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24226"/>
  <mc:AlternateContent xmlns:mc="http://schemas.openxmlformats.org/markup-compatibility/2006">
    <mc:Choice Requires="x15">
      <x15ac:absPath xmlns:x15ac="http://schemas.microsoft.com/office/spreadsheetml/2010/11/ac" url="H:\Projektklyngen\Projektklyngedokumenter\14. Materialepakke\"/>
    </mc:Choice>
  </mc:AlternateContent>
  <bookViews>
    <workbookView xWindow="0" yWindow="0" windowWidth="28800" windowHeight="11625"/>
  </bookViews>
  <sheets>
    <sheet name="Stamdata for projektet" sheetId="1" r:id="rId1"/>
    <sheet name="Udgifter, Risici og Gevinster" sheetId="2" r:id="rId2"/>
    <sheet name="Tabeller til Projektgrundlaget" sheetId="3" r:id="rId3"/>
    <sheet name="Kladdeark" sheetId="5" r:id="rId4"/>
    <sheet name="NNV-beregner (skjules)" sheetId="4" state="hidden" r:id="rId5"/>
  </sheets>
  <definedNames>
    <definedName name="_xlnm._FilterDatabase" localSheetId="0" hidden="1">'Stamdata for projektet'!$B$10:$D$11</definedName>
    <definedName name="_xlnm.Print_Area" localSheetId="3">Kladdeark!$A$1:$V$37</definedName>
    <definedName name="_xlnm.Print_Area" localSheetId="0">'Stamdata for projektet'!$A$2:$E$29</definedName>
    <definedName name="_xlnm.Print_Area" localSheetId="2">'Tabeller til Projektgrundlaget'!$A$3:$D$40</definedName>
    <definedName name="_xlnm.Print_Area" localSheetId="1">'Udgifter, Risici og Gevinster'!$A$2:$E$49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5" i="3" l="1"/>
  <c r="C46" i="3"/>
  <c r="D46" i="3"/>
  <c r="D47" i="3"/>
  <c r="D48" i="3"/>
  <c r="D49" i="3"/>
  <c r="D50" i="3"/>
  <c r="D51" i="3"/>
  <c r="D52" i="3"/>
  <c r="D53" i="3"/>
  <c r="D54" i="3"/>
  <c r="D45" i="3"/>
  <c r="C45" i="3"/>
  <c r="B46" i="3"/>
  <c r="B47" i="3"/>
  <c r="B48" i="3"/>
  <c r="B49" i="3"/>
  <c r="B50" i="3"/>
  <c r="B51" i="3"/>
  <c r="B52" i="3"/>
  <c r="B53" i="3"/>
  <c r="B54" i="3"/>
  <c r="B38" i="3"/>
  <c r="D38" i="3"/>
  <c r="C38" i="3"/>
  <c r="C47" i="3" l="1"/>
  <c r="C48" i="3"/>
  <c r="C49" i="3" l="1"/>
  <c r="E10" i="1"/>
  <c r="C50" i="3" l="1"/>
  <c r="B39" i="3"/>
  <c r="C39" i="3"/>
  <c r="D39" i="3"/>
  <c r="C51" i="3" l="1"/>
  <c r="B5" i="4"/>
  <c r="C52" i="3" l="1"/>
  <c r="D15" i="3"/>
  <c r="D16" i="3"/>
  <c r="D17" i="3"/>
  <c r="D18" i="3"/>
  <c r="D19" i="3"/>
  <c r="D20" i="3"/>
  <c r="D21" i="3"/>
  <c r="D22" i="3"/>
  <c r="D23" i="3"/>
  <c r="D24" i="3"/>
  <c r="D25" i="3"/>
  <c r="D26" i="3"/>
  <c r="D27" i="3"/>
  <c r="D28" i="3"/>
  <c r="D29" i="3"/>
  <c r="D30" i="3"/>
  <c r="D31" i="3"/>
  <c r="D32" i="3"/>
  <c r="D33" i="3"/>
  <c r="D34" i="3"/>
  <c r="D35" i="3"/>
  <c r="D36" i="3"/>
  <c r="D37" i="3"/>
  <c r="D14" i="3"/>
  <c r="C53" i="3" l="1"/>
  <c r="C15" i="3"/>
  <c r="C16" i="3"/>
  <c r="C17" i="3"/>
  <c r="C18" i="3"/>
  <c r="C19" i="3"/>
  <c r="C20" i="3"/>
  <c r="C21" i="3"/>
  <c r="C22" i="3"/>
  <c r="C23" i="3"/>
  <c r="C24" i="3"/>
  <c r="C25" i="3"/>
  <c r="C26" i="3"/>
  <c r="C27" i="3"/>
  <c r="C28" i="3"/>
  <c r="C29" i="3"/>
  <c r="C30" i="3"/>
  <c r="C31" i="3"/>
  <c r="C32" i="3"/>
  <c r="C33" i="3"/>
  <c r="C34" i="3"/>
  <c r="C35" i="3"/>
  <c r="C36" i="3"/>
  <c r="C37" i="3"/>
  <c r="C14" i="3"/>
  <c r="C54" i="3" l="1"/>
  <c r="C48" i="2"/>
  <c r="E48" i="2" s="1"/>
  <c r="C40" i="3"/>
  <c r="B15" i="3" l="1"/>
  <c r="B16" i="3" l="1"/>
  <c r="B17" i="3"/>
  <c r="B18" i="3"/>
  <c r="B19" i="3"/>
  <c r="B20" i="3"/>
  <c r="B21" i="3"/>
  <c r="B22" i="3"/>
  <c r="B23" i="3"/>
  <c r="B24" i="3"/>
  <c r="B25" i="3"/>
  <c r="B26" i="3"/>
  <c r="B27" i="3"/>
  <c r="B28" i="3"/>
  <c r="B29" i="3"/>
  <c r="B30" i="3"/>
  <c r="B31" i="3"/>
  <c r="B32" i="3"/>
  <c r="B33" i="3"/>
  <c r="B34" i="3"/>
  <c r="B35" i="3"/>
  <c r="B36" i="3"/>
  <c r="B37" i="3"/>
  <c r="C6" i="3" l="1"/>
  <c r="B3" i="4"/>
  <c r="B8" i="4" s="1"/>
  <c r="B14" i="3" l="1"/>
  <c r="B4" i="4" l="1"/>
  <c r="B9" i="4" l="1"/>
  <c r="B7" i="4" s="1"/>
  <c r="B6" i="4" s="1"/>
  <c r="D12" i="4"/>
  <c r="B1" i="4"/>
  <c r="C7" i="3" l="1"/>
  <c r="D11" i="4"/>
  <c r="E12" i="4"/>
  <c r="E11" i="4" l="1"/>
  <c r="F12" i="4"/>
  <c r="C8" i="3"/>
  <c r="B2" i="4"/>
  <c r="D14" i="4" s="1"/>
  <c r="E14" i="4" l="1"/>
  <c r="F14" i="4"/>
  <c r="F11" i="4"/>
  <c r="G12" i="4"/>
  <c r="G14" i="4" l="1"/>
  <c r="G11" i="4"/>
  <c r="H12" i="4"/>
  <c r="H13" i="4" s="1"/>
  <c r="H14" i="4" l="1"/>
  <c r="H11" i="4"/>
  <c r="I12" i="4"/>
  <c r="I13" i="4" s="1"/>
  <c r="H15" i="4" l="1"/>
  <c r="H16" i="4" s="1"/>
  <c r="I14" i="4"/>
  <c r="I11" i="4"/>
  <c r="J12" i="4"/>
  <c r="J13" i="4" s="1"/>
  <c r="I15" i="4" l="1"/>
  <c r="I16" i="4" s="1"/>
  <c r="J14" i="4"/>
  <c r="J11" i="4"/>
  <c r="K12" i="4"/>
  <c r="K13" i="4" s="1"/>
  <c r="J15" i="4" l="1"/>
  <c r="J16" i="4" s="1"/>
  <c r="K14" i="4"/>
  <c r="K11" i="4"/>
  <c r="L12" i="4"/>
  <c r="L13" i="4" s="1"/>
  <c r="K15" i="4" l="1"/>
  <c r="K16" i="4" s="1"/>
  <c r="L14" i="4"/>
  <c r="L11" i="4"/>
  <c r="M12" i="4"/>
  <c r="M13" i="4" s="1"/>
  <c r="L15" i="4" l="1"/>
  <c r="L16" i="4" s="1"/>
  <c r="M14" i="4"/>
  <c r="M11" i="4"/>
  <c r="N12" i="4"/>
  <c r="N13" i="4" s="1"/>
  <c r="M15" i="4" l="1"/>
  <c r="M16" i="4" s="1"/>
  <c r="N14" i="4"/>
  <c r="N11" i="4"/>
  <c r="O12" i="4"/>
  <c r="O13" i="4" s="1"/>
  <c r="N15" i="4" l="1"/>
  <c r="N16" i="4" s="1"/>
  <c r="O14" i="4"/>
  <c r="O11" i="4"/>
  <c r="P12" i="4"/>
  <c r="P13" i="4" s="1"/>
  <c r="O15" i="4" l="1"/>
  <c r="O16" i="4" s="1"/>
  <c r="P14" i="4"/>
  <c r="P11" i="4"/>
  <c r="Q12" i="4"/>
  <c r="Q13" i="4" s="1"/>
  <c r="P15" i="4" l="1"/>
  <c r="P16" i="4" s="1"/>
  <c r="Q14" i="4"/>
  <c r="Q11" i="4"/>
  <c r="R12" i="4"/>
  <c r="R13" i="4" s="1"/>
  <c r="Q15" i="4" l="1"/>
  <c r="Q16" i="4" s="1"/>
  <c r="R14" i="4"/>
  <c r="R11" i="4"/>
  <c r="S12" i="4"/>
  <c r="S13" i="4" s="1"/>
  <c r="R15" i="4" l="1"/>
  <c r="R16" i="4" s="1"/>
  <c r="S14" i="4"/>
  <c r="S11" i="4"/>
  <c r="T12" i="4"/>
  <c r="T13" i="4" l="1"/>
  <c r="U12" i="4"/>
  <c r="S15" i="4"/>
  <c r="S16" i="4" s="1"/>
  <c r="T14" i="4"/>
  <c r="T11" i="4"/>
  <c r="U14" i="4" l="1"/>
  <c r="U11" i="4"/>
  <c r="V12" i="4"/>
  <c r="U13" i="4"/>
  <c r="T15" i="4"/>
  <c r="T16" i="4" s="1"/>
  <c r="F13" i="4"/>
  <c r="F15" i="4" s="1"/>
  <c r="F16" i="4" s="1"/>
  <c r="V11" i="4" l="1"/>
  <c r="W12" i="4"/>
  <c r="U15" i="4"/>
  <c r="U16" i="4" s="1"/>
  <c r="V13" i="4"/>
  <c r="V14" i="4"/>
  <c r="E13" i="4"/>
  <c r="E15" i="4" s="1"/>
  <c r="E16" i="4" s="1"/>
  <c r="D13" i="4"/>
  <c r="D15" i="4" s="1"/>
  <c r="D16" i="4" s="1"/>
  <c r="G13" i="4"/>
  <c r="G15" i="4" s="1"/>
  <c r="G16" i="4" s="1"/>
  <c r="W13" i="4" l="1"/>
  <c r="W14" i="4"/>
  <c r="W11" i="4"/>
  <c r="X12" i="4"/>
  <c r="V15" i="4"/>
  <c r="V16" i="4" s="1"/>
  <c r="X14" i="4" l="1"/>
  <c r="Y12" i="4"/>
  <c r="W15" i="4"/>
  <c r="W16" i="4" s="1"/>
  <c r="X11" i="4"/>
  <c r="X13" i="4"/>
  <c r="X15" i="4" l="1"/>
  <c r="X16" i="4" s="1"/>
  <c r="D17" i="4" s="1"/>
  <c r="C9" i="3" s="1"/>
  <c r="Y11" i="4"/>
  <c r="Y13" i="4"/>
  <c r="Z12" i="4"/>
  <c r="Y14" i="4"/>
  <c r="Y15" i="4" l="1"/>
  <c r="Y16" i="4" s="1"/>
  <c r="AA12" i="4"/>
  <c r="Z14" i="4"/>
  <c r="Z11" i="4"/>
  <c r="Z13" i="4"/>
  <c r="Z15" i="4" l="1"/>
  <c r="Z16" i="4" s="1"/>
  <c r="AA14" i="4"/>
  <c r="AB12" i="4"/>
  <c r="AA11" i="4"/>
  <c r="AA13" i="4"/>
  <c r="AA15" i="4" l="1"/>
  <c r="AA16" i="4" s="1"/>
  <c r="AB11" i="4"/>
  <c r="AB13" i="4"/>
  <c r="AB14" i="4"/>
  <c r="AC12" i="4"/>
  <c r="AB15" i="4" l="1"/>
  <c r="AB16" i="4" s="1"/>
  <c r="AC11" i="4"/>
  <c r="AC13" i="4"/>
  <c r="AD12" i="4"/>
  <c r="AC14" i="4"/>
  <c r="AC15" i="4" l="1"/>
  <c r="AC16" i="4" s="1"/>
  <c r="AE12" i="4"/>
  <c r="AD11" i="4"/>
  <c r="AD14" i="4"/>
  <c r="AD13" i="4"/>
  <c r="AD15" i="4" l="1"/>
  <c r="AD16" i="4" s="1"/>
  <c r="AE14" i="4"/>
  <c r="AF12" i="4"/>
  <c r="AE11" i="4"/>
  <c r="AE13" i="4"/>
  <c r="AE15" i="4" l="1"/>
  <c r="AE16" i="4" s="1"/>
  <c r="AF14" i="4"/>
  <c r="AF11" i="4"/>
  <c r="AF13" i="4"/>
  <c r="AG12" i="4"/>
  <c r="AF15" i="4" l="1"/>
  <c r="AF16" i="4" s="1"/>
  <c r="AG11" i="4"/>
  <c r="AG13" i="4"/>
  <c r="AH12" i="4"/>
  <c r="AG14" i="4"/>
  <c r="AG15" i="4" l="1"/>
  <c r="AG16" i="4" s="1"/>
  <c r="AI12" i="4"/>
  <c r="AH13" i="4"/>
  <c r="AH14" i="4"/>
  <c r="AH11" i="4"/>
  <c r="AH15" i="4" l="1"/>
  <c r="AH16" i="4" s="1"/>
  <c r="AI14" i="4"/>
  <c r="AJ12" i="4"/>
  <c r="AI13" i="4"/>
  <c r="AI11" i="4"/>
  <c r="AI15" i="4" l="1"/>
  <c r="AI16" i="4" s="1"/>
  <c r="AJ11" i="4"/>
  <c r="AJ13" i="4"/>
  <c r="AJ14" i="4"/>
  <c r="AK12" i="4"/>
  <c r="AK11" i="4" l="1"/>
  <c r="AK13" i="4"/>
  <c r="AL12" i="4"/>
  <c r="AK14" i="4"/>
  <c r="AJ15" i="4"/>
  <c r="AJ16" i="4" s="1"/>
  <c r="AK15" i="4" l="1"/>
  <c r="AK16" i="4" s="1"/>
  <c r="AM12" i="4"/>
  <c r="AL14" i="4"/>
  <c r="AL11" i="4"/>
  <c r="AL13" i="4"/>
  <c r="AL15" i="4" l="1"/>
  <c r="AL16" i="4" s="1"/>
  <c r="AM14" i="4"/>
  <c r="AN12" i="4"/>
  <c r="AM11" i="4"/>
  <c r="AM13" i="4"/>
  <c r="AM15" i="4" l="1"/>
  <c r="AM16" i="4" s="1"/>
  <c r="AN14" i="4"/>
  <c r="AN11" i="4"/>
  <c r="AN13" i="4"/>
  <c r="AO12" i="4"/>
  <c r="AN15" i="4" l="1"/>
  <c r="AN16" i="4" s="1"/>
  <c r="AO11" i="4"/>
  <c r="AO13" i="4"/>
  <c r="AP12" i="4"/>
  <c r="AO14" i="4"/>
  <c r="AO15" i="4" l="1"/>
  <c r="AO16" i="4" s="1"/>
  <c r="AQ12" i="4"/>
  <c r="AP11" i="4"/>
  <c r="AP13" i="4"/>
  <c r="AP14" i="4"/>
  <c r="AP15" i="4" l="1"/>
  <c r="AP16" i="4" s="1"/>
  <c r="AQ14" i="4"/>
  <c r="AR12" i="4"/>
  <c r="AQ11" i="4"/>
  <c r="AQ13" i="4"/>
  <c r="AQ15" i="4" l="1"/>
  <c r="AQ16" i="4" s="1"/>
  <c r="AR11" i="4"/>
  <c r="AR13" i="4"/>
  <c r="AR14" i="4"/>
  <c r="AS12" i="4"/>
  <c r="AR15" i="4" l="1"/>
  <c r="AR16" i="4" s="1"/>
  <c r="AS11" i="4"/>
  <c r="AS13" i="4"/>
  <c r="AT12" i="4"/>
  <c r="AS14" i="4"/>
  <c r="AS15" i="4" l="1"/>
  <c r="AS16" i="4" s="1"/>
  <c r="AU12" i="4"/>
  <c r="AT14" i="4"/>
  <c r="AT11" i="4"/>
  <c r="AT13" i="4"/>
  <c r="AT15" i="4" l="1"/>
  <c r="AT16" i="4" s="1"/>
  <c r="AU14" i="4"/>
  <c r="AV12" i="4"/>
  <c r="AU11" i="4"/>
  <c r="AU13" i="4"/>
  <c r="AV14" i="4" l="1"/>
  <c r="AV11" i="4"/>
  <c r="AV13" i="4"/>
  <c r="AW12" i="4"/>
  <c r="AU15" i="4"/>
  <c r="AU16" i="4" s="1"/>
  <c r="AV15" i="4" l="1"/>
  <c r="AV16" i="4" s="1"/>
  <c r="AW11" i="4"/>
  <c r="AW13" i="4"/>
  <c r="AX12" i="4"/>
  <c r="AW14" i="4"/>
  <c r="AW15" i="4" l="1"/>
  <c r="AW16" i="4" s="1"/>
  <c r="AY12" i="4"/>
  <c r="AX11" i="4"/>
  <c r="AX13" i="4"/>
  <c r="AX14" i="4"/>
  <c r="AX15" i="4" l="1"/>
  <c r="AX16" i="4" s="1"/>
  <c r="AY14" i="4"/>
  <c r="AZ12" i="4"/>
  <c r="AY13" i="4"/>
  <c r="AY11" i="4"/>
  <c r="AZ11" i="4" l="1"/>
  <c r="AZ13" i="4"/>
  <c r="AZ14" i="4"/>
  <c r="BA12" i="4"/>
  <c r="AY15" i="4"/>
  <c r="AY16" i="4" s="1"/>
  <c r="AZ15" i="4" l="1"/>
  <c r="AZ16" i="4" s="1"/>
  <c r="BA11" i="4"/>
  <c r="BA13" i="4"/>
  <c r="BB12" i="4"/>
  <c r="BA14" i="4"/>
  <c r="BA15" i="4" l="1"/>
  <c r="BA16" i="4" s="1"/>
  <c r="BC12" i="4"/>
  <c r="BB14" i="4"/>
  <c r="BB11" i="4"/>
  <c r="BB13" i="4"/>
  <c r="BB15" i="4" l="1"/>
  <c r="BB16" i="4" s="1"/>
  <c r="BC14" i="4"/>
  <c r="BD12" i="4"/>
  <c r="BC11" i="4"/>
  <c r="BC13" i="4"/>
  <c r="BC15" i="4" l="1"/>
  <c r="BC16" i="4" s="1"/>
  <c r="BD14" i="4"/>
  <c r="BD11" i="4"/>
  <c r="BD13" i="4"/>
  <c r="BE12" i="4"/>
  <c r="BE11" i="4" l="1"/>
  <c r="BE13" i="4"/>
  <c r="BF12" i="4"/>
  <c r="BG12" i="4" s="1"/>
  <c r="BE14" i="4"/>
  <c r="BD15" i="4"/>
  <c r="BD16" i="4" s="1"/>
  <c r="BG11" i="4" l="1"/>
  <c r="BH12" i="4"/>
  <c r="BG14" i="4"/>
  <c r="BG13" i="4"/>
  <c r="BE15" i="4"/>
  <c r="BE16" i="4" s="1"/>
  <c r="BF11" i="4"/>
  <c r="BF13" i="4"/>
  <c r="BF14" i="4"/>
  <c r="BG15" i="4" l="1"/>
  <c r="BG16" i="4" s="1"/>
  <c r="BH11" i="4"/>
  <c r="BI12" i="4"/>
  <c r="BH13" i="4"/>
  <c r="BH14" i="4"/>
  <c r="BF15" i="4"/>
  <c r="BF16" i="4" s="1"/>
  <c r="BH15" i="4" l="1"/>
  <c r="BH16" i="4" s="1"/>
  <c r="BJ12" i="4"/>
  <c r="BI13" i="4"/>
  <c r="BI11" i="4"/>
  <c r="BI14" i="4"/>
  <c r="BI15" i="4" l="1"/>
  <c r="BI16" i="4" s="1"/>
  <c r="BJ11" i="4"/>
  <c r="BJ13" i="4"/>
  <c r="BJ14" i="4"/>
  <c r="BK12" i="4"/>
  <c r="BJ15" i="4" l="1"/>
  <c r="BJ16" i="4" s="1"/>
  <c r="BK13" i="4"/>
  <c r="BK11" i="4"/>
  <c r="BL12" i="4"/>
  <c r="BK14" i="4"/>
  <c r="BL11" i="4" l="1"/>
  <c r="BM12" i="4"/>
  <c r="BL14" i="4"/>
  <c r="BL13" i="4"/>
  <c r="BK15" i="4"/>
  <c r="BK16" i="4" s="1"/>
  <c r="BL15" i="4" l="1"/>
  <c r="BL16" i="4" s="1"/>
  <c r="BN12" i="4"/>
  <c r="BM11" i="4"/>
  <c r="BM13" i="4"/>
  <c r="BM14" i="4"/>
  <c r="BM15" i="4" l="1"/>
  <c r="BM16" i="4" s="1"/>
  <c r="BN11" i="4"/>
  <c r="BN13" i="4"/>
  <c r="BN14" i="4"/>
  <c r="BO12" i="4"/>
  <c r="BN15" i="4" l="1"/>
  <c r="BN16" i="4" s="1"/>
  <c r="BO13" i="4"/>
  <c r="BO11" i="4"/>
  <c r="BP12" i="4"/>
  <c r="BO14" i="4"/>
  <c r="BO15" i="4" l="1"/>
  <c r="BO16" i="4" s="1"/>
  <c r="BP13" i="4"/>
  <c r="BP11" i="4"/>
  <c r="BQ12" i="4"/>
  <c r="BP14" i="4"/>
  <c r="BP15" i="4" l="1"/>
  <c r="BP16" i="4" s="1"/>
  <c r="BR12" i="4"/>
  <c r="BQ11" i="4"/>
  <c r="BQ14" i="4"/>
  <c r="BQ13" i="4"/>
  <c r="BQ15" i="4" l="1"/>
  <c r="BQ16" i="4" s="1"/>
  <c r="BR11" i="4"/>
  <c r="BR13" i="4"/>
  <c r="BR14" i="4"/>
  <c r="BS12" i="4"/>
  <c r="BS11" i="4" l="1"/>
  <c r="BT12" i="4"/>
  <c r="BS14" i="4"/>
  <c r="BS13" i="4"/>
  <c r="BR15" i="4"/>
  <c r="BR16" i="4" s="1"/>
  <c r="BS15" i="4" l="1"/>
  <c r="BS16" i="4" s="1"/>
  <c r="BT13" i="4"/>
  <c r="BT14" i="4"/>
  <c r="BT11" i="4"/>
  <c r="BU12" i="4"/>
  <c r="BT15" i="4" l="1"/>
  <c r="BT16" i="4" s="1"/>
  <c r="BV12" i="4"/>
  <c r="BU13" i="4"/>
  <c r="BU11" i="4"/>
  <c r="BU14" i="4"/>
  <c r="BU15" i="4" l="1"/>
  <c r="BU16" i="4" s="1"/>
  <c r="BV11" i="4"/>
  <c r="BV13" i="4"/>
  <c r="BV14" i="4"/>
  <c r="BW12" i="4"/>
  <c r="BV15" i="4" l="1"/>
  <c r="BV16" i="4" s="1"/>
  <c r="BW11" i="4"/>
  <c r="BX12" i="4"/>
  <c r="BW14" i="4"/>
  <c r="BW13" i="4"/>
  <c r="BW15" i="4" l="1"/>
  <c r="BW16" i="4" s="1"/>
  <c r="BX11" i="4"/>
  <c r="BY12" i="4"/>
  <c r="BX13" i="4"/>
  <c r="BX14" i="4"/>
  <c r="BX15" i="4" l="1"/>
  <c r="BX16" i="4" s="1"/>
  <c r="BZ12" i="4"/>
  <c r="BY13" i="4"/>
  <c r="BY14" i="4"/>
  <c r="BY11" i="4"/>
  <c r="BY15" i="4" l="1"/>
  <c r="BY16" i="4" s="1"/>
  <c r="BZ11" i="4"/>
  <c r="BZ13" i="4"/>
  <c r="BZ14" i="4"/>
  <c r="CA12" i="4"/>
  <c r="CA13" i="4" l="1"/>
  <c r="CA14" i="4"/>
  <c r="CA11" i="4"/>
  <c r="CB12" i="4"/>
  <c r="BZ15" i="4"/>
  <c r="BZ16" i="4" s="1"/>
  <c r="CB11" i="4" l="1"/>
  <c r="CC12" i="4"/>
  <c r="CB14" i="4"/>
  <c r="CB13" i="4"/>
  <c r="CA15" i="4"/>
  <c r="CA16" i="4" s="1"/>
  <c r="CB15" i="4" l="1"/>
  <c r="CB16" i="4" s="1"/>
  <c r="CD12" i="4"/>
  <c r="CC11" i="4"/>
  <c r="CC13" i="4"/>
  <c r="CC14" i="4"/>
  <c r="CC15" i="4" l="1"/>
  <c r="CC16" i="4" s="1"/>
  <c r="CD11" i="4"/>
  <c r="CD13" i="4"/>
  <c r="CD14" i="4"/>
  <c r="CE12" i="4"/>
  <c r="CD15" i="4" l="1"/>
  <c r="CD16" i="4" s="1"/>
  <c r="CE13" i="4"/>
  <c r="CE11" i="4"/>
  <c r="CF12" i="4"/>
  <c r="CE14" i="4"/>
  <c r="CF13" i="4" l="1"/>
  <c r="CF11" i="4"/>
  <c r="CG12" i="4"/>
  <c r="CF14" i="4"/>
  <c r="CE15" i="4"/>
  <c r="CE16" i="4" s="1"/>
  <c r="CH12" i="4" l="1"/>
  <c r="CG11" i="4"/>
  <c r="CG14" i="4"/>
  <c r="CG13" i="4"/>
  <c r="CF15" i="4"/>
  <c r="CF16" i="4" s="1"/>
  <c r="CG15" i="4" l="1"/>
  <c r="CG16" i="4" s="1"/>
  <c r="CH11" i="4"/>
  <c r="CH13" i="4"/>
  <c r="CH14" i="4"/>
  <c r="CI12" i="4"/>
  <c r="CI11" i="4" l="1"/>
  <c r="CJ12" i="4"/>
  <c r="CI13" i="4"/>
  <c r="CI14" i="4"/>
  <c r="CH15" i="4"/>
  <c r="CH16" i="4" s="1"/>
  <c r="CI15" i="4" l="1"/>
  <c r="CI16" i="4" s="1"/>
  <c r="CJ13" i="4"/>
  <c r="CJ11" i="4"/>
  <c r="CK12" i="4"/>
  <c r="CJ14" i="4"/>
  <c r="CJ15" i="4" l="1"/>
  <c r="CJ16" i="4" s="1"/>
  <c r="CL12" i="4"/>
  <c r="CK13" i="4"/>
  <c r="CK11" i="4"/>
  <c r="CK14" i="4"/>
  <c r="CL11" i="4" l="1"/>
  <c r="CL13" i="4"/>
  <c r="CL14" i="4"/>
  <c r="CM12" i="4"/>
  <c r="CK15" i="4"/>
  <c r="CK16" i="4" s="1"/>
  <c r="CL15" i="4" l="1"/>
  <c r="CL16" i="4" s="1"/>
  <c r="CM11" i="4"/>
  <c r="CN12" i="4"/>
  <c r="CM14" i="4"/>
  <c r="CM13" i="4"/>
  <c r="CM15" i="4" l="1"/>
  <c r="CM16" i="4" s="1"/>
  <c r="CN11" i="4"/>
  <c r="CO12" i="4"/>
  <c r="CN14" i="4"/>
  <c r="CN13" i="4"/>
  <c r="CP12" i="4" l="1"/>
  <c r="CO13" i="4"/>
  <c r="CO14" i="4"/>
  <c r="CO11" i="4"/>
  <c r="CN15" i="4"/>
  <c r="CN16" i="4" s="1"/>
  <c r="CO15" i="4" l="1"/>
  <c r="CO16" i="4" s="1"/>
  <c r="CP11" i="4"/>
  <c r="CP13" i="4"/>
  <c r="CP14" i="4"/>
  <c r="CQ12" i="4"/>
  <c r="CP15" i="4" l="1"/>
  <c r="CP16" i="4" s="1"/>
  <c r="CQ13" i="4"/>
  <c r="CQ11" i="4"/>
  <c r="CR12" i="4"/>
  <c r="CQ14" i="4"/>
  <c r="CQ15" i="4" l="1"/>
  <c r="CQ16" i="4" s="1"/>
  <c r="CR11" i="4"/>
  <c r="CS12" i="4"/>
  <c r="CR14" i="4"/>
  <c r="CR13" i="4"/>
  <c r="CT12" i="4" l="1"/>
  <c r="CS11" i="4"/>
  <c r="CS13" i="4"/>
  <c r="CS14" i="4"/>
  <c r="CR15" i="4"/>
  <c r="CR16" i="4" s="1"/>
  <c r="CS15" i="4" l="1"/>
  <c r="CS16" i="4" s="1"/>
  <c r="CT11" i="4"/>
  <c r="CT13" i="4"/>
  <c r="CT14" i="4"/>
  <c r="CU12" i="4"/>
  <c r="CT15" i="4" l="1"/>
  <c r="CT16" i="4" s="1"/>
  <c r="CU14" i="4"/>
  <c r="CU11" i="4"/>
  <c r="CV12" i="4"/>
  <c r="CU13" i="4"/>
  <c r="CU15" i="4" l="1"/>
  <c r="CU16" i="4" s="1"/>
  <c r="CV13" i="4"/>
  <c r="CV14" i="4"/>
  <c r="CV11" i="4"/>
  <c r="CW12" i="4"/>
  <c r="CX12" i="4" l="1"/>
  <c r="CW11" i="4"/>
  <c r="CW14" i="4"/>
  <c r="CW13" i="4"/>
  <c r="CV15" i="4"/>
  <c r="CV16" i="4" s="1"/>
  <c r="CW15" i="4" l="1"/>
  <c r="CW16" i="4" s="1"/>
  <c r="CX11" i="4"/>
  <c r="CX13" i="4"/>
  <c r="CX14" i="4"/>
  <c r="CY12" i="4"/>
  <c r="CX15" i="4" l="1"/>
  <c r="CX16" i="4" s="1"/>
  <c r="CY11" i="4"/>
  <c r="CZ12" i="4"/>
  <c r="CY13" i="4"/>
  <c r="CY14" i="4"/>
  <c r="CZ13" i="4" l="1"/>
  <c r="CZ14" i="4"/>
  <c r="CZ11" i="4"/>
  <c r="DA12" i="4"/>
  <c r="CY15" i="4"/>
  <c r="CY16" i="4" s="1"/>
  <c r="DB12" i="4" l="1"/>
  <c r="DA13" i="4"/>
  <c r="DA11" i="4"/>
  <c r="DA14" i="4"/>
  <c r="CZ15" i="4"/>
  <c r="CZ16" i="4" s="1"/>
  <c r="DA15" i="4" l="1"/>
  <c r="DA16" i="4" s="1"/>
  <c r="DB11" i="4"/>
  <c r="DB13" i="4"/>
  <c r="DB14" i="4"/>
  <c r="DC12" i="4"/>
  <c r="DB15" i="4" l="1"/>
  <c r="DB16" i="4" s="1"/>
  <c r="DC11" i="4"/>
  <c r="DD12" i="4"/>
  <c r="DC14" i="4"/>
  <c r="DC13" i="4"/>
  <c r="DC15" i="4" l="1"/>
  <c r="DC16" i="4" s="1"/>
  <c r="DD11" i="4"/>
  <c r="DE12" i="4"/>
  <c r="DD14" i="4"/>
  <c r="DD13" i="4"/>
  <c r="DD15" i="4" l="1"/>
  <c r="DD16" i="4" s="1"/>
  <c r="DF12" i="4"/>
  <c r="DE11" i="4"/>
  <c r="DE13" i="4"/>
  <c r="DE14" i="4"/>
  <c r="DE15" i="4" l="1"/>
  <c r="DE16" i="4" s="1"/>
  <c r="DF11" i="4"/>
  <c r="DF13" i="4"/>
  <c r="DF14" i="4"/>
  <c r="DG12" i="4"/>
  <c r="DF15" i="4" l="1"/>
  <c r="DF16" i="4" s="1"/>
  <c r="DG13" i="4"/>
  <c r="DG11" i="4"/>
  <c r="DH12" i="4"/>
  <c r="DG14" i="4"/>
  <c r="DG15" i="4" l="1"/>
  <c r="DG16" i="4" s="1"/>
  <c r="DH11" i="4"/>
  <c r="DI12" i="4"/>
  <c r="DH14" i="4"/>
  <c r="DH13" i="4"/>
  <c r="DH15" i="4" l="1"/>
  <c r="DH16" i="4" s="1"/>
  <c r="DJ12" i="4"/>
  <c r="DI11" i="4"/>
  <c r="DI14" i="4"/>
  <c r="DI13" i="4"/>
  <c r="DI15" i="4" l="1"/>
  <c r="DI16" i="4" s="1"/>
  <c r="DJ11" i="4"/>
  <c r="DJ13" i="4"/>
  <c r="DJ14" i="4"/>
  <c r="DK12" i="4"/>
  <c r="DK14" i="4" l="1"/>
  <c r="DK13" i="4"/>
  <c r="DK11" i="4"/>
  <c r="DL12" i="4"/>
  <c r="DJ15" i="4"/>
  <c r="DJ16" i="4" s="1"/>
  <c r="DL13" i="4" l="1"/>
  <c r="DL11" i="4"/>
  <c r="DM12" i="4"/>
  <c r="DL14" i="4"/>
  <c r="DK15" i="4"/>
  <c r="DK16" i="4" s="1"/>
  <c r="DL15" i="4" l="1"/>
  <c r="DL16" i="4" s="1"/>
  <c r="DN12" i="4"/>
  <c r="DM11" i="4"/>
  <c r="DM14" i="4"/>
  <c r="DM13" i="4"/>
  <c r="DM15" i="4" l="1"/>
  <c r="DM16" i="4" s="1"/>
  <c r="DN11" i="4"/>
  <c r="DN13" i="4"/>
  <c r="DN14" i="4"/>
  <c r="DO12" i="4"/>
  <c r="DN15" i="4" l="1"/>
  <c r="DN16" i="4" s="1"/>
  <c r="DO11" i="4"/>
  <c r="DP12" i="4"/>
  <c r="DO13" i="4"/>
  <c r="DO14" i="4"/>
  <c r="DO15" i="4" l="1"/>
  <c r="DO16" i="4" s="1"/>
  <c r="DP14" i="4"/>
  <c r="DP11" i="4"/>
  <c r="DQ12" i="4"/>
  <c r="DP13" i="4"/>
  <c r="DR12" i="4" l="1"/>
  <c r="DQ13" i="4"/>
  <c r="DQ14" i="4"/>
  <c r="DQ11" i="4"/>
  <c r="DP15" i="4"/>
  <c r="DP16" i="4" s="1"/>
  <c r="DQ15" i="4" l="1"/>
  <c r="DQ16" i="4" s="1"/>
  <c r="DR11" i="4"/>
  <c r="DR13" i="4"/>
  <c r="DR14" i="4"/>
  <c r="DS12" i="4"/>
  <c r="DR15" i="4" l="1"/>
  <c r="DR16" i="4" s="1"/>
  <c r="DS11" i="4"/>
  <c r="DT12" i="4"/>
  <c r="DS14" i="4"/>
  <c r="DS13" i="4"/>
  <c r="DS15" i="4" l="1"/>
  <c r="DS16" i="4" s="1"/>
  <c r="DT11" i="4"/>
  <c r="DU12" i="4"/>
  <c r="DT14" i="4"/>
  <c r="DT13" i="4"/>
  <c r="DT15" i="4" l="1"/>
  <c r="DT16" i="4" s="1"/>
  <c r="DV12" i="4"/>
  <c r="DU13" i="4"/>
  <c r="DU11" i="4"/>
  <c r="DU14" i="4"/>
  <c r="DU15" i="4" l="1"/>
  <c r="DU16" i="4" s="1"/>
  <c r="DV11" i="4"/>
  <c r="DV13" i="4"/>
  <c r="DV14" i="4"/>
  <c r="DW12" i="4"/>
  <c r="DV15" i="4" l="1"/>
  <c r="DV16" i="4" s="1"/>
  <c r="DW13" i="4"/>
  <c r="DW11" i="4"/>
  <c r="DX12" i="4"/>
  <c r="DW14" i="4"/>
  <c r="DW15" i="4" l="1"/>
  <c r="DW16" i="4" s="1"/>
  <c r="DX11" i="4"/>
  <c r="DY12" i="4"/>
  <c r="DX14" i="4"/>
  <c r="DX13" i="4"/>
  <c r="DZ12" i="4" l="1"/>
  <c r="DY11" i="4"/>
  <c r="DY14" i="4"/>
  <c r="DY13" i="4"/>
  <c r="DX15" i="4"/>
  <c r="DX16" i="4" s="1"/>
  <c r="DY15" i="4" l="1"/>
  <c r="DY16" i="4" s="1"/>
  <c r="DZ11" i="4"/>
  <c r="DZ13" i="4"/>
  <c r="DZ14" i="4"/>
  <c r="EA12" i="4"/>
  <c r="DZ15" i="4" l="1"/>
  <c r="DZ16" i="4" s="1"/>
  <c r="EA11" i="4"/>
  <c r="EB12" i="4"/>
  <c r="EA14" i="4"/>
  <c r="EA13" i="4"/>
  <c r="EA15" i="4" l="1"/>
  <c r="EA16" i="4" s="1"/>
  <c r="EB13" i="4"/>
  <c r="EB11" i="4"/>
  <c r="EC12" i="4"/>
  <c r="EB14" i="4"/>
  <c r="ED12" i="4" l="1"/>
  <c r="EC11" i="4"/>
  <c r="EC14" i="4"/>
  <c r="EC13" i="4"/>
  <c r="EB15" i="4"/>
  <c r="EB16" i="4" s="1"/>
  <c r="EC15" i="4" l="1"/>
  <c r="EC16" i="4" s="1"/>
  <c r="ED11" i="4"/>
  <c r="ED13" i="4"/>
  <c r="ED14" i="4"/>
  <c r="EE12" i="4"/>
  <c r="ED15" i="4" l="1"/>
  <c r="ED16" i="4" s="1"/>
  <c r="EE11" i="4"/>
  <c r="EF12" i="4"/>
  <c r="EE14" i="4"/>
  <c r="EE13" i="4"/>
  <c r="EE15" i="4" l="1"/>
  <c r="EE16" i="4" s="1"/>
  <c r="EF14" i="4"/>
  <c r="EF11" i="4"/>
  <c r="EG12" i="4"/>
  <c r="EF13" i="4"/>
  <c r="EH12" i="4" l="1"/>
  <c r="EG13" i="4"/>
  <c r="EG11" i="4"/>
  <c r="EG14" i="4"/>
  <c r="EF15" i="4"/>
  <c r="EF16" i="4" s="1"/>
  <c r="EH11" i="4" l="1"/>
  <c r="EH13" i="4"/>
  <c r="EH14" i="4"/>
  <c r="EI12" i="4"/>
  <c r="EG15" i="4"/>
  <c r="EG16" i="4" s="1"/>
  <c r="EH15" i="4" l="1"/>
  <c r="EH16" i="4" s="1"/>
  <c r="EI11" i="4"/>
  <c r="EJ12" i="4"/>
  <c r="EI14" i="4"/>
  <c r="EI13" i="4"/>
  <c r="EI15" i="4" l="1"/>
  <c r="EI16" i="4" s="1"/>
  <c r="EJ11" i="4"/>
  <c r="EK12" i="4"/>
  <c r="EJ13" i="4"/>
  <c r="EJ14" i="4"/>
  <c r="EL12" i="4" l="1"/>
  <c r="EK14" i="4"/>
  <c r="EK11" i="4"/>
  <c r="EK13" i="4"/>
  <c r="EJ15" i="4"/>
  <c r="EJ16" i="4" s="1"/>
  <c r="EK15" i="4" l="1"/>
  <c r="EK16" i="4" s="1"/>
  <c r="EL11" i="4"/>
  <c r="EL13" i="4"/>
  <c r="EL14" i="4"/>
  <c r="EL15" i="4" l="1"/>
  <c r="EL16" i="4" s="1"/>
</calcChain>
</file>

<file path=xl/comments1.xml><?xml version="1.0" encoding="utf-8"?>
<comments xmlns="http://schemas.openxmlformats.org/spreadsheetml/2006/main">
  <authors>
    <author>Christian Sommer Jensen</author>
  </authors>
  <commentList>
    <comment ref="A5" authorId="0" shapeId="0">
      <text>
        <r>
          <rPr>
            <b/>
            <sz val="9"/>
            <color indexed="81"/>
            <rFont val="Tahoma"/>
            <family val="2"/>
          </rPr>
          <t xml:space="preserve">Projektledelse: </t>
        </r>
        <r>
          <rPr>
            <sz val="9"/>
            <color indexed="81"/>
            <rFont val="Tahoma"/>
            <family val="2"/>
          </rPr>
          <t xml:space="preserve">
Interne medgåede lønudgifter skal medregnes i projektets samlede udgifter, hvorfor projektledelse er en obligatorisk leverance. </t>
        </r>
      </text>
    </comment>
  </commentList>
</comments>
</file>

<file path=xl/comments2.xml><?xml version="1.0" encoding="utf-8"?>
<comments xmlns="http://schemas.openxmlformats.org/spreadsheetml/2006/main">
  <authors>
    <author>Christian Sommer Jensen</author>
  </authors>
  <commentList>
    <comment ref="A13" authorId="0" shapeId="0">
      <text>
        <r>
          <rPr>
            <b/>
            <sz val="9"/>
            <color indexed="81"/>
            <rFont val="Tahoma"/>
            <family val="2"/>
          </rPr>
          <t>Tabel 2.2.</t>
        </r>
        <r>
          <rPr>
            <sz val="9"/>
            <color indexed="81"/>
            <rFont val="Tahoma"/>
            <family val="2"/>
          </rPr>
          <t xml:space="preserve">
Leverancer/releases og de foreløbeige estimater, kopieres efterfølgende over i tabel 2.2. i Projektgrundlaget. </t>
        </r>
      </text>
    </comment>
  </commentList>
</comments>
</file>

<file path=xl/sharedStrings.xml><?xml version="1.0" encoding="utf-8"?>
<sst xmlns="http://schemas.openxmlformats.org/spreadsheetml/2006/main" count="139" uniqueCount="68">
  <si>
    <t>Nøgletal</t>
  </si>
  <si>
    <t>Samlede projektudgifter:</t>
  </si>
  <si>
    <t xml:space="preserve">Samlede bruttogevinster (økonomiske) </t>
  </si>
  <si>
    <t>Nettonutidsværdi (NNV)</t>
  </si>
  <si>
    <t>Leverancer /releases</t>
  </si>
  <si>
    <t xml:space="preserve">Tidsplan </t>
  </si>
  <si>
    <t>Gevinster</t>
  </si>
  <si>
    <t>Bruttogevinst</t>
  </si>
  <si>
    <t>Startdato for projektet</t>
  </si>
  <si>
    <t>Slutdato for projektet</t>
  </si>
  <si>
    <t>Gevinstrealiseringsperiode</t>
  </si>
  <si>
    <t>Antal år i projektet</t>
  </si>
  <si>
    <t>Antal måneder i projektet</t>
  </si>
  <si>
    <t>Måneder i startår</t>
  </si>
  <si>
    <t>Måneder i slutår</t>
  </si>
  <si>
    <t>Måneder i øvrige år</t>
  </si>
  <si>
    <t>Projektudgifter</t>
  </si>
  <si>
    <t>Bruttogevinster</t>
  </si>
  <si>
    <t>Nettogevinster</t>
  </si>
  <si>
    <t>Nutidsværdien</t>
  </si>
  <si>
    <t>NNV</t>
  </si>
  <si>
    <t>År fra start</t>
  </si>
  <si>
    <t>Samlet nettogevinst</t>
  </si>
  <si>
    <t>Værdi i mio. kr.</t>
  </si>
  <si>
    <t>Samlede projektudgifter mio. kr.</t>
  </si>
  <si>
    <t>Afskrivningsperiode</t>
  </si>
  <si>
    <t>Projektledelse</t>
  </si>
  <si>
    <t>Foreløbigt 
estimat, (tusind kr.)</t>
  </si>
  <si>
    <t>[Navn på leverance / release]</t>
  </si>
  <si>
    <t>[estimat i kr.]</t>
  </si>
  <si>
    <t>[Gevinstnavn]</t>
  </si>
  <si>
    <t>Økonomiske gevinster</t>
  </si>
  <si>
    <t>Stamdata for projektet</t>
  </si>
  <si>
    <t>Projektnavn</t>
  </si>
  <si>
    <t>Projektleder</t>
  </si>
  <si>
    <t>Styregruppeformand</t>
  </si>
  <si>
    <t>Versions nr.</t>
  </si>
  <si>
    <t>Dato</t>
  </si>
  <si>
    <t>Udarbejdet/revideret af</t>
  </si>
  <si>
    <t>Risikobudgettering</t>
  </si>
  <si>
    <t>Foreløbig risikopulje</t>
  </si>
  <si>
    <t>i</t>
  </si>
  <si>
    <t>Udgifter</t>
  </si>
  <si>
    <t>Tabel 2.1: Økonomiske hovedtal</t>
  </si>
  <si>
    <t xml:space="preserve">Versionshistorik: </t>
  </si>
  <si>
    <r>
      <rPr>
        <b/>
        <sz val="18"/>
        <color theme="0"/>
        <rFont val="Cambria"/>
        <family val="1"/>
        <scheme val="major"/>
      </rPr>
      <t>Stamdata for projektet</t>
    </r>
    <r>
      <rPr>
        <sz val="11"/>
        <color theme="0"/>
        <rFont val="Cambria"/>
        <family val="1"/>
        <scheme val="major"/>
      </rPr>
      <t xml:space="preserve">
På denne fane angives  tidsplanen for projektet i form af start- og slutdato. 
Derudover skal der angives en afskrivningsperiode, da denne bruges til at fastsætte gevinstrealiseringsperioden for projektet. 
Indeholder projektet ikke et anlæg, der afskrives på, vælges værdien "Projektet har ingen anlæg, som afskrives". </t>
    </r>
  </si>
  <si>
    <t xml:space="preserve">Foreløbigt estimat, (mio. kr.) </t>
  </si>
  <si>
    <r>
      <t xml:space="preserve">Leverancer /releases
</t>
    </r>
    <r>
      <rPr>
        <i/>
        <sz val="11"/>
        <rFont val="Calibri"/>
        <family val="2"/>
      </rPr>
      <t>Maks. 25 linjer</t>
    </r>
  </si>
  <si>
    <t>Beregningsprincipper</t>
  </si>
  <si>
    <r>
      <rPr>
        <b/>
        <sz val="18"/>
        <color theme="0"/>
        <rFont val="Garamond"/>
        <family val="1"/>
      </rPr>
      <t>Tabeller til Projektgrundlaget</t>
    </r>
    <r>
      <rPr>
        <b/>
        <sz val="24"/>
        <color theme="0"/>
        <rFont val="Garamond"/>
        <family val="1"/>
      </rPr>
      <t xml:space="preserve">
</t>
    </r>
    <r>
      <rPr>
        <sz val="12"/>
        <color theme="0"/>
        <rFont val="Cambria"/>
        <family val="1"/>
        <scheme val="major"/>
      </rPr>
      <t xml:space="preserve">Nedenstående tabeller er lavet, så de passer til de infomationer, der efterspørges i Projektgrundlaget. 
Når de øvrige faner er udarbejdet, kan tabellerne på denne fane kopieres til Projektgrundlaget. </t>
    </r>
  </si>
  <si>
    <r>
      <t xml:space="preserve">Beregningsprincipper
</t>
    </r>
    <r>
      <rPr>
        <i/>
        <sz val="11"/>
        <rFont val="Calibri"/>
        <family val="2"/>
      </rPr>
      <t>Hvad ligger til grund for dit estimat? 
Eks. Timepris, årsværkspris, antal sager, antal årsværk</t>
    </r>
  </si>
  <si>
    <t>Skjult herfra</t>
  </si>
  <si>
    <t>Startdato for analysefasen (DD-MM-ÅÅÅÅ)</t>
  </si>
  <si>
    <t>Slutdato for gennemførelsesfasen (DD-MM-ÅÅÅÅ)</t>
  </si>
  <si>
    <r>
      <t xml:space="preserve">Afskrivningsperiode 
(3 år, 5 år, 8 år eller ingen anlæg, som afskrives) 
</t>
    </r>
    <r>
      <rPr>
        <i/>
        <sz val="10"/>
        <rFont val="Calibri"/>
        <family val="2"/>
        <scheme val="minor"/>
      </rPr>
      <t>Vælg fra dropdown</t>
    </r>
  </si>
  <si>
    <t>Risikopuljen er de midler, der er afsat til at håndtere konsekvenserne af evt. indtrufne risici i projektet. En risiko er en potentiel hændelse, der hvis den indtræffer, vil have indvirkning på projektets proces – tid, økonomi og ressourcer eller på projektets mål – kvalitet, gevinster eller formål. Risici, der vil have betydelig økonomisk effekt, hvis de indtræffer, skal estimeres og indgå i risikopuljen.</t>
  </si>
  <si>
    <r>
      <rPr>
        <b/>
        <sz val="18"/>
        <color theme="0"/>
        <rFont val="Cambria"/>
        <family val="1"/>
        <scheme val="major"/>
      </rPr>
      <t>Udgifter, risici og gevinster</t>
    </r>
    <r>
      <rPr>
        <sz val="18"/>
        <color theme="0"/>
        <rFont val="Cambria"/>
        <family val="1"/>
        <scheme val="major"/>
      </rPr>
      <t xml:space="preserve">
</t>
    </r>
    <r>
      <rPr>
        <sz val="12"/>
        <color theme="0"/>
        <rFont val="Cambria"/>
        <family val="1"/>
        <scheme val="major"/>
      </rPr>
      <t xml:space="preserve">På denne fane estimeres de samlede projektudgifter og økonomiske gevinster i projektet. 
Fanen er udelukkende til internt brug og skal hjælpe med at dokumentere de økonomiske beregningsprincipper for projektet. 
</t>
    </r>
  </si>
  <si>
    <t>Samlede projektudgifter inkl. risikopulje (mio. kr.)</t>
  </si>
  <si>
    <r>
      <t xml:space="preserve">Kladdeark
</t>
    </r>
    <r>
      <rPr>
        <sz val="12"/>
        <color theme="0"/>
        <rFont val="Cambria"/>
        <family val="1"/>
        <scheme val="major"/>
      </rPr>
      <t>Denne fane kan benyttes til at lave de nødvendige udregninger for at kunne udarbejde projekt- og gevinstestimaterne.</t>
    </r>
  </si>
  <si>
    <t>Ændringer/bemærkninger</t>
  </si>
  <si>
    <t>Foreløbigt 
estimat, (tusinde kr.)</t>
  </si>
  <si>
    <t>Årligt gevinstestimat
(tusinde kr.)</t>
  </si>
  <si>
    <t>Samlet gevinstestimat i afskrivningsperioden 
(mio. kr.)</t>
  </si>
  <si>
    <t>Samlet årligt gevinstestimat
(mio. kr.)</t>
  </si>
  <si>
    <t>Gevinst</t>
  </si>
  <si>
    <t>Gevinstestimat (mio. kr.)</t>
  </si>
  <si>
    <t>Tabel 1.3: Estimering af årlige økonomiske gevinster</t>
  </si>
  <si>
    <t>Tabel 2.3: Samlede projektudgifter fordelt på leverancer eller releases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</si>
</sst>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1"/>
      <color theme="1"/>
      <name val="Calibri"/>
      <family val="2"/>
      <scheme val="minor"/>
    </font>
    <font>
      <b/>
      <sz val="11"/>
      <color theme="1"/>
      <name val="Calibri"/>
      <family val="2"/>
      <scheme val="minor"/>
    </font>
    <font>
      <b/>
      <sz val="18"/>
      <color theme="1"/>
      <name val="Calibri"/>
      <family val="2"/>
      <scheme val="minor"/>
    </font>
    <font>
      <b/>
      <sz val="11"/>
      <color theme="0"/>
      <name val="Calibri"/>
      <family val="2"/>
      <scheme val="minor"/>
    </font>
    <font>
      <sz val="10"/>
      <color theme="1"/>
      <name val="Calibri"/>
      <family val="2"/>
      <scheme val="minor"/>
    </font>
    <font>
      <b/>
      <sz val="16"/>
      <color theme="1"/>
      <name val="Calibri"/>
      <family val="2"/>
      <scheme val="minor"/>
    </font>
    <font>
      <sz val="10"/>
      <color theme="0" tint="-0.499984740745262"/>
      <name val="Calibri"/>
      <family val="2"/>
      <scheme val="minor"/>
    </font>
    <font>
      <sz val="36"/>
      <color theme="0"/>
      <name val="Garamond"/>
      <family val="1"/>
    </font>
    <font>
      <u/>
      <sz val="11"/>
      <color theme="10"/>
      <name val="Calibri"/>
      <family val="2"/>
      <scheme val="minor"/>
    </font>
    <font>
      <b/>
      <sz val="12"/>
      <color theme="1"/>
      <name val="Garamond"/>
      <family val="1"/>
    </font>
    <font>
      <sz val="12"/>
      <color theme="1"/>
      <name val="Garamond"/>
      <family val="1"/>
    </font>
    <font>
      <u/>
      <sz val="12"/>
      <color theme="10"/>
      <name val="Garamond"/>
      <family val="1"/>
    </font>
    <font>
      <sz val="11"/>
      <color rgb="FFFF0000"/>
      <name val="Calibri"/>
      <family val="2"/>
      <scheme val="minor"/>
    </font>
    <font>
      <sz val="18"/>
      <color theme="0"/>
      <name val="Cambria"/>
      <family val="1"/>
      <scheme val="major"/>
    </font>
    <font>
      <sz val="12"/>
      <color theme="0"/>
      <name val="Cambria"/>
      <family val="1"/>
      <scheme val="major"/>
    </font>
    <font>
      <b/>
      <sz val="11"/>
      <color theme="1"/>
      <name val="Cambria"/>
      <family val="1"/>
      <scheme val="major"/>
    </font>
    <font>
      <sz val="11"/>
      <color theme="0"/>
      <name val="Cambria"/>
      <family val="1"/>
      <scheme val="major"/>
    </font>
    <font>
      <b/>
      <sz val="18"/>
      <color theme="0"/>
      <name val="Cambria"/>
      <family val="1"/>
      <scheme val="major"/>
    </font>
    <font>
      <b/>
      <sz val="36"/>
      <color theme="0"/>
      <name val="Garamond"/>
      <family val="1"/>
    </font>
    <font>
      <b/>
      <sz val="24"/>
      <color theme="0"/>
      <name val="Garamond"/>
      <family val="1"/>
    </font>
    <font>
      <b/>
      <sz val="18"/>
      <color theme="0"/>
      <name val="Garamond"/>
      <family val="1"/>
    </font>
    <font>
      <sz val="11"/>
      <color theme="1"/>
      <name val="Webdings"/>
      <family val="1"/>
      <charset val="2"/>
    </font>
    <font>
      <sz val="9"/>
      <color indexed="81"/>
      <name val="Tahoma"/>
      <family val="2"/>
    </font>
    <font>
      <b/>
      <sz val="9"/>
      <color indexed="81"/>
      <name val="Tahoma"/>
      <family val="2"/>
    </font>
    <font>
      <sz val="10"/>
      <name val="Calibri"/>
      <family val="2"/>
      <scheme val="minor"/>
    </font>
    <font>
      <b/>
      <sz val="11"/>
      <name val="Calibri"/>
      <family val="2"/>
    </font>
    <font>
      <b/>
      <sz val="16"/>
      <name val="Calibri"/>
      <family val="2"/>
      <scheme val="minor"/>
    </font>
    <font>
      <b/>
      <sz val="11"/>
      <name val="Calibri"/>
      <family val="2"/>
      <scheme val="minor"/>
    </font>
    <font>
      <b/>
      <sz val="10"/>
      <name val="Calibri"/>
      <family val="2"/>
      <scheme val="minor"/>
    </font>
    <font>
      <b/>
      <sz val="9"/>
      <color theme="1"/>
      <name val="Calibri"/>
      <family val="2"/>
      <scheme val="minor"/>
    </font>
    <font>
      <b/>
      <sz val="10"/>
      <color rgb="FF000000"/>
      <name val="Calibri"/>
      <family val="2"/>
      <scheme val="minor"/>
    </font>
    <font>
      <i/>
      <sz val="11"/>
      <name val="Calibri"/>
      <family val="2"/>
    </font>
    <font>
      <i/>
      <sz val="10"/>
      <name val="Calibri"/>
      <family val="2"/>
      <scheme val="minor"/>
    </font>
    <font>
      <sz val="10"/>
      <color rgb="FFFF0000"/>
      <name val="Calibri"/>
      <family val="2"/>
      <scheme val="minor"/>
    </font>
    <font>
      <b/>
      <sz val="10"/>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EECE1"/>
        <bgColor indexed="64"/>
      </patternFill>
    </fill>
  </fills>
  <borders count="7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theme="0"/>
      </top>
      <bottom style="medium">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left>
      <right/>
      <top/>
      <bottom style="thin">
        <color theme="0" tint="-0.14999847407452621"/>
      </bottom>
      <diagonal/>
    </border>
    <border>
      <left style="medium">
        <color theme="1"/>
      </left>
      <right/>
      <top style="thin">
        <color theme="0" tint="-0.14999847407452621"/>
      </top>
      <bottom style="thin">
        <color theme="0" tint="-0.14999847407452621"/>
      </bottom>
      <diagonal/>
    </border>
    <border>
      <left style="medium">
        <color theme="1"/>
      </left>
      <right/>
      <top style="thin">
        <color theme="0" tint="-0.1499984740745262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theme="2"/>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right style="medium">
        <color indexed="64"/>
      </right>
      <top style="medium">
        <color indexed="64"/>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top style="thin">
        <color theme="0" tint="-0.34998626667073579"/>
      </top>
      <bottom/>
      <diagonal/>
    </border>
    <border>
      <left/>
      <right style="medium">
        <color indexed="64"/>
      </right>
      <top style="thin">
        <color theme="0" tint="-0.34998626667073579"/>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theme="0" tint="-0.14999847407452621"/>
      </bottom>
      <diagonal/>
    </border>
    <border>
      <left/>
      <right/>
      <top/>
      <bottom style="thin">
        <color theme="0" tint="-0.14999847407452621"/>
      </bottom>
      <diagonal/>
    </border>
    <border>
      <left style="medium">
        <color indexed="64"/>
      </left>
      <right style="thin">
        <color theme="0" tint="-0.14999847407452621"/>
      </right>
      <top style="medium">
        <color indexed="64"/>
      </top>
      <bottom style="thin">
        <color theme="0" tint="-0.14999847407452621"/>
      </bottom>
      <diagonal/>
    </border>
    <border>
      <left style="medium">
        <color indexed="64"/>
      </left>
      <right style="thin">
        <color theme="0" tint="-0.249977111117893"/>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medium">
        <color theme="1"/>
      </right>
      <top style="medium">
        <color theme="1"/>
      </top>
      <bottom style="thin">
        <color theme="0" tint="-0.14999847407452621"/>
      </bottom>
      <diagonal/>
    </border>
    <border>
      <left style="thin">
        <color indexed="64"/>
      </left>
      <right style="medium">
        <color theme="1"/>
      </right>
      <top style="thin">
        <color theme="0" tint="-0.14999847407452621"/>
      </top>
      <bottom style="thin">
        <color theme="0" tint="-0.14999847407452621"/>
      </bottom>
      <diagonal/>
    </border>
    <border>
      <left style="thin">
        <color indexed="64"/>
      </left>
      <right style="medium">
        <color theme="1"/>
      </right>
      <top style="thin">
        <color theme="0" tint="-0.14999847407452621"/>
      </top>
      <bottom style="medium">
        <color theme="1"/>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249977111117893"/>
      </right>
      <top style="medium">
        <color indexed="64"/>
      </top>
      <bottom/>
      <diagonal/>
    </border>
    <border>
      <left style="thin">
        <color theme="0" tint="-0.34998626667073579"/>
      </left>
      <right style="thin">
        <color theme="0" tint="-0.249977111117893"/>
      </right>
      <top style="thin">
        <color theme="0" tint="-0.34998626667073579"/>
      </top>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34998626667073579"/>
      </left>
      <right style="thin">
        <color theme="0" tint="-0.249977111117893"/>
      </right>
      <top/>
      <bottom/>
      <diagonal/>
    </border>
    <border>
      <left style="medium">
        <color indexed="64"/>
      </left>
      <right style="thin">
        <color theme="0" tint="-0.34998626667073579"/>
      </right>
      <top style="thin">
        <color theme="0" tint="-0.34998626667073579"/>
      </top>
      <bottom style="medium">
        <color indexed="64"/>
      </bottom>
      <diagonal/>
    </border>
    <border>
      <left style="thin">
        <color indexed="64"/>
      </left>
      <right style="thin">
        <color theme="0" tint="-0.34998626667073579"/>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medium">
        <color indexed="64"/>
      </left>
      <right style="thin">
        <color theme="0" tint="-0.34998626667073579"/>
      </right>
      <top/>
      <bottom/>
      <diagonal/>
    </border>
    <border>
      <left/>
      <right style="medium">
        <color indexed="64"/>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medium">
        <color indexed="64"/>
      </bottom>
      <diagonal/>
    </border>
  </borders>
  <cellStyleXfs count="2">
    <xf numFmtId="0" fontId="0" fillId="0" borderId="0"/>
    <xf numFmtId="0" fontId="8" fillId="0" borderId="0" applyNumberFormat="0" applyFill="0" applyBorder="0" applyAlignment="0" applyProtection="0"/>
  </cellStyleXfs>
  <cellXfs count="261">
    <xf numFmtId="0" fontId="0" fillId="0" borderId="0" xfId="0"/>
    <xf numFmtId="0" fontId="1" fillId="0" borderId="0" xfId="0" applyFont="1"/>
    <xf numFmtId="14" fontId="0" fillId="0" borderId="0" xfId="0" applyNumberFormat="1"/>
    <xf numFmtId="0" fontId="0" fillId="0" borderId="1" xfId="0" applyBorder="1"/>
    <xf numFmtId="0" fontId="1" fillId="0" borderId="1" xfId="0" applyFont="1" applyBorder="1"/>
    <xf numFmtId="2" fontId="0" fillId="0" borderId="0" xfId="0" applyNumberFormat="1"/>
    <xf numFmtId="0" fontId="0" fillId="0" borderId="0" xfId="0" applyBorder="1"/>
    <xf numFmtId="2" fontId="0" fillId="0" borderId="0" xfId="0" applyNumberFormat="1" applyBorder="1"/>
    <xf numFmtId="0" fontId="0" fillId="0" borderId="2" xfId="0" applyBorder="1"/>
    <xf numFmtId="2" fontId="0" fillId="0" borderId="2" xfId="0" applyNumberFormat="1" applyBorder="1"/>
    <xf numFmtId="2" fontId="0" fillId="0" borderId="2" xfId="0" applyNumberFormat="1" applyFont="1" applyBorder="1"/>
    <xf numFmtId="1" fontId="0" fillId="0" borderId="0" xfId="0" applyNumberFormat="1"/>
    <xf numFmtId="14" fontId="1" fillId="0" borderId="0" xfId="0" applyNumberFormat="1" applyFont="1" applyAlignment="1">
      <alignment horizontal="left"/>
    </xf>
    <xf numFmtId="0" fontId="0" fillId="3" borderId="0" xfId="0" applyFill="1" applyProtection="1">
      <protection locked="0"/>
    </xf>
    <xf numFmtId="0" fontId="0" fillId="0" borderId="0" xfId="0" applyProtection="1">
      <protection locked="0"/>
    </xf>
    <xf numFmtId="0" fontId="0" fillId="3" borderId="0" xfId="0" applyFill="1" applyBorder="1" applyProtection="1">
      <protection locked="0"/>
    </xf>
    <xf numFmtId="0" fontId="5" fillId="3" borderId="0" xfId="0" applyFont="1" applyFill="1" applyBorder="1" applyAlignment="1" applyProtection="1">
      <alignment vertical="center"/>
      <protection locked="0"/>
    </xf>
    <xf numFmtId="0" fontId="5" fillId="0" borderId="6" xfId="0" applyFont="1" applyBorder="1" applyAlignment="1" applyProtection="1">
      <alignment vertical="center"/>
      <protection locked="0"/>
    </xf>
    <xf numFmtId="0" fontId="0" fillId="3" borderId="5" xfId="0" applyFill="1" applyBorder="1" applyProtection="1">
      <protection locked="0"/>
    </xf>
    <xf numFmtId="0" fontId="0" fillId="0" borderId="0" xfId="0" applyFill="1" applyProtection="1">
      <protection locked="0"/>
    </xf>
    <xf numFmtId="0" fontId="0" fillId="3" borderId="0" xfId="0" applyFill="1" applyBorder="1" applyProtection="1"/>
    <xf numFmtId="0" fontId="0" fillId="0" borderId="0" xfId="0" applyFill="1" applyBorder="1"/>
    <xf numFmtId="0" fontId="0" fillId="3" borderId="0" xfId="0" applyFill="1" applyProtection="1"/>
    <xf numFmtId="0" fontId="0" fillId="3" borderId="7" xfId="0" applyFill="1" applyBorder="1" applyProtection="1"/>
    <xf numFmtId="0" fontId="5" fillId="3" borderId="7" xfId="0" applyFont="1" applyFill="1" applyBorder="1" applyAlignment="1" applyProtection="1">
      <alignment vertical="center"/>
    </xf>
    <xf numFmtId="3" fontId="6" fillId="0" borderId="0" xfId="0" applyNumberFormat="1" applyFont="1" applyBorder="1" applyAlignment="1" applyProtection="1">
      <alignment horizontal="center" vertical="center"/>
      <protection locked="0"/>
    </xf>
    <xf numFmtId="0" fontId="4" fillId="0" borderId="6" xfId="0" applyFont="1" applyBorder="1" applyAlignment="1" applyProtection="1">
      <alignment horizontal="left" vertical="center"/>
    </xf>
    <xf numFmtId="0" fontId="6" fillId="0" borderId="28" xfId="0" applyFont="1" applyBorder="1" applyAlignment="1" applyProtection="1">
      <alignment horizontal="left" vertical="center"/>
      <protection locked="0"/>
    </xf>
    <xf numFmtId="0" fontId="18" fillId="4" borderId="2" xfId="0" applyFont="1" applyFill="1" applyBorder="1" applyAlignment="1" applyProtection="1">
      <alignment vertical="top"/>
    </xf>
    <xf numFmtId="0" fontId="12" fillId="0" borderId="0" xfId="0" applyFont="1"/>
    <xf numFmtId="0" fontId="0" fillId="3" borderId="0" xfId="0" applyFill="1" applyBorder="1" applyAlignment="1" applyProtection="1">
      <alignment vertical="top"/>
    </xf>
    <xf numFmtId="0" fontId="9" fillId="3" borderId="0" xfId="0" applyFont="1" applyFill="1" applyBorder="1" applyAlignment="1" applyProtection="1"/>
    <xf numFmtId="0" fontId="10" fillId="3" borderId="0" xfId="0" applyFont="1" applyFill="1" applyBorder="1" applyAlignment="1" applyProtection="1">
      <alignment vertical="top" wrapText="1"/>
    </xf>
    <xf numFmtId="0" fontId="10" fillId="3" borderId="0" xfId="0" applyFont="1" applyFill="1" applyBorder="1" applyAlignment="1" applyProtection="1"/>
    <xf numFmtId="0" fontId="11" fillId="3" borderId="0" xfId="1" applyFont="1" applyFill="1" applyBorder="1" applyAlignment="1" applyProtection="1"/>
    <xf numFmtId="0" fontId="0" fillId="3" borderId="0" xfId="0" applyFill="1" applyBorder="1" applyAlignment="1" applyProtection="1">
      <alignment horizontal="center"/>
    </xf>
    <xf numFmtId="0" fontId="0" fillId="3" borderId="2" xfId="0" applyFill="1" applyBorder="1" applyProtection="1">
      <protection locked="0"/>
    </xf>
    <xf numFmtId="0" fontId="6" fillId="0" borderId="6" xfId="0" applyFont="1" applyBorder="1" applyAlignment="1" applyProtection="1">
      <alignment horizontal="left" vertical="center"/>
      <protection locked="0"/>
    </xf>
    <xf numFmtId="0" fontId="4" fillId="3" borderId="51" xfId="0" applyFont="1" applyFill="1" applyBorder="1" applyAlignment="1" applyProtection="1">
      <alignment horizontal="left" vertical="center"/>
    </xf>
    <xf numFmtId="0" fontId="21" fillId="0" borderId="0" xfId="0" applyFont="1" applyAlignment="1">
      <alignment horizontal="center" vertical="center"/>
    </xf>
    <xf numFmtId="0" fontId="21" fillId="3" borderId="7" xfId="0" applyFont="1" applyFill="1" applyBorder="1" applyAlignment="1">
      <alignment horizontal="center" vertical="center"/>
    </xf>
    <xf numFmtId="0" fontId="26" fillId="7" borderId="38" xfId="0" applyFont="1" applyFill="1" applyBorder="1" applyAlignment="1" applyProtection="1">
      <alignment horizontal="center"/>
      <protection locked="0"/>
    </xf>
    <xf numFmtId="0" fontId="28" fillId="7" borderId="29" xfId="0" applyFont="1" applyFill="1" applyBorder="1" applyAlignment="1" applyProtection="1">
      <alignment horizontal="left" vertical="center"/>
    </xf>
    <xf numFmtId="0" fontId="18" fillId="3" borderId="0" xfId="0" applyFont="1" applyFill="1" applyBorder="1" applyAlignment="1" applyProtection="1">
      <alignment vertical="top"/>
    </xf>
    <xf numFmtId="0" fontId="28" fillId="7" borderId="19" xfId="0" applyFont="1" applyFill="1" applyBorder="1" applyAlignment="1" applyProtection="1">
      <alignment vertical="center" wrapText="1"/>
    </xf>
    <xf numFmtId="0" fontId="28" fillId="7" borderId="20" xfId="0" applyFont="1" applyFill="1" applyBorder="1" applyAlignment="1" applyProtection="1">
      <alignment horizontal="center" vertical="center" wrapText="1"/>
    </xf>
    <xf numFmtId="0" fontId="30" fillId="3" borderId="16" xfId="0" applyFont="1" applyFill="1" applyBorder="1" applyAlignment="1" applyProtection="1">
      <alignment vertical="center" wrapText="1"/>
    </xf>
    <xf numFmtId="164" fontId="30" fillId="3" borderId="60" xfId="0" applyNumberFormat="1" applyFont="1" applyFill="1" applyBorder="1" applyAlignment="1" applyProtection="1">
      <alignment vertical="center" wrapText="1"/>
    </xf>
    <xf numFmtId="0" fontId="30" fillId="3" borderId="17" xfId="0" applyFont="1" applyFill="1" applyBorder="1" applyAlignment="1" applyProtection="1">
      <alignment horizontal="justify" vertical="center" wrapText="1"/>
    </xf>
    <xf numFmtId="164" fontId="30" fillId="3" borderId="61" xfId="0" applyNumberFormat="1" applyFont="1" applyFill="1" applyBorder="1" applyAlignment="1" applyProtection="1">
      <alignment vertical="center" wrapText="1"/>
    </xf>
    <xf numFmtId="0" fontId="30" fillId="3" borderId="17" xfId="0" applyFont="1" applyFill="1" applyBorder="1" applyAlignment="1" applyProtection="1">
      <alignment vertical="center" wrapText="1"/>
    </xf>
    <xf numFmtId="0" fontId="30" fillId="3" borderId="18" xfId="0" applyFont="1" applyFill="1" applyBorder="1" applyAlignment="1" applyProtection="1">
      <alignment vertical="center" wrapText="1"/>
    </xf>
    <xf numFmtId="164" fontId="30" fillId="3" borderId="62" xfId="0" applyNumberFormat="1" applyFont="1" applyFill="1" applyBorder="1" applyAlignment="1" applyProtection="1">
      <alignment vertical="center" wrapText="1"/>
    </xf>
    <xf numFmtId="0" fontId="0" fillId="0" borderId="0" xfId="0" applyBorder="1" applyProtection="1">
      <protection locked="0"/>
    </xf>
    <xf numFmtId="0" fontId="5" fillId="0" borderId="0" xfId="0" applyFont="1" applyBorder="1" applyAlignment="1" applyProtection="1">
      <alignment vertical="center"/>
      <protection locked="0"/>
    </xf>
    <xf numFmtId="0" fontId="28" fillId="7" borderId="63" xfId="0" applyFont="1" applyFill="1" applyBorder="1" applyAlignment="1" applyProtection="1">
      <alignment vertical="center" wrapText="1"/>
    </xf>
    <xf numFmtId="164" fontId="28" fillId="7" borderId="39" xfId="0" applyNumberFormat="1" applyFont="1" applyFill="1" applyBorder="1" applyAlignment="1" applyProtection="1">
      <alignment horizontal="center" vertical="center"/>
    </xf>
    <xf numFmtId="164" fontId="28" fillId="7" borderId="63" xfId="0" applyNumberFormat="1" applyFont="1" applyFill="1" applyBorder="1" applyAlignment="1" applyProtection="1">
      <alignment horizontal="center" vertical="center"/>
    </xf>
    <xf numFmtId="0" fontId="4" fillId="3" borderId="34" xfId="0" applyFont="1" applyFill="1" applyBorder="1" applyAlignment="1" applyProtection="1">
      <alignment horizontal="left" vertical="center"/>
    </xf>
    <xf numFmtId="0" fontId="4" fillId="3" borderId="35" xfId="0" applyFont="1" applyFill="1" applyBorder="1" applyAlignment="1" applyProtection="1">
      <alignment horizontal="left" vertical="center"/>
    </xf>
    <xf numFmtId="0" fontId="4" fillId="3" borderId="52" xfId="0" applyFont="1" applyFill="1" applyBorder="1" applyAlignment="1" applyProtection="1">
      <alignment horizontal="left" vertical="center"/>
    </xf>
    <xf numFmtId="0" fontId="4" fillId="3" borderId="32" xfId="0" applyFont="1" applyFill="1" applyBorder="1" applyAlignment="1" applyProtection="1">
      <alignment horizontal="left" vertical="center"/>
    </xf>
    <xf numFmtId="0" fontId="4" fillId="3" borderId="41" xfId="0" applyFont="1" applyFill="1" applyBorder="1" applyAlignment="1" applyProtection="1">
      <alignment horizontal="left" vertical="center"/>
    </xf>
    <xf numFmtId="0" fontId="4" fillId="3" borderId="33" xfId="0" applyFont="1" applyFill="1" applyBorder="1" applyAlignment="1" applyProtection="1">
      <alignment horizontal="left" vertical="center"/>
    </xf>
    <xf numFmtId="0" fontId="4" fillId="3" borderId="7" xfId="0" applyFont="1" applyFill="1" applyBorder="1" applyAlignment="1" applyProtection="1">
      <alignment horizontal="left" vertical="center"/>
    </xf>
    <xf numFmtId="165" fontId="4" fillId="3" borderId="64" xfId="0" applyNumberFormat="1" applyFont="1" applyFill="1" applyBorder="1" applyAlignment="1" applyProtection="1">
      <alignment horizontal="center" vertical="center"/>
    </xf>
    <xf numFmtId="165" fontId="4" fillId="3" borderId="65" xfId="0" applyNumberFormat="1" applyFont="1" applyFill="1" applyBorder="1" applyAlignment="1" applyProtection="1">
      <alignment horizontal="center" vertical="center"/>
    </xf>
    <xf numFmtId="165" fontId="4" fillId="3" borderId="66" xfId="0" applyNumberFormat="1" applyFont="1" applyFill="1" applyBorder="1" applyAlignment="1" applyProtection="1">
      <alignment horizontal="center" vertical="center"/>
    </xf>
    <xf numFmtId="165" fontId="4" fillId="3" borderId="67" xfId="0" applyNumberFormat="1" applyFont="1" applyFill="1" applyBorder="1" applyAlignment="1" applyProtection="1">
      <alignment horizontal="center" vertical="center"/>
    </xf>
    <xf numFmtId="0" fontId="0" fillId="4" borderId="2" xfId="0" applyFill="1" applyBorder="1" applyAlignment="1" applyProtection="1">
      <alignment vertical="top" wrapText="1"/>
    </xf>
    <xf numFmtId="0" fontId="7" fillId="4" borderId="2" xfId="0" applyFont="1" applyFill="1" applyBorder="1" applyAlignment="1" applyProtection="1">
      <alignment vertical="top"/>
    </xf>
    <xf numFmtId="0" fontId="13" fillId="4" borderId="2" xfId="0" applyFont="1" applyFill="1" applyBorder="1" applyAlignment="1" applyProtection="1">
      <alignment vertical="top"/>
    </xf>
    <xf numFmtId="0" fontId="19" fillId="4" borderId="2" xfId="0" applyFont="1" applyFill="1" applyBorder="1" applyAlignment="1" applyProtection="1">
      <alignment wrapText="1"/>
    </xf>
    <xf numFmtId="0" fontId="24" fillId="3" borderId="68" xfId="0" applyFont="1" applyFill="1" applyBorder="1" applyAlignment="1" applyProtection="1">
      <alignment horizontal="left" vertical="center"/>
    </xf>
    <xf numFmtId="0" fontId="2" fillId="3" borderId="0" xfId="0" applyFont="1" applyFill="1" applyBorder="1" applyAlignment="1" applyProtection="1">
      <alignment vertical="center"/>
    </xf>
    <xf numFmtId="0" fontId="1" fillId="6" borderId="48" xfId="0" applyFont="1" applyFill="1" applyBorder="1" applyAlignment="1" applyProtection="1">
      <alignment horizontal="left" vertical="center"/>
    </xf>
    <xf numFmtId="0" fontId="28" fillId="7" borderId="47" xfId="0" applyFont="1" applyFill="1" applyBorder="1" applyAlignment="1" applyProtection="1">
      <alignment horizontal="left" vertical="center"/>
    </xf>
    <xf numFmtId="0" fontId="28" fillId="7" borderId="30" xfId="0" applyFont="1" applyFill="1" applyBorder="1" applyAlignment="1" applyProtection="1">
      <alignment horizontal="left" vertical="center"/>
    </xf>
    <xf numFmtId="0" fontId="28" fillId="7" borderId="46" xfId="0" applyFont="1" applyFill="1" applyBorder="1" applyAlignment="1" applyProtection="1">
      <alignment horizontal="left" vertical="center"/>
    </xf>
    <xf numFmtId="0" fontId="24" fillId="7" borderId="37" xfId="0" applyFont="1" applyFill="1" applyBorder="1" applyAlignment="1" applyProtection="1">
      <alignment vertical="center" wrapText="1"/>
    </xf>
    <xf numFmtId="0" fontId="24" fillId="7" borderId="30" xfId="0" applyFont="1" applyFill="1" applyBorder="1" applyAlignment="1" applyProtection="1">
      <alignment vertical="center" wrapText="1"/>
    </xf>
    <xf numFmtId="0" fontId="24" fillId="7" borderId="8" xfId="0" applyFont="1" applyFill="1" applyBorder="1" applyAlignment="1" applyProtection="1">
      <alignment horizontal="left" vertical="top" wrapText="1"/>
    </xf>
    <xf numFmtId="14" fontId="4" fillId="3" borderId="36" xfId="0" applyNumberFormat="1" applyFont="1" applyFill="1" applyBorder="1" applyAlignment="1" applyProtection="1">
      <alignment vertical="center"/>
      <protection locked="0"/>
    </xf>
    <xf numFmtId="14" fontId="4" fillId="3" borderId="31" xfId="0" applyNumberFormat="1" applyFont="1" applyFill="1" applyBorder="1" applyProtection="1">
      <protection locked="0"/>
    </xf>
    <xf numFmtId="14" fontId="4" fillId="3" borderId="36" xfId="0" applyNumberFormat="1" applyFont="1" applyFill="1" applyBorder="1" applyProtection="1">
      <protection locked="0"/>
    </xf>
    <xf numFmtId="14" fontId="4" fillId="3" borderId="54" xfId="0" applyNumberFormat="1" applyFont="1" applyFill="1" applyBorder="1" applyProtection="1">
      <protection locked="0"/>
    </xf>
    <xf numFmtId="0" fontId="4" fillId="3" borderId="69" xfId="0" applyFont="1" applyFill="1" applyBorder="1" applyAlignment="1" applyProtection="1">
      <alignment horizontal="left" vertical="center"/>
      <protection locked="0"/>
    </xf>
    <xf numFmtId="0" fontId="4" fillId="3" borderId="36" xfId="0" applyFont="1" applyFill="1" applyBorder="1" applyAlignment="1" applyProtection="1">
      <alignment horizontal="left" vertical="center"/>
      <protection locked="0"/>
    </xf>
    <xf numFmtId="0" fontId="4" fillId="3" borderId="56" xfId="0" applyFont="1" applyFill="1" applyBorder="1" applyAlignment="1" applyProtection="1">
      <alignment horizontal="left" vertical="center"/>
      <protection locked="0"/>
    </xf>
    <xf numFmtId="0" fontId="4" fillId="3" borderId="70" xfId="0" applyFont="1" applyFill="1" applyBorder="1" applyAlignment="1" applyProtection="1">
      <alignment horizontal="left" vertical="center"/>
      <protection locked="0"/>
    </xf>
    <xf numFmtId="0" fontId="4" fillId="3" borderId="31" xfId="0" applyFont="1" applyFill="1" applyBorder="1" applyAlignment="1" applyProtection="1">
      <alignment horizontal="left" vertical="center"/>
      <protection locked="0"/>
    </xf>
    <xf numFmtId="0" fontId="4" fillId="3" borderId="57" xfId="0" applyFont="1" applyFill="1" applyBorder="1" applyAlignment="1" applyProtection="1">
      <alignment horizontal="left" vertical="center"/>
      <protection locked="0"/>
    </xf>
    <xf numFmtId="0" fontId="4" fillId="3" borderId="71" xfId="0" applyFont="1" applyFill="1" applyBorder="1" applyAlignment="1" applyProtection="1">
      <alignment horizontal="left" vertical="center"/>
      <protection locked="0"/>
    </xf>
    <xf numFmtId="0" fontId="4" fillId="3" borderId="58" xfId="0" applyFont="1" applyFill="1" applyBorder="1" applyAlignment="1" applyProtection="1">
      <alignment horizontal="left" vertical="center"/>
      <protection locked="0"/>
    </xf>
    <xf numFmtId="0" fontId="4" fillId="3" borderId="53" xfId="0" applyFont="1" applyFill="1" applyBorder="1" applyAlignment="1" applyProtection="1">
      <alignment horizontal="left" vertical="center"/>
      <protection locked="0"/>
    </xf>
    <xf numFmtId="0" fontId="4" fillId="3" borderId="55" xfId="0" applyFont="1" applyFill="1" applyBorder="1" applyAlignment="1" applyProtection="1">
      <alignment horizontal="left" vertical="center"/>
      <protection locked="0"/>
    </xf>
    <xf numFmtId="0" fontId="4" fillId="3" borderId="59" xfId="0" applyFont="1" applyFill="1" applyBorder="1" applyAlignment="1" applyProtection="1">
      <alignment horizontal="left" vertical="center"/>
      <protection locked="0"/>
    </xf>
    <xf numFmtId="0" fontId="33" fillId="3" borderId="0" xfId="0" applyFont="1" applyFill="1" applyProtection="1"/>
    <xf numFmtId="0" fontId="5" fillId="3" borderId="0" xfId="0" applyFont="1" applyFill="1" applyBorder="1" applyAlignment="1" applyProtection="1">
      <alignment vertical="center"/>
    </xf>
    <xf numFmtId="0" fontId="5" fillId="0" borderId="0" xfId="0" applyFont="1" applyBorder="1"/>
    <xf numFmtId="0" fontId="0" fillId="5" borderId="0" xfId="0" applyFill="1"/>
    <xf numFmtId="0" fontId="0" fillId="3" borderId="0" xfId="0" applyFill="1" applyAlignment="1" applyProtection="1">
      <alignment vertical="center"/>
    </xf>
    <xf numFmtId="0" fontId="0" fillId="3" borderId="0" xfId="0" applyFill="1" applyAlignment="1" applyProtection="1">
      <alignment vertical="center"/>
      <protection locked="0"/>
    </xf>
    <xf numFmtId="0" fontId="0" fillId="0" borderId="0" xfId="0" applyAlignment="1" applyProtection="1">
      <alignment vertical="center"/>
      <protection locked="0"/>
    </xf>
    <xf numFmtId="0" fontId="27" fillId="7" borderId="14"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28" fillId="7" borderId="13" xfId="0" applyFont="1" applyFill="1" applyBorder="1" applyAlignment="1" applyProtection="1">
      <alignment vertical="center" wrapText="1"/>
    </xf>
    <xf numFmtId="0" fontId="28" fillId="3" borderId="0" xfId="0" applyFont="1" applyFill="1" applyBorder="1" applyAlignment="1" applyProtection="1">
      <alignment horizontal="left" vertical="center"/>
    </xf>
    <xf numFmtId="164" fontId="28" fillId="3" borderId="0" xfId="0" applyNumberFormat="1" applyFont="1" applyFill="1" applyBorder="1" applyAlignment="1" applyProtection="1">
      <alignment horizontal="center" vertical="center"/>
    </xf>
    <xf numFmtId="0" fontId="34" fillId="3" borderId="0" xfId="0" applyFont="1" applyFill="1" applyProtection="1"/>
    <xf numFmtId="164" fontId="27" fillId="7" borderId="63" xfId="0" applyNumberFormat="1" applyFont="1" applyFill="1" applyBorder="1" applyAlignment="1" applyProtection="1">
      <alignment horizontal="center" vertical="center"/>
    </xf>
    <xf numFmtId="0" fontId="25" fillId="7" borderId="63" xfId="0" applyFont="1" applyFill="1" applyBorder="1" applyAlignment="1" applyProtection="1">
      <alignment horizontal="center" vertical="center" wrapText="1"/>
    </xf>
    <xf numFmtId="0" fontId="25" fillId="7" borderId="63" xfId="0" applyFont="1" applyFill="1" applyBorder="1" applyAlignment="1" applyProtection="1">
      <alignment vertical="center" wrapText="1"/>
    </xf>
    <xf numFmtId="0" fontId="25" fillId="7" borderId="63" xfId="0" applyFont="1" applyFill="1" applyBorder="1" applyAlignment="1" applyProtection="1">
      <alignment horizontal="left" vertical="center" wrapText="1"/>
    </xf>
    <xf numFmtId="0" fontId="25" fillId="7" borderId="13" xfId="0" applyFont="1" applyFill="1" applyBorder="1" applyAlignment="1" applyProtection="1">
      <alignment vertical="top" wrapText="1"/>
    </xf>
    <xf numFmtId="0" fontId="25" fillId="7" borderId="63" xfId="0" applyFont="1" applyFill="1" applyBorder="1" applyAlignment="1" applyProtection="1">
      <alignment vertical="top" wrapText="1"/>
    </xf>
    <xf numFmtId="0" fontId="34" fillId="7" borderId="13" xfId="0" applyFont="1" applyFill="1" applyBorder="1" applyProtection="1"/>
    <xf numFmtId="0" fontId="34" fillId="7" borderId="63" xfId="0" applyFont="1" applyFill="1" applyBorder="1" applyProtection="1"/>
    <xf numFmtId="0" fontId="34" fillId="7" borderId="15" xfId="0" applyFont="1" applyFill="1" applyBorder="1" applyProtection="1"/>
    <xf numFmtId="0" fontId="29" fillId="3" borderId="0" xfId="0" applyFont="1" applyFill="1" applyProtection="1"/>
    <xf numFmtId="0" fontId="0" fillId="0" borderId="0" xfId="0" applyProtection="1"/>
    <xf numFmtId="0" fontId="4" fillId="3" borderId="0" xfId="0" applyFont="1" applyFill="1" applyProtection="1"/>
    <xf numFmtId="0" fontId="21" fillId="0" borderId="0" xfId="0" applyFont="1" applyAlignment="1" applyProtection="1">
      <alignment horizontal="center" vertical="center"/>
    </xf>
    <xf numFmtId="0" fontId="21" fillId="3" borderId="7" xfId="0" applyFont="1" applyFill="1" applyBorder="1" applyAlignment="1" applyProtection="1">
      <alignment horizontal="center" vertical="center"/>
    </xf>
    <xf numFmtId="0" fontId="0" fillId="3" borderId="6" xfId="0" applyFill="1" applyBorder="1" applyProtection="1"/>
    <xf numFmtId="0" fontId="21" fillId="3" borderId="0" xfId="0" applyFont="1" applyFill="1" applyBorder="1" applyAlignment="1" applyProtection="1">
      <alignment horizontal="center" vertical="center"/>
    </xf>
    <xf numFmtId="0" fontId="0" fillId="0" borderId="0" xfId="0" applyFill="1" applyBorder="1" applyProtection="1"/>
    <xf numFmtId="0" fontId="34" fillId="7" borderId="38" xfId="0" applyFont="1" applyFill="1" applyBorder="1" applyProtection="1"/>
    <xf numFmtId="0" fontId="1" fillId="3" borderId="0" xfId="0" applyFont="1" applyFill="1" applyBorder="1" applyAlignment="1" applyProtection="1">
      <alignment vertical="center" wrapText="1"/>
    </xf>
    <xf numFmtId="164" fontId="1" fillId="3" borderId="0" xfId="0" applyNumberFormat="1" applyFont="1" applyFill="1" applyBorder="1" applyAlignment="1" applyProtection="1">
      <alignment horizontal="center" vertical="center"/>
    </xf>
    <xf numFmtId="0" fontId="4" fillId="7" borderId="11" xfId="0" applyFont="1" applyFill="1" applyBorder="1" applyProtection="1"/>
    <xf numFmtId="0" fontId="4" fillId="7" borderId="12" xfId="0" applyFont="1" applyFill="1" applyBorder="1" applyProtection="1"/>
    <xf numFmtId="0" fontId="4" fillId="3" borderId="72" xfId="0" applyFont="1" applyFill="1" applyBorder="1" applyAlignment="1" applyProtection="1">
      <alignment horizontal="left" vertical="center"/>
    </xf>
    <xf numFmtId="0" fontId="4" fillId="3" borderId="73" xfId="0" applyFont="1" applyFill="1" applyBorder="1" applyAlignment="1" applyProtection="1">
      <alignment horizontal="left" vertical="center"/>
    </xf>
    <xf numFmtId="0" fontId="4" fillId="3" borderId="68"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4" fillId="3" borderId="74" xfId="0" applyFont="1" applyFill="1" applyBorder="1" applyAlignment="1" applyProtection="1">
      <alignment horizontal="left" vertical="center"/>
    </xf>
    <xf numFmtId="0" fontId="4" fillId="3" borderId="75" xfId="0" applyFont="1" applyFill="1" applyBorder="1" applyAlignment="1" applyProtection="1">
      <alignment horizontal="center" vertical="center"/>
    </xf>
    <xf numFmtId="0" fontId="4" fillId="3" borderId="76" xfId="0" applyFont="1" applyFill="1" applyBorder="1" applyAlignment="1" applyProtection="1">
      <alignment horizontal="center" vertical="center"/>
    </xf>
    <xf numFmtId="0" fontId="4" fillId="3" borderId="77" xfId="0" applyFont="1" applyFill="1" applyBorder="1" applyAlignment="1" applyProtection="1">
      <alignment horizontal="center" vertical="center"/>
    </xf>
    <xf numFmtId="0" fontId="4" fillId="3" borderId="78" xfId="0" applyFont="1" applyFill="1" applyBorder="1" applyAlignment="1" applyProtection="1">
      <alignment horizontal="center" vertical="center"/>
    </xf>
    <xf numFmtId="0" fontId="1" fillId="0" borderId="0" xfId="0" applyFont="1" applyFill="1" applyProtection="1">
      <protection locked="0"/>
    </xf>
    <xf numFmtId="0" fontId="16" fillId="4" borderId="2" xfId="0" applyFont="1" applyFill="1" applyBorder="1" applyAlignment="1" applyProtection="1">
      <alignment horizontal="left" vertical="top" wrapText="1"/>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14" fontId="24" fillId="0" borderId="44" xfId="0" applyNumberFormat="1" applyFont="1" applyBorder="1" applyAlignment="1" applyProtection="1">
      <alignment horizontal="center" vertical="center"/>
      <protection locked="0"/>
    </xf>
    <xf numFmtId="14" fontId="24" fillId="0" borderId="45" xfId="0" applyNumberFormat="1" applyFont="1" applyBorder="1" applyAlignment="1" applyProtection="1">
      <alignment horizontal="center" vertical="center"/>
      <protection locked="0"/>
    </xf>
    <xf numFmtId="14" fontId="24" fillId="0" borderId="42" xfId="0" applyNumberFormat="1" applyFont="1" applyBorder="1" applyAlignment="1" applyProtection="1">
      <alignment horizontal="center" vertical="center"/>
      <protection locked="0"/>
    </xf>
    <xf numFmtId="14" fontId="24" fillId="0" borderId="43"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1" fillId="2" borderId="21" xfId="0" applyFont="1" applyFill="1" applyBorder="1" applyProtection="1">
      <protection locked="0"/>
    </xf>
    <xf numFmtId="0" fontId="1" fillId="2" borderId="1" xfId="0" applyFont="1" applyFill="1" applyBorder="1" applyProtection="1">
      <protection locked="0"/>
    </xf>
    <xf numFmtId="0" fontId="1" fillId="2" borderId="22" xfId="0" applyFont="1" applyFill="1" applyBorder="1" applyProtection="1">
      <protection locked="0"/>
    </xf>
    <xf numFmtId="0" fontId="0" fillId="2" borderId="21" xfId="0" applyFill="1" applyBorder="1" applyAlignment="1" applyProtection="1">
      <alignment wrapText="1"/>
      <protection locked="0"/>
    </xf>
    <xf numFmtId="0" fontId="0" fillId="2" borderId="1" xfId="0" applyFill="1" applyBorder="1" applyAlignment="1" applyProtection="1">
      <alignment wrapText="1"/>
      <protection locked="0"/>
    </xf>
    <xf numFmtId="0" fontId="0" fillId="2" borderId="22" xfId="0" applyFill="1" applyBorder="1" applyAlignment="1" applyProtection="1">
      <alignment wrapText="1"/>
      <protection locked="0"/>
    </xf>
    <xf numFmtId="0" fontId="27" fillId="7" borderId="21" xfId="0" applyFont="1" applyFill="1" applyBorder="1" applyAlignment="1" applyProtection="1">
      <alignment horizontal="left" wrapText="1"/>
    </xf>
    <xf numFmtId="0" fontId="27" fillId="7" borderId="1" xfId="0" applyFont="1" applyFill="1" applyBorder="1" applyAlignment="1" applyProtection="1">
      <alignment horizontal="left" wrapText="1"/>
    </xf>
    <xf numFmtId="0" fontId="27" fillId="7" borderId="22" xfId="0" applyFont="1" applyFill="1" applyBorder="1" applyAlignment="1" applyProtection="1">
      <alignment horizontal="left" wrapText="1"/>
    </xf>
    <xf numFmtId="0" fontId="27" fillId="7" borderId="42" xfId="0" applyFont="1" applyFill="1" applyBorder="1" applyAlignment="1" applyProtection="1">
      <alignment horizontal="left" vertical="center"/>
    </xf>
    <xf numFmtId="0" fontId="27" fillId="7" borderId="2" xfId="0" applyFont="1" applyFill="1" applyBorder="1" applyAlignment="1" applyProtection="1">
      <alignment horizontal="left" vertical="center"/>
    </xf>
    <xf numFmtId="0" fontId="27" fillId="7" borderId="43" xfId="0" applyFont="1" applyFill="1" applyBorder="1" applyAlignment="1" applyProtection="1">
      <alignment horizontal="left" vertical="center"/>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3" fillId="2" borderId="21" xfId="0" applyFont="1" applyFill="1" applyBorder="1" applyAlignment="1" applyProtection="1">
      <alignment horizontal="left" vertical="center"/>
    </xf>
    <xf numFmtId="0" fontId="3" fillId="2" borderId="1" xfId="0" applyFont="1" applyFill="1" applyBorder="1" applyAlignment="1" applyProtection="1">
      <alignment horizontal="left" vertical="center"/>
    </xf>
    <xf numFmtId="0" fontId="3" fillId="2" borderId="22" xfId="0" applyFont="1" applyFill="1" applyBorder="1" applyAlignment="1" applyProtection="1">
      <alignment horizontal="left" vertical="center"/>
    </xf>
    <xf numFmtId="0" fontId="4" fillId="3" borderId="40"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0" fillId="5" borderId="23" xfId="0" applyFill="1" applyBorder="1" applyProtection="1"/>
    <xf numFmtId="0" fontId="0" fillId="5" borderId="24" xfId="0" applyFill="1" applyBorder="1" applyProtection="1"/>
    <xf numFmtId="0" fontId="0" fillId="5" borderId="25" xfId="0" applyFill="1" applyBorder="1" applyProtection="1"/>
    <xf numFmtId="0" fontId="0" fillId="5" borderId="3" xfId="0" applyFill="1" applyBorder="1" applyProtection="1"/>
    <xf numFmtId="0" fontId="0" fillId="5" borderId="0" xfId="0" applyFill="1" applyBorder="1" applyProtection="1"/>
    <xf numFmtId="0" fontId="0" fillId="5" borderId="4" xfId="0" applyFill="1" applyBorder="1" applyProtection="1"/>
    <xf numFmtId="0" fontId="0" fillId="5" borderId="26" xfId="0" applyFill="1" applyBorder="1" applyProtection="1"/>
    <xf numFmtId="0" fontId="0" fillId="5" borderId="2" xfId="0" applyFill="1" applyBorder="1" applyProtection="1"/>
    <xf numFmtId="0" fontId="0" fillId="5" borderId="27" xfId="0" applyFill="1" applyBorder="1" applyProtection="1"/>
    <xf numFmtId="0" fontId="1" fillId="3" borderId="2" xfId="0" applyFont="1" applyFill="1" applyBorder="1" applyAlignment="1" applyProtection="1">
      <alignment horizontal="left"/>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0" fillId="5" borderId="25"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26"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27" xfId="0" applyFill="1" applyBorder="1" applyAlignment="1" applyProtection="1">
      <alignment horizontal="center"/>
      <protection locked="0"/>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0" xfId="0" applyNumberFormat="1" applyFont="1" applyBorder="1" applyAlignment="1" applyProtection="1">
      <alignment horizontal="left" vertical="center"/>
      <protection locked="0"/>
    </xf>
    <xf numFmtId="49" fontId="4" fillId="0" borderId="7" xfId="0" applyNumberFormat="1" applyFont="1" applyBorder="1" applyAlignment="1" applyProtection="1">
      <alignment horizontal="left" vertical="center"/>
      <protection locked="0"/>
    </xf>
    <xf numFmtId="49" fontId="25" fillId="7" borderId="13" xfId="0" applyNumberFormat="1" applyFont="1" applyFill="1" applyBorder="1" applyAlignment="1" applyProtection="1">
      <alignment vertical="center" wrapText="1"/>
    </xf>
    <xf numFmtId="49" fontId="25" fillId="7" borderId="15" xfId="0" applyNumberFormat="1" applyFont="1" applyFill="1" applyBorder="1" applyAlignment="1" applyProtection="1">
      <alignment vertical="center" wrapText="1"/>
    </xf>
    <xf numFmtId="49" fontId="4" fillId="0" borderId="11" xfId="0" applyNumberFormat="1"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0" fontId="5" fillId="8" borderId="23" xfId="0" applyFont="1" applyFill="1" applyBorder="1" applyAlignment="1" applyProtection="1">
      <alignment vertical="center"/>
    </xf>
    <xf numFmtId="0" fontId="5" fillId="8" borderId="24" xfId="0" applyFont="1" applyFill="1" applyBorder="1" applyAlignment="1" applyProtection="1">
      <alignment vertical="center"/>
    </xf>
    <xf numFmtId="0" fontId="5" fillId="8" borderId="25" xfId="0" applyFont="1" applyFill="1" applyBorder="1" applyAlignment="1" applyProtection="1">
      <alignment vertical="center"/>
    </xf>
    <xf numFmtId="0" fontId="5" fillId="8" borderId="3" xfId="0" applyFont="1" applyFill="1" applyBorder="1" applyAlignment="1" applyProtection="1">
      <alignment vertical="center"/>
    </xf>
    <xf numFmtId="0" fontId="5" fillId="8" borderId="0" xfId="0" applyFont="1" applyFill="1" applyBorder="1" applyAlignment="1" applyProtection="1">
      <alignment vertical="center"/>
    </xf>
    <xf numFmtId="0" fontId="5" fillId="8" borderId="4" xfId="0" applyFont="1" applyFill="1" applyBorder="1" applyAlignment="1" applyProtection="1">
      <alignment vertical="center"/>
    </xf>
    <xf numFmtId="0" fontId="5" fillId="8" borderId="26" xfId="0" applyFont="1" applyFill="1" applyBorder="1" applyAlignment="1" applyProtection="1">
      <alignment vertical="center"/>
    </xf>
    <xf numFmtId="0" fontId="5" fillId="8" borderId="2" xfId="0" applyFont="1" applyFill="1" applyBorder="1" applyAlignment="1" applyProtection="1">
      <alignment vertical="center"/>
    </xf>
    <xf numFmtId="0" fontId="5" fillId="8" borderId="27" xfId="0" applyFont="1" applyFill="1" applyBorder="1" applyAlignment="1" applyProtection="1">
      <alignment vertical="center"/>
    </xf>
    <xf numFmtId="0" fontId="13" fillId="4" borderId="2" xfId="0" applyFont="1" applyFill="1" applyBorder="1" applyAlignment="1" applyProtection="1">
      <alignment horizontal="left" vertical="top" wrapText="1"/>
    </xf>
    <xf numFmtId="164" fontId="4" fillId="0" borderId="0" xfId="0" applyNumberFormat="1" applyFont="1" applyBorder="1" applyAlignment="1" applyProtection="1">
      <alignment horizontal="left" vertical="center"/>
      <protection locked="0"/>
    </xf>
    <xf numFmtId="164" fontId="4" fillId="0" borderId="7" xfId="0" applyNumberFormat="1" applyFont="1" applyBorder="1" applyAlignment="1" applyProtection="1">
      <alignment horizontal="left" vertical="center"/>
      <protection locked="0"/>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0" fontId="0" fillId="2" borderId="13" xfId="0" applyFill="1" applyBorder="1" applyProtection="1"/>
    <xf numFmtId="0" fontId="0" fillId="2" borderId="14" xfId="0" applyFill="1" applyBorder="1" applyProtection="1"/>
    <xf numFmtId="0" fontId="0" fillId="2" borderId="15" xfId="0" applyFill="1" applyBorder="1" applyProtection="1"/>
    <xf numFmtId="0" fontId="5" fillId="3" borderId="13" xfId="0" applyFont="1" applyFill="1" applyBorder="1" applyAlignment="1" applyProtection="1">
      <alignment horizontal="center"/>
    </xf>
    <xf numFmtId="0" fontId="5" fillId="3" borderId="14" xfId="0" applyFont="1" applyFill="1" applyBorder="1" applyAlignment="1" applyProtection="1">
      <alignment horizontal="center"/>
    </xf>
    <xf numFmtId="0" fontId="5" fillId="3" borderId="15" xfId="0" applyFont="1" applyFill="1" applyBorder="1" applyAlignment="1" applyProtection="1">
      <alignment horizontal="center"/>
    </xf>
    <xf numFmtId="164" fontId="4" fillId="0" borderId="9" xfId="0" applyNumberFormat="1" applyFont="1" applyBorder="1" applyAlignment="1" applyProtection="1">
      <alignment horizontal="left" vertical="center"/>
      <protection locked="0"/>
    </xf>
    <xf numFmtId="164" fontId="4" fillId="0" borderId="10" xfId="0" applyNumberFormat="1" applyFont="1" applyBorder="1" applyAlignment="1" applyProtection="1">
      <alignment horizontal="left" vertical="center"/>
      <protection locked="0"/>
    </xf>
    <xf numFmtId="164" fontId="4" fillId="0" borderId="50" xfId="0" applyNumberFormat="1" applyFont="1" applyBorder="1" applyAlignment="1" applyProtection="1">
      <alignment horizontal="left" vertical="center"/>
      <protection locked="0"/>
    </xf>
    <xf numFmtId="164" fontId="4" fillId="0" borderId="49" xfId="0" applyNumberFormat="1" applyFont="1" applyBorder="1" applyAlignment="1" applyProtection="1">
      <alignment horizontal="left" vertical="center"/>
      <protection locked="0"/>
    </xf>
    <xf numFmtId="0" fontId="15" fillId="8" borderId="23" xfId="0" applyFont="1" applyFill="1" applyBorder="1" applyAlignment="1" applyProtection="1">
      <alignment vertical="top"/>
    </xf>
    <xf numFmtId="0" fontId="15" fillId="8" borderId="24" xfId="0" applyFont="1" applyFill="1" applyBorder="1" applyAlignment="1" applyProtection="1">
      <alignment vertical="top"/>
    </xf>
    <xf numFmtId="0" fontId="15" fillId="8" borderId="25" xfId="0" applyFont="1" applyFill="1" applyBorder="1" applyAlignment="1" applyProtection="1">
      <alignment vertical="top"/>
    </xf>
    <xf numFmtId="0" fontId="15" fillId="8" borderId="3" xfId="0" applyFont="1" applyFill="1" applyBorder="1" applyAlignment="1" applyProtection="1">
      <alignment vertical="top"/>
    </xf>
    <xf numFmtId="0" fontId="15" fillId="8" borderId="0" xfId="0" applyFont="1" applyFill="1" applyBorder="1" applyAlignment="1" applyProtection="1">
      <alignment vertical="top"/>
    </xf>
    <xf numFmtId="0" fontId="15" fillId="8" borderId="4" xfId="0" applyFont="1" applyFill="1" applyBorder="1" applyAlignment="1" applyProtection="1">
      <alignment vertical="top"/>
    </xf>
    <xf numFmtId="0" fontId="15" fillId="8" borderId="26" xfId="0" applyFont="1" applyFill="1" applyBorder="1" applyAlignment="1" applyProtection="1">
      <alignment vertical="top"/>
    </xf>
    <xf numFmtId="0" fontId="15" fillId="8" borderId="2" xfId="0" applyFont="1" applyFill="1" applyBorder="1" applyAlignment="1" applyProtection="1">
      <alignment vertical="top"/>
    </xf>
    <xf numFmtId="0" fontId="15" fillId="8" borderId="27" xfId="0" applyFont="1" applyFill="1" applyBorder="1" applyAlignment="1" applyProtection="1">
      <alignment vertical="top"/>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5" fillId="0" borderId="38"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25" fillId="7" borderId="14" xfId="0" applyFont="1" applyFill="1" applyBorder="1" applyAlignment="1" applyProtection="1">
      <alignment vertical="center" wrapText="1"/>
    </xf>
    <xf numFmtId="0" fontId="25" fillId="7" borderId="15" xfId="0" applyFont="1" applyFill="1" applyBorder="1" applyAlignment="1" applyProtection="1">
      <alignment vertical="center" wrapText="1"/>
    </xf>
    <xf numFmtId="164" fontId="4" fillId="0" borderId="11" xfId="0" applyNumberFormat="1" applyFont="1" applyBorder="1" applyAlignment="1" applyProtection="1">
      <alignment horizontal="left" vertical="center"/>
      <protection locked="0"/>
    </xf>
    <xf numFmtId="164" fontId="4" fillId="0" borderId="12" xfId="0" applyNumberFormat="1" applyFont="1" applyBorder="1" applyAlignment="1" applyProtection="1">
      <alignment horizontal="left" vertical="center"/>
      <protection locked="0"/>
    </xf>
    <xf numFmtId="0" fontId="4" fillId="7" borderId="39" xfId="0" applyFont="1" applyFill="1" applyBorder="1" applyAlignment="1" applyProtection="1">
      <alignment horizontal="left" vertical="top" wrapText="1"/>
    </xf>
    <xf numFmtId="0" fontId="4" fillId="7" borderId="15" xfId="0" applyFont="1" applyFill="1" applyBorder="1" applyAlignment="1" applyProtection="1">
      <alignment horizontal="left" vertical="top"/>
    </xf>
    <xf numFmtId="0" fontId="5" fillId="5" borderId="13" xfId="0" applyFont="1" applyFill="1" applyBorder="1" applyAlignment="1" applyProtection="1">
      <alignment horizontal="center"/>
    </xf>
    <xf numFmtId="0" fontId="5" fillId="5" borderId="14" xfId="0" applyFont="1" applyFill="1" applyBorder="1" applyAlignment="1" applyProtection="1">
      <alignment horizontal="center"/>
    </xf>
    <xf numFmtId="0" fontId="5" fillId="5" borderId="15" xfId="0" applyFont="1" applyFill="1" applyBorder="1" applyAlignment="1" applyProtection="1">
      <alignment horizontal="center"/>
    </xf>
    <xf numFmtId="0" fontId="26" fillId="7" borderId="14" xfId="0" applyFont="1" applyFill="1" applyBorder="1" applyAlignment="1" applyProtection="1">
      <alignment horizontal="center"/>
    </xf>
    <xf numFmtId="0" fontId="26" fillId="7" borderId="15" xfId="0" applyFont="1" applyFill="1" applyBorder="1" applyAlignment="1" applyProtection="1">
      <alignment horizontal="center"/>
    </xf>
    <xf numFmtId="0" fontId="29" fillId="0" borderId="9" xfId="0" applyFont="1" applyFill="1" applyBorder="1" applyAlignment="1" applyProtection="1">
      <alignment horizontal="left" vertical="center"/>
    </xf>
    <xf numFmtId="0" fontId="2" fillId="3" borderId="0" xfId="0" applyFont="1" applyFill="1" applyBorder="1" applyAlignment="1" applyProtection="1">
      <alignment vertical="center"/>
    </xf>
    <xf numFmtId="0" fontId="19" fillId="4" borderId="2" xfId="0" applyFont="1" applyFill="1" applyBorder="1" applyAlignment="1" applyProtection="1">
      <alignment vertical="center" wrapText="1"/>
    </xf>
    <xf numFmtId="0" fontId="2" fillId="8" borderId="23" xfId="0" applyFont="1" applyFill="1" applyBorder="1" applyAlignment="1" applyProtection="1">
      <alignment vertical="center"/>
    </xf>
    <xf numFmtId="0" fontId="2" fillId="8" borderId="24" xfId="0" applyFont="1" applyFill="1" applyBorder="1" applyAlignment="1" applyProtection="1">
      <alignment vertical="center"/>
    </xf>
    <xf numFmtId="0" fontId="2" fillId="8" borderId="25" xfId="0" applyFont="1" applyFill="1" applyBorder="1" applyAlignment="1" applyProtection="1">
      <alignment vertical="center"/>
    </xf>
    <xf numFmtId="0" fontId="2" fillId="8" borderId="3" xfId="0" applyFont="1" applyFill="1" applyBorder="1" applyAlignment="1" applyProtection="1">
      <alignment vertical="center"/>
    </xf>
    <xf numFmtId="0" fontId="2" fillId="8" borderId="0" xfId="0" applyFont="1" applyFill="1" applyBorder="1" applyAlignment="1" applyProtection="1">
      <alignment vertical="center"/>
    </xf>
    <xf numFmtId="0" fontId="2" fillId="8" borderId="4" xfId="0" applyFont="1" applyFill="1" applyBorder="1" applyAlignment="1" applyProtection="1">
      <alignment vertical="center"/>
    </xf>
    <xf numFmtId="0" fontId="2" fillId="8" borderId="26" xfId="0" applyFont="1" applyFill="1" applyBorder="1" applyAlignment="1" applyProtection="1">
      <alignment vertical="center"/>
    </xf>
    <xf numFmtId="0" fontId="2" fillId="8" borderId="2" xfId="0" applyFont="1" applyFill="1" applyBorder="1" applyAlignment="1" applyProtection="1">
      <alignment vertical="center"/>
    </xf>
    <xf numFmtId="0" fontId="2" fillId="8" borderId="27" xfId="0" applyFont="1" applyFill="1" applyBorder="1" applyAlignment="1" applyProtection="1">
      <alignment vertical="center"/>
    </xf>
    <xf numFmtId="0" fontId="17" fillId="4" borderId="2" xfId="0" applyFont="1" applyFill="1" applyBorder="1" applyAlignment="1" applyProtection="1">
      <alignment vertical="top" wrapText="1"/>
    </xf>
  </cellXfs>
  <cellStyles count="2">
    <cellStyle name="Link" xfId="1" builtinId="8"/>
    <cellStyle name="Normal" xfId="0" builtinId="0"/>
  </cellStyles>
  <dxfs count="5">
    <dxf>
      <font>
        <color theme="1"/>
      </font>
      <numFmt numFmtId="3" formatCode="#,##0"/>
    </dxf>
    <dxf>
      <font>
        <color theme="1"/>
      </font>
      <numFmt numFmtId="3" formatCode="#,##0"/>
    </dxf>
    <dxf>
      <font>
        <color theme="1"/>
      </font>
    </dxf>
    <dxf>
      <font>
        <color theme="1"/>
      </font>
      <numFmt numFmtId="3" formatCode="#,##0"/>
    </dxf>
    <dxf>
      <font>
        <color theme="1"/>
      </font>
      <numFmt numFmtId="30" formatCode="@"/>
    </dxf>
  </dxfs>
  <tableStyles count="0" defaultTableStyle="TableStyleMedium2" defaultPivotStyle="PivotStyleLight16"/>
  <colors>
    <mruColors>
      <color rgb="FFEEECE1"/>
      <color rgb="FF940027"/>
      <color rgb="FFFFFFCC"/>
      <color rgb="FFF9F8F2"/>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76201</xdr:colOff>
      <xdr:row>18</xdr:row>
      <xdr:rowOff>142874</xdr:rowOff>
    </xdr:from>
    <xdr:to>
      <xdr:col>8</xdr:col>
      <xdr:colOff>2678315</xdr:colOff>
      <xdr:row>21</xdr:row>
      <xdr:rowOff>66674</xdr:rowOff>
    </xdr:to>
    <xdr:pic>
      <xdr:nvPicPr>
        <xdr:cNvPr id="2" name="10.hm.90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29851" y="4171949"/>
          <a:ext cx="2602114" cy="504825"/>
        </a:xfrm>
        <a:prstGeom prst="rect">
          <a:avLst/>
        </a:prstGeom>
      </xdr:spPr>
    </xdr:pic>
    <xdr:clientData/>
  </xdr:twoCellAnchor>
  <xdr:twoCellAnchor editAs="oneCell">
    <xdr:from>
      <xdr:col>6</xdr:col>
      <xdr:colOff>0</xdr:colOff>
      <xdr:row>24</xdr:row>
      <xdr:rowOff>104775</xdr:rowOff>
    </xdr:from>
    <xdr:to>
      <xdr:col>8</xdr:col>
      <xdr:colOff>4524375</xdr:colOff>
      <xdr:row>26</xdr:row>
      <xdr:rowOff>0</xdr:rowOff>
    </xdr:to>
    <xdr:sp macro="" textlink="">
      <xdr:nvSpPr>
        <xdr:cNvPr id="3" name="10_1.hs.906">
          <a:extLst>
            <a:ext uri="{FF2B5EF4-FFF2-40B4-BE49-F238E27FC236}">
              <a16:creationId xmlns:a16="http://schemas.microsoft.com/office/drawing/2014/main" id="{00000000-0008-0000-0000-000003000000}"/>
            </a:ext>
          </a:extLst>
        </xdr:cNvPr>
        <xdr:cNvSpPr>
          <a:spLocks noChangeAspect="1"/>
        </xdr:cNvSpPr>
      </xdr:nvSpPr>
      <xdr:spPr>
        <a:xfrm>
          <a:off x="8572500" y="5267325"/>
          <a:ext cx="6105525" cy="30480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8100" rtlCol="0" anchor="ctr"/>
        <a:lstStyle/>
        <a:p>
          <a:pPr algn="ctr"/>
          <a:r>
            <a:rPr lang="da-DK" sz="1800" b="1">
              <a:solidFill>
                <a:srgbClr val="000000"/>
              </a:solidFill>
              <a:latin typeface="+mj-lt"/>
            </a:rPr>
            <a:t>23</a:t>
          </a:r>
          <a:r>
            <a:rPr lang="da-DK" sz="1800" b="1" baseline="0">
              <a:solidFill>
                <a:srgbClr val="000000"/>
              </a:solidFill>
              <a:latin typeface="+mj-lt"/>
            </a:rPr>
            <a:t> 11 75 84</a:t>
          </a:r>
          <a:endParaRPr lang="da-DK" sz="2400" b="1">
            <a:solidFill>
              <a:srgbClr val="000000"/>
            </a:solidFill>
            <a:latin typeface="+mj-lt"/>
          </a:endParaRPr>
        </a:p>
      </xdr:txBody>
    </xdr:sp>
    <xdr:clientData/>
  </xdr:twoCellAnchor>
  <xdr:twoCellAnchor editAs="oneCell">
    <xdr:from>
      <xdr:col>8</xdr:col>
      <xdr:colOff>430476</xdr:colOff>
      <xdr:row>24</xdr:row>
      <xdr:rowOff>74253</xdr:rowOff>
    </xdr:from>
    <xdr:to>
      <xdr:col>8</xdr:col>
      <xdr:colOff>747976</xdr:colOff>
      <xdr:row>26</xdr:row>
      <xdr:rowOff>14631</xdr:rowOff>
    </xdr:to>
    <xdr:sp macro="" textlink="">
      <xdr:nvSpPr>
        <xdr:cNvPr id="4" name="10_1.hs.905">
          <a:extLst>
            <a:ext uri="{FF2B5EF4-FFF2-40B4-BE49-F238E27FC236}">
              <a16:creationId xmlns:a16="http://schemas.microsoft.com/office/drawing/2014/main" id="{00000000-0008-0000-0000-000004000000}"/>
            </a:ext>
          </a:extLst>
        </xdr:cNvPr>
        <xdr:cNvSpPr>
          <a:spLocks noChangeAspect="1"/>
        </xdr:cNvSpPr>
      </xdr:nvSpPr>
      <xdr:spPr>
        <a:xfrm rot="9107576">
          <a:off x="10584126" y="5236803"/>
          <a:ext cx="317500" cy="349953"/>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tlCol="0" anchor="ctr"/>
        <a:lstStyle/>
        <a:p>
          <a:pPr algn="l"/>
          <a:r>
            <a:rPr lang="da-DK" sz="2600" b="0">
              <a:solidFill>
                <a:srgbClr val="000000"/>
              </a:solidFill>
              <a:latin typeface="Wingdings" panose="05000000000000000000" pitchFamily="2" charset="2"/>
            </a:rPr>
            <a:t>)</a:t>
          </a:r>
        </a:p>
      </xdr:txBody>
    </xdr:sp>
    <xdr:clientData/>
  </xdr:twoCellAnchor>
  <xdr:twoCellAnchor editAs="oneCell">
    <xdr:from>
      <xdr:col>6</xdr:col>
      <xdr:colOff>133350</xdr:colOff>
      <xdr:row>21</xdr:row>
      <xdr:rowOff>28574</xdr:rowOff>
    </xdr:from>
    <xdr:to>
      <xdr:col>8</xdr:col>
      <xdr:colOff>4371975</xdr:colOff>
      <xdr:row>25</xdr:row>
      <xdr:rowOff>19050</xdr:rowOff>
    </xdr:to>
    <xdr:sp macro="" textlink="">
      <xdr:nvSpPr>
        <xdr:cNvPr id="5" name="10_1.hs.906">
          <a:extLst>
            <a:ext uri="{FF2B5EF4-FFF2-40B4-BE49-F238E27FC236}">
              <a16:creationId xmlns:a16="http://schemas.microsoft.com/office/drawing/2014/main" id="{00000000-0008-0000-0000-000005000000}"/>
            </a:ext>
          </a:extLst>
        </xdr:cNvPr>
        <xdr:cNvSpPr>
          <a:spLocks noChangeAspect="1"/>
        </xdr:cNvSpPr>
      </xdr:nvSpPr>
      <xdr:spPr>
        <a:xfrm>
          <a:off x="8705850" y="4638674"/>
          <a:ext cx="5819775" cy="73342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8100" rtlCol="0" anchor="ctr"/>
        <a:lstStyle/>
        <a:p>
          <a:pPr algn="ctr"/>
          <a:r>
            <a:rPr lang="da-DK" sz="1100" b="0">
              <a:solidFill>
                <a:sysClr val="windowText" lastClr="000000"/>
              </a:solidFill>
              <a:latin typeface="+mj-lt"/>
            </a:rPr>
            <a:t>Har du spørgsmål</a:t>
          </a:r>
          <a:r>
            <a:rPr lang="da-DK" sz="1100" b="0" baseline="0">
              <a:solidFill>
                <a:sysClr val="windowText" lastClr="000000"/>
              </a:solidFill>
              <a:latin typeface="+mj-lt"/>
            </a:rPr>
            <a:t> til brugen af nøgletalsberegneren, kan du kontakte </a:t>
          </a:r>
        </a:p>
        <a:p>
          <a:pPr algn="ctr"/>
          <a:r>
            <a:rPr lang="da-DK" sz="1100" b="0" baseline="0">
              <a:solidFill>
                <a:sysClr val="windowText" lastClr="000000"/>
              </a:solidFill>
              <a:latin typeface="+mj-lt"/>
            </a:rPr>
            <a:t>Ministeriernes kontor for it-styring i Digitaliseringsstyrelsen.</a:t>
          </a:r>
          <a:endParaRPr lang="da-DK" sz="1100" b="0">
            <a:solidFill>
              <a:sysClr val="windowText" lastClr="000000"/>
            </a:solidFill>
            <a:latin typeface="+mj-lt"/>
          </a:endParaRPr>
        </a:p>
      </xdr:txBody>
    </xdr:sp>
    <xdr:clientData/>
  </xdr:twoCellAnchor>
  <xdr:twoCellAnchor>
    <xdr:from>
      <xdr:col>6</xdr:col>
      <xdr:colOff>19052</xdr:colOff>
      <xdr:row>2</xdr:row>
      <xdr:rowOff>104774</xdr:rowOff>
    </xdr:from>
    <xdr:to>
      <xdr:col>9</xdr:col>
      <xdr:colOff>28576</xdr:colOff>
      <xdr:row>14</xdr:row>
      <xdr:rowOff>295275</xdr:rowOff>
    </xdr:to>
    <xdr:sp macro="" textlink="">
      <xdr:nvSpPr>
        <xdr:cNvPr id="7" name="Tekstboks 6">
          <a:extLst>
            <a:ext uri="{FF2B5EF4-FFF2-40B4-BE49-F238E27FC236}">
              <a16:creationId xmlns:a16="http://schemas.microsoft.com/office/drawing/2014/main" id="{00000000-0008-0000-0000-000007000000}"/>
            </a:ext>
          </a:extLst>
        </xdr:cNvPr>
        <xdr:cNvSpPr txBox="1"/>
      </xdr:nvSpPr>
      <xdr:spPr>
        <a:xfrm>
          <a:off x="8591552" y="1190624"/>
          <a:ext cx="6124574" cy="2085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baseline="0">
              <a:solidFill>
                <a:schemeClr val="dk1"/>
              </a:solidFill>
              <a:effectLst/>
              <a:latin typeface="+mn-lt"/>
              <a:ea typeface="+mn-ea"/>
              <a:cs typeface="+mn-cs"/>
            </a:rPr>
            <a:t>»</a:t>
          </a:r>
          <a:r>
            <a:rPr lang="da-DK" sz="1100" b="1">
              <a:latin typeface="+mj-lt"/>
            </a:rPr>
            <a:t>Hjælp</a:t>
          </a:r>
          <a:r>
            <a:rPr lang="da-DK" sz="1100" b="1" baseline="0">
              <a:latin typeface="+mj-lt"/>
            </a:rPr>
            <a:t> til a</a:t>
          </a:r>
          <a:r>
            <a:rPr lang="da-DK" sz="1100" b="1">
              <a:latin typeface="+mj-lt"/>
            </a:rPr>
            <a:t>fskrivningsperiode«</a:t>
          </a:r>
          <a:endParaRPr lang="da-DK" sz="1100" b="1" baseline="0">
            <a:latin typeface="+mj-lt"/>
          </a:endParaRPr>
        </a:p>
        <a:p>
          <a:r>
            <a:rPr lang="da-DK" sz="1100" b="0" baseline="0">
              <a:latin typeface="+mj-lt"/>
            </a:rPr>
            <a:t>Afskrivningsperioden udtrykker den levetid, som et aktiv/anlæg forventes at ville have en </a:t>
          </a:r>
          <a:br>
            <a:rPr lang="da-DK" sz="1100" b="0" baseline="0">
              <a:latin typeface="+mj-lt"/>
            </a:rPr>
          </a:br>
          <a:r>
            <a:rPr lang="da-DK" sz="1100" b="0" baseline="0">
              <a:latin typeface="+mj-lt"/>
            </a:rPr>
            <a:t>økonomisk værdi for institutionen. I den sammenhæng behandles it-projekter som immaterielle </a:t>
          </a:r>
          <a:br>
            <a:rPr lang="da-DK" sz="1100" b="0" baseline="0">
              <a:latin typeface="+mj-lt"/>
            </a:rPr>
          </a:br>
          <a:r>
            <a:rPr lang="da-DK" sz="1100" b="0" baseline="0">
              <a:latin typeface="+mj-lt"/>
            </a:rPr>
            <a:t>anlægsaktiver, hvor følgende levetider gør sig gældende for forskellige typer af </a:t>
          </a:r>
          <a:br>
            <a:rPr lang="da-DK" sz="1100" b="0" baseline="0">
              <a:latin typeface="+mj-lt"/>
            </a:rPr>
          </a:br>
          <a:r>
            <a:rPr lang="da-DK" sz="1100" b="0" baseline="0">
              <a:latin typeface="+mj-lt"/>
            </a:rPr>
            <a:t>it-udviklingsprojekter:</a:t>
          </a:r>
        </a:p>
        <a:p>
          <a:endParaRPr lang="da-DK" sz="1100" b="0" baseline="0">
            <a:latin typeface="+mj-lt"/>
          </a:endParaRPr>
        </a:p>
        <a:p>
          <a:r>
            <a:rPr lang="da-DK" sz="1100" b="1">
              <a:latin typeface="+mj-lt"/>
            </a:rPr>
            <a:t>»</a:t>
          </a:r>
          <a:r>
            <a:rPr lang="da-DK" sz="1100" b="0">
              <a:latin typeface="+mj-lt"/>
            </a:rPr>
            <a:t> Specialudvikling af et forretningskritisk</a:t>
          </a:r>
          <a:r>
            <a:rPr lang="da-DK" sz="1100" b="0" baseline="0">
              <a:latin typeface="+mj-lt"/>
            </a:rPr>
            <a:t> system: </a:t>
          </a:r>
          <a:r>
            <a:rPr lang="da-DK" sz="1100" b="1" baseline="0">
              <a:latin typeface="+mj-lt"/>
            </a:rPr>
            <a:t>8 år. </a:t>
          </a:r>
        </a:p>
        <a:p>
          <a:pPr marL="0" marR="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j-lt"/>
              <a:ea typeface="+mn-ea"/>
              <a:cs typeface="+mn-cs"/>
            </a:rPr>
            <a:t>»</a:t>
          </a:r>
          <a:r>
            <a:rPr lang="da-DK" sz="1100" b="0">
              <a:solidFill>
                <a:schemeClr val="dk1"/>
              </a:solidFill>
              <a:effectLst/>
              <a:latin typeface="+mj-lt"/>
              <a:ea typeface="+mn-ea"/>
              <a:cs typeface="+mn-cs"/>
            </a:rPr>
            <a:t> Tilpasning eller</a:t>
          </a:r>
          <a:r>
            <a:rPr lang="da-DK" sz="1100" b="0" baseline="0">
              <a:solidFill>
                <a:schemeClr val="dk1"/>
              </a:solidFill>
              <a:effectLst/>
              <a:latin typeface="+mj-lt"/>
              <a:ea typeface="+mn-ea"/>
              <a:cs typeface="+mn-cs"/>
            </a:rPr>
            <a:t> nyudvikling af applikationer til et i forvejen eksisterende standardsystem: </a:t>
          </a:r>
          <a:r>
            <a:rPr lang="da-DK" sz="1100" b="1" baseline="0">
              <a:solidFill>
                <a:schemeClr val="dk1"/>
              </a:solidFill>
              <a:effectLst/>
              <a:latin typeface="+mj-lt"/>
              <a:ea typeface="+mn-ea"/>
              <a:cs typeface="+mn-cs"/>
            </a:rPr>
            <a:t>5 år. </a:t>
          </a:r>
        </a:p>
        <a:p>
          <a:pPr marL="0" marR="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j-lt"/>
              <a:ea typeface="+mn-ea"/>
              <a:cs typeface="+mn-cs"/>
            </a:rPr>
            <a:t>»</a:t>
          </a:r>
          <a:r>
            <a:rPr lang="da-DK" sz="1100" b="0">
              <a:solidFill>
                <a:schemeClr val="dk1"/>
              </a:solidFill>
              <a:effectLst/>
              <a:latin typeface="+mj-lt"/>
              <a:ea typeface="+mn-ea"/>
              <a:cs typeface="+mn-cs"/>
            </a:rPr>
            <a:t> Erhvervede</a:t>
          </a:r>
          <a:r>
            <a:rPr lang="da-DK" sz="1100" b="0" baseline="0">
              <a:solidFill>
                <a:schemeClr val="dk1"/>
              </a:solidFill>
              <a:effectLst/>
              <a:latin typeface="+mj-lt"/>
              <a:ea typeface="+mn-ea"/>
              <a:cs typeface="+mn-cs"/>
            </a:rPr>
            <a:t> koncessioner, patenter, licenser mv.: </a:t>
          </a:r>
          <a:r>
            <a:rPr lang="da-DK" sz="1100" b="1" baseline="0">
              <a:solidFill>
                <a:schemeClr val="dk1"/>
              </a:solidFill>
              <a:effectLst/>
              <a:latin typeface="+mj-lt"/>
              <a:ea typeface="+mn-ea"/>
              <a:cs typeface="+mn-cs"/>
            </a:rPr>
            <a:t>3 år. </a:t>
          </a:r>
          <a:endParaRPr lang="da-DK" b="1">
            <a:effectLst/>
            <a:latin typeface="+mj-lt"/>
          </a:endParaRPr>
        </a:p>
        <a:p>
          <a:pPr marL="0" marR="0" indent="0" defTabSz="914400" eaLnBrk="1" fontAlgn="auto" latinLnBrk="0" hangingPunct="1">
            <a:lnSpc>
              <a:spcPct val="100000"/>
            </a:lnSpc>
            <a:spcBef>
              <a:spcPts val="0"/>
            </a:spcBef>
            <a:spcAft>
              <a:spcPts val="0"/>
            </a:spcAft>
            <a:buClrTx/>
            <a:buSzTx/>
            <a:buFontTx/>
            <a:buNone/>
            <a:tabLst/>
            <a:defRPr/>
          </a:pP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da-DK">
              <a:effectLst/>
              <a:latin typeface="+mj-lt"/>
            </a:rPr>
            <a:t>Du kan læse mere om levetider og generelle regnskabsregler i Den Økonomiske Administrative</a:t>
          </a:r>
          <a:r>
            <a:rPr lang="da-DK" baseline="0">
              <a:effectLst/>
              <a:latin typeface="+mj-lt"/>
            </a:rPr>
            <a:t> </a:t>
          </a:r>
          <a:br>
            <a:rPr lang="da-DK" baseline="0">
              <a:effectLst/>
              <a:latin typeface="+mj-lt"/>
            </a:rPr>
          </a:br>
          <a:r>
            <a:rPr lang="da-DK">
              <a:effectLst/>
              <a:latin typeface="+mj-lt"/>
            </a:rPr>
            <a:t>Vejledning (ØAV) på Moderniseringsstyrelsens hjemmeside.</a:t>
          </a:r>
        </a:p>
      </xdr:txBody>
    </xdr:sp>
    <xdr:clientData/>
  </xdr:twoCellAnchor>
  <xdr:twoCellAnchor editAs="oneCell">
    <xdr:from>
      <xdr:col>6</xdr:col>
      <xdr:colOff>0</xdr:colOff>
      <xdr:row>26</xdr:row>
      <xdr:rowOff>57150</xdr:rowOff>
    </xdr:from>
    <xdr:to>
      <xdr:col>9</xdr:col>
      <xdr:colOff>0</xdr:colOff>
      <xdr:row>27</xdr:row>
      <xdr:rowOff>171450</xdr:rowOff>
    </xdr:to>
    <xdr:sp macro="" textlink="">
      <xdr:nvSpPr>
        <xdr:cNvPr id="8" name="10_1.hs.906">
          <a:extLst>
            <a:ext uri="{FF2B5EF4-FFF2-40B4-BE49-F238E27FC236}">
              <a16:creationId xmlns:a16="http://schemas.microsoft.com/office/drawing/2014/main" id="{00000000-0008-0000-0000-000008000000}"/>
            </a:ext>
          </a:extLst>
        </xdr:cNvPr>
        <xdr:cNvSpPr>
          <a:spLocks noChangeAspect="1"/>
        </xdr:cNvSpPr>
      </xdr:nvSpPr>
      <xdr:spPr>
        <a:xfrm>
          <a:off x="8572500" y="5629275"/>
          <a:ext cx="6115050" cy="30480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8100" rtlCol="0" anchor="ctr"/>
        <a:lstStyle/>
        <a:p>
          <a:pPr algn="ctr"/>
          <a:r>
            <a:rPr lang="da-DK" sz="1600" b="1">
              <a:solidFill>
                <a:srgbClr val="000000"/>
              </a:solidFill>
              <a:latin typeface="+mj-lt"/>
            </a:rPr>
            <a:t>mki@digst.dk</a:t>
          </a:r>
          <a:r>
            <a:rPr lang="da-DK" sz="1800" b="1" baseline="0">
              <a:solidFill>
                <a:srgbClr val="000000"/>
              </a:solidFill>
              <a:latin typeface="Garamond" panose="02020404030301010803" pitchFamily="18" charset="0"/>
            </a:rPr>
            <a:t> </a:t>
          </a:r>
          <a:endParaRPr lang="da-DK" sz="1800" b="1">
            <a:solidFill>
              <a:srgbClr val="000000"/>
            </a:solidFill>
            <a:latin typeface="Garamond" panose="02020404030301010803" pitchFamily="18" charset="0"/>
          </a:endParaRPr>
        </a:p>
      </xdr:txBody>
    </xdr:sp>
    <xdr:clientData/>
  </xdr:twoCellAnchor>
  <xdr:twoCellAnchor editAs="oneCell">
    <xdr:from>
      <xdr:col>8</xdr:col>
      <xdr:colOff>428625</xdr:colOff>
      <xdr:row>26</xdr:row>
      <xdr:rowOff>66674</xdr:rowOff>
    </xdr:from>
    <xdr:to>
      <xdr:col>8</xdr:col>
      <xdr:colOff>742950</xdr:colOff>
      <xdr:row>27</xdr:row>
      <xdr:rowOff>190499</xdr:rowOff>
    </xdr:to>
    <xdr:pic>
      <xdr:nvPicPr>
        <xdr:cNvPr id="9" name="Billede 8" descr="Relateret billede">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82275" y="5638799"/>
          <a:ext cx="3143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352424</xdr:colOff>
      <xdr:row>2</xdr:row>
      <xdr:rowOff>85725</xdr:rowOff>
    </xdr:from>
    <xdr:to>
      <xdr:col>11</xdr:col>
      <xdr:colOff>885825</xdr:colOff>
      <xdr:row>21</xdr:row>
      <xdr:rowOff>171451</xdr:rowOff>
    </xdr:to>
    <xdr:sp macro="" textlink="">
      <xdr:nvSpPr>
        <xdr:cNvPr id="2" name="Tekstboks 1">
          <a:extLst>
            <a:ext uri="{FF2B5EF4-FFF2-40B4-BE49-F238E27FC236}">
              <a16:creationId xmlns:a16="http://schemas.microsoft.com/office/drawing/2014/main" id="{00000000-0008-0000-0100-000002000000}"/>
            </a:ext>
          </a:extLst>
        </xdr:cNvPr>
        <xdr:cNvSpPr txBox="1"/>
      </xdr:nvSpPr>
      <xdr:spPr>
        <a:xfrm>
          <a:off x="8334374" y="1085850"/>
          <a:ext cx="3943351" cy="4200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baseline="0">
              <a:solidFill>
                <a:schemeClr val="dk1"/>
              </a:solidFill>
              <a:effectLst/>
              <a:latin typeface="+mn-lt"/>
              <a:ea typeface="+mn-ea"/>
              <a:cs typeface="+mn-cs"/>
            </a:rPr>
            <a:t>»</a:t>
          </a:r>
          <a:r>
            <a:rPr lang="da-DK" sz="1100" b="1">
              <a:latin typeface="+mj-lt"/>
            </a:rPr>
            <a:t>Hjælp</a:t>
          </a:r>
          <a:r>
            <a:rPr lang="da-DK" sz="1100" b="1" baseline="0">
              <a:latin typeface="+mj-lt"/>
            </a:rPr>
            <a:t> til udgifter«</a:t>
          </a:r>
        </a:p>
        <a:p>
          <a:pPr marL="0" marR="0" indent="0" algn="l" defTabSz="914400" eaLnBrk="1" fontAlgn="auto" latinLnBrk="0" hangingPunct="1">
            <a:lnSpc>
              <a:spcPct val="100000"/>
            </a:lnSpc>
            <a:spcBef>
              <a:spcPts val="0"/>
            </a:spcBef>
            <a:spcAft>
              <a:spcPts val="0"/>
            </a:spcAft>
            <a:buClrTx/>
            <a:buSzTx/>
            <a:buFontTx/>
            <a:buNone/>
            <a:tabLst/>
            <a:defRPr/>
          </a:pPr>
          <a:r>
            <a:rPr lang="da-DK" sz="1100" b="0">
              <a:latin typeface="+mj-lt"/>
            </a:rPr>
            <a:t>Her</a:t>
          </a:r>
          <a:r>
            <a:rPr lang="da-DK" sz="1100" b="0" baseline="0">
              <a:latin typeface="+mj-lt"/>
            </a:rPr>
            <a:t> </a:t>
          </a:r>
          <a:r>
            <a:rPr lang="da-DK" sz="1100" b="0">
              <a:latin typeface="+mj-lt"/>
            </a:rPr>
            <a:t>skal angives alle projektets</a:t>
          </a:r>
          <a:r>
            <a:rPr lang="da-DK" sz="1100" b="0" baseline="0">
              <a:latin typeface="+mj-lt"/>
            </a:rPr>
            <a:t> leverancer/releases. </a:t>
          </a:r>
        </a:p>
        <a:p>
          <a:pPr marL="0" marR="0" indent="0" algn="l" defTabSz="914400" eaLnBrk="1" fontAlgn="auto" latinLnBrk="0" hangingPunct="1">
            <a:lnSpc>
              <a:spcPct val="100000"/>
            </a:lnSpc>
            <a:spcBef>
              <a:spcPts val="0"/>
            </a:spcBef>
            <a:spcAft>
              <a:spcPts val="0"/>
            </a:spcAft>
            <a:buClrTx/>
            <a:buSzTx/>
            <a:buFontTx/>
            <a:buNone/>
            <a:tabLst/>
            <a:defRPr/>
          </a:pPr>
          <a:r>
            <a:rPr lang="da-DK" sz="1100" b="0" baseline="0">
              <a:solidFill>
                <a:schemeClr val="dk1"/>
              </a:solidFill>
              <a:effectLst/>
              <a:latin typeface="+mj-lt"/>
              <a:ea typeface="+mn-ea"/>
              <a:cs typeface="+mn-cs"/>
            </a:rPr>
            <a:t>Bemærk, at der</a:t>
          </a:r>
          <a:r>
            <a:rPr lang="da-DK" sz="1100" b="0">
              <a:solidFill>
                <a:schemeClr val="dk1"/>
              </a:solidFill>
              <a:effectLst/>
              <a:latin typeface="+mj-lt"/>
              <a:ea typeface="+mn-ea"/>
              <a:cs typeface="+mn-cs"/>
            </a:rPr>
            <a:t> maksimalt kan angives 25.</a:t>
          </a:r>
          <a:r>
            <a:rPr lang="da-DK" sz="1100" b="0" baseline="0">
              <a:solidFill>
                <a:schemeClr val="dk1"/>
              </a:solidFill>
              <a:effectLst/>
              <a:latin typeface="+mj-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endParaRPr lang="da-DK" sz="1100" b="0" baseline="0">
            <a:solidFill>
              <a:schemeClr val="dk1"/>
            </a:solidFill>
            <a:effectLst/>
            <a:latin typeface="+mj-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a-DK" sz="1100" b="0" baseline="0">
              <a:latin typeface="+mj-lt"/>
            </a:rPr>
            <a:t>For </a:t>
          </a:r>
          <a:r>
            <a:rPr lang="da-DK" sz="1100" b="0">
              <a:latin typeface="+mj-lt"/>
            </a:rPr>
            <a:t>hver enkelt leverance/release i projektet</a:t>
          </a:r>
          <a:r>
            <a:rPr lang="da-DK" sz="1100" b="0" baseline="0">
              <a:latin typeface="+mj-lt"/>
            </a:rPr>
            <a:t> angives et foreløbigt udgiftsestimat.</a:t>
          </a:r>
          <a:r>
            <a:rPr lang="da-DK" sz="1100" b="0">
              <a:latin typeface="+mj-lt"/>
            </a:rPr>
            <a:t> </a:t>
          </a:r>
          <a:r>
            <a:rPr lang="da-DK" sz="1100" b="0" baseline="0">
              <a:solidFill>
                <a:schemeClr val="dk1"/>
              </a:solidFill>
              <a:effectLst/>
              <a:latin typeface="+mj-lt"/>
              <a:ea typeface="+mn-ea"/>
              <a:cs typeface="+mn-cs"/>
            </a:rPr>
            <a:t>Bemærk, at estimaterne skal angives i tusinde kroner fx er 45 = 45.000. </a:t>
          </a:r>
        </a:p>
        <a:p>
          <a:pPr marL="0" marR="0" indent="0" algn="l" defTabSz="914400" eaLnBrk="1" fontAlgn="auto" latinLnBrk="0" hangingPunct="1">
            <a:lnSpc>
              <a:spcPct val="100000"/>
            </a:lnSpc>
            <a:spcBef>
              <a:spcPts val="0"/>
            </a:spcBef>
            <a:spcAft>
              <a:spcPts val="0"/>
            </a:spcAft>
            <a:buClrTx/>
            <a:buSzTx/>
            <a:buFontTx/>
            <a:buNone/>
            <a:tabLst/>
            <a:defRPr/>
          </a:pPr>
          <a:endParaRPr lang="da-DK" sz="1100" b="0" baseline="0">
            <a:solidFill>
              <a:schemeClr val="dk1"/>
            </a:solidFill>
            <a:effectLst/>
            <a:latin typeface="+mj-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a-DK" sz="1100" b="0">
              <a:solidFill>
                <a:schemeClr val="dk1"/>
              </a:solidFill>
              <a:effectLst/>
              <a:latin typeface="+mj-lt"/>
              <a:ea typeface="+mn-ea"/>
              <a:cs typeface="+mn-cs"/>
            </a:rPr>
            <a:t>Angiv</a:t>
          </a:r>
          <a:r>
            <a:rPr lang="da-DK" sz="1100" b="0" baseline="0">
              <a:solidFill>
                <a:schemeClr val="dk1"/>
              </a:solidFill>
              <a:effectLst/>
              <a:latin typeface="+mj-lt"/>
              <a:ea typeface="+mn-ea"/>
              <a:cs typeface="+mn-cs"/>
            </a:rPr>
            <a:t> evt. også hvilke forudsætninger, som ligger til grund for estimateterne. Det kunne eksempelvis være en note om, hvilke timepiser som er anvendt.  </a:t>
          </a:r>
          <a:endParaRPr lang="da-DK">
            <a:effectLst/>
            <a:latin typeface="+mj-lt"/>
          </a:endParaRPr>
        </a:p>
        <a:p>
          <a:pPr marL="0" marR="0" indent="0" algn="l" defTabSz="914400" eaLnBrk="1" fontAlgn="auto" latinLnBrk="0" hangingPunct="1">
            <a:lnSpc>
              <a:spcPct val="100000"/>
            </a:lnSpc>
            <a:spcBef>
              <a:spcPts val="0"/>
            </a:spcBef>
            <a:spcAft>
              <a:spcPts val="0"/>
            </a:spcAft>
            <a:buClrTx/>
            <a:buSzTx/>
            <a:buFontTx/>
            <a:buNone/>
            <a:tabLst/>
            <a:defRPr/>
          </a:pPr>
          <a:endParaRPr lang="da-DK" sz="1100" b="0" baseline="0">
            <a:solidFill>
              <a:schemeClr val="dk1"/>
            </a:solidFill>
            <a:effectLst/>
            <a:latin typeface="+mj-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a-DK" sz="1100" b="0" baseline="0">
              <a:solidFill>
                <a:schemeClr val="dk1"/>
              </a:solidFill>
              <a:effectLst/>
              <a:latin typeface="+mj-lt"/>
              <a:ea typeface="+mn-ea"/>
              <a:cs typeface="+mn-cs"/>
            </a:rPr>
            <a:t>I opgørelsen </a:t>
          </a:r>
          <a:r>
            <a:rPr lang="da-DK" sz="1100">
              <a:solidFill>
                <a:schemeClr val="dk1"/>
              </a:solidFill>
              <a:effectLst/>
              <a:latin typeface="+mj-lt"/>
              <a:ea typeface="+mn-ea"/>
              <a:cs typeface="+mn-cs"/>
            </a:rPr>
            <a:t>af projektets samlede</a:t>
          </a:r>
          <a:r>
            <a:rPr lang="da-DK" sz="1100" baseline="0">
              <a:solidFill>
                <a:schemeClr val="dk1"/>
              </a:solidFill>
              <a:effectLst/>
              <a:latin typeface="+mj-lt"/>
              <a:ea typeface="+mn-ea"/>
              <a:cs typeface="+mn-cs"/>
            </a:rPr>
            <a:t> u</a:t>
          </a:r>
          <a:r>
            <a:rPr lang="da-DK" sz="1100">
              <a:solidFill>
                <a:schemeClr val="dk1"/>
              </a:solidFill>
              <a:effectLst/>
              <a:latin typeface="+mj-lt"/>
              <a:ea typeface="+mn-ea"/>
              <a:cs typeface="+mn-cs"/>
            </a:rPr>
            <a:t>dgifter skal medregnes udgifter til analyse, anskaffelse og gennemførelse samt teknisk og organisatorisk implementering, herunder udgifter til leverandører og rådgivere samt internt medgåede lønudgifter. Alle</a:t>
          </a:r>
          <a:r>
            <a:rPr lang="da-DK" sz="1100" baseline="0">
              <a:solidFill>
                <a:schemeClr val="dk1"/>
              </a:solidFill>
              <a:effectLst/>
              <a:latin typeface="+mj-lt"/>
              <a:ea typeface="+mn-ea"/>
              <a:cs typeface="+mn-cs"/>
            </a:rPr>
            <a:t> udgifter, frem til </a:t>
          </a:r>
          <a:r>
            <a:rPr lang="da-DK" sz="1100">
              <a:solidFill>
                <a:schemeClr val="dk1"/>
              </a:solidFill>
              <a:effectLst/>
              <a:latin typeface="+mj-lt"/>
              <a:ea typeface="+mn-ea"/>
              <a:cs typeface="+mn-cs"/>
            </a:rPr>
            <a:t>projektorganisationen nedlægges</a:t>
          </a:r>
          <a:r>
            <a:rPr lang="da-DK" sz="1100" baseline="0">
              <a:solidFill>
                <a:schemeClr val="dk1"/>
              </a:solidFill>
              <a:effectLst/>
              <a:latin typeface="+mj-lt"/>
              <a:ea typeface="+mn-ea"/>
              <a:cs typeface="+mn-cs"/>
            </a:rPr>
            <a:t>, </a:t>
          </a:r>
          <a:r>
            <a:rPr lang="da-DK" sz="1100">
              <a:solidFill>
                <a:schemeClr val="dk1"/>
              </a:solidFill>
              <a:effectLst/>
              <a:latin typeface="+mj-lt"/>
              <a:ea typeface="+mn-ea"/>
              <a:cs typeface="+mn-cs"/>
            </a:rPr>
            <a:t>skal medregnes. </a:t>
          </a:r>
          <a:endParaRPr lang="da-DK">
            <a:effectLst/>
            <a:latin typeface="+mj-lt"/>
          </a:endParaRPr>
        </a:p>
        <a:p>
          <a:pPr algn="l"/>
          <a:endParaRPr lang="da-DK" sz="1100" b="0">
            <a:latin typeface="+mj-lt"/>
          </a:endParaRPr>
        </a:p>
        <a:p>
          <a:pPr marL="0" marR="0" indent="0" algn="l" defTabSz="914400" eaLnBrk="1" fontAlgn="auto" latinLnBrk="0" hangingPunct="1">
            <a:lnSpc>
              <a:spcPct val="100000"/>
            </a:lnSpc>
            <a:spcBef>
              <a:spcPts val="0"/>
            </a:spcBef>
            <a:spcAft>
              <a:spcPts val="0"/>
            </a:spcAft>
            <a:buClrTx/>
            <a:buSzTx/>
            <a:buFontTx/>
            <a:buNone/>
            <a:tabLst/>
            <a:defRPr/>
          </a:pPr>
          <a:r>
            <a:rPr lang="da-DK" sz="1100" b="0" baseline="0">
              <a:solidFill>
                <a:schemeClr val="dk1"/>
              </a:solidFill>
              <a:effectLst/>
              <a:latin typeface="+mj-lt"/>
              <a:ea typeface="+mn-ea"/>
              <a:cs typeface="+mn-cs"/>
            </a:rPr>
            <a:t>Anvend evt. fanen </a:t>
          </a:r>
          <a:r>
            <a:rPr lang="da-DK" sz="1100" b="0" i="1" baseline="0">
              <a:solidFill>
                <a:schemeClr val="dk1"/>
              </a:solidFill>
              <a:effectLst/>
              <a:latin typeface="+mj-lt"/>
              <a:ea typeface="+mn-ea"/>
              <a:cs typeface="+mn-cs"/>
            </a:rPr>
            <a:t>»Kladdeark« </a:t>
          </a:r>
          <a:r>
            <a:rPr lang="da-DK" sz="1100" b="0" i="0" baseline="0">
              <a:solidFill>
                <a:schemeClr val="dk1"/>
              </a:solidFill>
              <a:effectLst/>
              <a:latin typeface="+mj-lt"/>
              <a:ea typeface="+mn-ea"/>
              <a:cs typeface="+mn-cs"/>
            </a:rPr>
            <a:t>til at foretage de nødvendige udregninger. </a:t>
          </a:r>
          <a:endParaRPr lang="da-DK" sz="1100" b="0">
            <a:latin typeface="+mj-lt"/>
          </a:endParaRPr>
        </a:p>
        <a:p>
          <a:pPr algn="l"/>
          <a:endParaRPr lang="da-DK" sz="1100" b="0">
            <a:latin typeface="+mj-lt"/>
          </a:endParaRPr>
        </a:p>
        <a:p>
          <a:pPr algn="l"/>
          <a:r>
            <a:rPr lang="da-DK" sz="1100" b="0">
              <a:latin typeface="+mj-lt"/>
            </a:rPr>
            <a:t>Navne</a:t>
          </a:r>
          <a:r>
            <a:rPr lang="da-DK" sz="1100" b="0" baseline="0">
              <a:latin typeface="+mj-lt"/>
            </a:rPr>
            <a:t> og estimater overføres automatisk til fanen </a:t>
          </a:r>
          <a:r>
            <a:rPr lang="da-DK" sz="1100" b="0" i="1" baseline="0">
              <a:latin typeface="+mj-lt"/>
            </a:rPr>
            <a:t>»Tabeller til Projektgrundlaget« </a:t>
          </a:r>
          <a:r>
            <a:rPr lang="da-DK" sz="1100" b="0" i="0" baseline="0">
              <a:latin typeface="+mj-lt"/>
            </a:rPr>
            <a:t>efterfølgende</a:t>
          </a:r>
          <a:r>
            <a:rPr lang="da-DK" sz="1100" b="0" i="1" baseline="0">
              <a:latin typeface="+mj-lt"/>
            </a:rPr>
            <a:t>. </a:t>
          </a:r>
          <a:r>
            <a:rPr lang="da-DK" sz="1100" b="0" baseline="0">
              <a:latin typeface="+mj-lt"/>
            </a:rPr>
            <a:t/>
          </a:r>
          <a:br>
            <a:rPr lang="da-DK" sz="1100" b="0" baseline="0">
              <a:latin typeface="+mj-lt"/>
            </a:rPr>
          </a:br>
          <a:r>
            <a:rPr lang="da-DK" sz="1100" b="0" baseline="0">
              <a:latin typeface="+mj-lt"/>
            </a:rPr>
            <a:t/>
          </a:r>
          <a:br>
            <a:rPr lang="da-DK" sz="1100" b="0" baseline="0">
              <a:latin typeface="+mj-lt"/>
            </a:rPr>
          </a:br>
          <a:endParaRPr lang="da-DK" sz="1100" b="0" baseline="0"/>
        </a:p>
        <a:p>
          <a:endParaRPr lang="da-DK" sz="1100" b="0" baseline="0"/>
        </a:p>
        <a:p>
          <a:endParaRPr lang="da-DK" sz="1100" b="0" baseline="0"/>
        </a:p>
        <a:p>
          <a:endParaRPr lang="da-DK" sz="1100" b="0"/>
        </a:p>
      </xdr:txBody>
    </xdr:sp>
    <xdr:clientData/>
  </xdr:twoCellAnchor>
  <xdr:twoCellAnchor>
    <xdr:from>
      <xdr:col>6</xdr:col>
      <xdr:colOff>9524</xdr:colOff>
      <xdr:row>34</xdr:row>
      <xdr:rowOff>266699</xdr:rowOff>
    </xdr:from>
    <xdr:to>
      <xdr:col>12</xdr:col>
      <xdr:colOff>19050</xdr:colOff>
      <xdr:row>50</xdr:row>
      <xdr:rowOff>0</xdr:rowOff>
    </xdr:to>
    <xdr:sp macro="" textlink="">
      <xdr:nvSpPr>
        <xdr:cNvPr id="3" name="Tekstboks 2">
          <a:extLst>
            <a:ext uri="{FF2B5EF4-FFF2-40B4-BE49-F238E27FC236}">
              <a16:creationId xmlns:a16="http://schemas.microsoft.com/office/drawing/2014/main" id="{00000000-0008-0000-0100-000003000000}"/>
            </a:ext>
          </a:extLst>
        </xdr:cNvPr>
        <xdr:cNvSpPr txBox="1"/>
      </xdr:nvSpPr>
      <xdr:spPr>
        <a:xfrm>
          <a:off x="8353424" y="8762999"/>
          <a:ext cx="4019551" cy="3257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1" baseline="0">
              <a:solidFill>
                <a:schemeClr val="dk1"/>
              </a:solidFill>
              <a:effectLst/>
              <a:latin typeface="+mn-lt"/>
              <a:ea typeface="+mn-ea"/>
              <a:cs typeface="+mn-cs"/>
            </a:rPr>
            <a:t>»</a:t>
          </a:r>
          <a:r>
            <a:rPr lang="da-DK" sz="1100" b="1" baseline="0">
              <a:solidFill>
                <a:schemeClr val="dk1"/>
              </a:solidFill>
              <a:effectLst/>
              <a:latin typeface="+mj-lt"/>
              <a:ea typeface="+mn-ea"/>
              <a:cs typeface="+mn-cs"/>
            </a:rPr>
            <a:t>Hjælp til ø</a:t>
          </a:r>
          <a:r>
            <a:rPr lang="da-DK" sz="1100" b="1">
              <a:latin typeface="+mj-lt"/>
            </a:rPr>
            <a:t>konomiske gevinster</a:t>
          </a:r>
          <a:r>
            <a:rPr lang="da-DK" sz="1100" b="1" baseline="0">
              <a:solidFill>
                <a:schemeClr val="dk1"/>
              </a:solidFill>
              <a:effectLst/>
              <a:latin typeface="+mj-lt"/>
              <a:ea typeface="+mn-ea"/>
              <a:cs typeface="+mn-cs"/>
            </a:rPr>
            <a:t>«</a:t>
          </a:r>
          <a:endParaRPr lang="da-DK" sz="1100" b="1">
            <a:latin typeface="+mj-lt"/>
          </a:endParaRPr>
        </a:p>
        <a:p>
          <a:pPr marL="0" marR="0" indent="0" defTabSz="914400" eaLnBrk="1" fontAlgn="auto" latinLnBrk="0" hangingPunct="1">
            <a:lnSpc>
              <a:spcPct val="100000"/>
            </a:lnSpc>
            <a:spcBef>
              <a:spcPts val="0"/>
            </a:spcBef>
            <a:spcAft>
              <a:spcPts val="0"/>
            </a:spcAft>
            <a:buClrTx/>
            <a:buSzTx/>
            <a:buFontTx/>
            <a:buNone/>
            <a:tabLst/>
            <a:defRPr/>
          </a:pPr>
          <a:r>
            <a:rPr lang="da-DK" sz="1100" b="0" baseline="0">
              <a:latin typeface="+mj-lt"/>
            </a:rPr>
            <a:t>Her skal angives navne for hver af de økonomiske gevinster i projektet. Bemærk, at der maksimalt kan angives 10 gevinster og at der skal angives en afskrivningsperiode på fanen </a:t>
          </a:r>
          <a:r>
            <a:rPr lang="da-DK" sz="1100" b="0" i="1" baseline="0">
              <a:solidFill>
                <a:schemeClr val="dk1"/>
              </a:solidFill>
              <a:effectLst/>
              <a:latin typeface="+mn-lt"/>
              <a:ea typeface="+mn-ea"/>
              <a:cs typeface="+mn-cs"/>
            </a:rPr>
            <a:t>»</a:t>
          </a:r>
          <a:r>
            <a:rPr lang="da-DK" sz="1100" b="0" i="1" baseline="0">
              <a:latin typeface="+mj-lt"/>
            </a:rPr>
            <a:t>Stamdata for projektet</a:t>
          </a:r>
          <a:r>
            <a:rPr lang="da-DK" sz="1100" b="0" i="1" baseline="0">
              <a:solidFill>
                <a:schemeClr val="dk1"/>
              </a:solidFill>
              <a:effectLst/>
              <a:latin typeface="+mn-lt"/>
              <a:ea typeface="+mn-ea"/>
              <a:cs typeface="+mn-cs"/>
            </a:rPr>
            <a:t>«</a:t>
          </a:r>
          <a:r>
            <a:rPr lang="da-DK" sz="1100" b="0" i="1" baseline="0">
              <a:latin typeface="+mj-lt"/>
            </a:rPr>
            <a:t>, </a:t>
          </a:r>
          <a:r>
            <a:rPr lang="da-DK" sz="1100" b="0" baseline="0">
              <a:latin typeface="+mj-lt"/>
            </a:rPr>
            <a:t>før at udregningerne virker.  </a:t>
          </a:r>
        </a:p>
        <a:p>
          <a:pPr marL="0" marR="0" indent="0" defTabSz="914400" eaLnBrk="1" fontAlgn="auto" latinLnBrk="0" hangingPunct="1">
            <a:lnSpc>
              <a:spcPct val="100000"/>
            </a:lnSpc>
            <a:spcBef>
              <a:spcPts val="0"/>
            </a:spcBef>
            <a:spcAft>
              <a:spcPts val="0"/>
            </a:spcAft>
            <a:buClrTx/>
            <a:buSzTx/>
            <a:buFontTx/>
            <a:buNone/>
            <a:tabLst/>
            <a:defRPr/>
          </a:pPr>
          <a:endParaRPr lang="da-DK" sz="1100" b="0" baseline="0">
            <a:latin typeface="+mj-lt"/>
          </a:endParaRPr>
        </a:p>
        <a:p>
          <a:pPr marL="0" marR="0" indent="0" defTabSz="914400" eaLnBrk="1" fontAlgn="auto" latinLnBrk="0" hangingPunct="1">
            <a:lnSpc>
              <a:spcPct val="100000"/>
            </a:lnSpc>
            <a:spcBef>
              <a:spcPts val="0"/>
            </a:spcBef>
            <a:spcAft>
              <a:spcPts val="0"/>
            </a:spcAft>
            <a:buClrTx/>
            <a:buSzTx/>
            <a:buFontTx/>
            <a:buNone/>
            <a:tabLst/>
            <a:defRPr/>
          </a:pPr>
          <a:r>
            <a:rPr lang="da-DK" sz="1100" b="0" baseline="0">
              <a:latin typeface="+mj-lt"/>
            </a:rPr>
            <a:t>For hver enkelt økonomisk gevinst angives et foreløbigt gevinstestimat. Bemærk, at estimaterne skal angives i tusinde kroner fx 45 = 45.000. </a:t>
          </a:r>
        </a:p>
        <a:p>
          <a:pPr marL="0" marR="0" indent="0" defTabSz="914400" eaLnBrk="1" fontAlgn="auto" latinLnBrk="0" hangingPunct="1">
            <a:lnSpc>
              <a:spcPct val="100000"/>
            </a:lnSpc>
            <a:spcBef>
              <a:spcPts val="0"/>
            </a:spcBef>
            <a:spcAft>
              <a:spcPts val="0"/>
            </a:spcAft>
            <a:buClrTx/>
            <a:buSzTx/>
            <a:buFontTx/>
            <a:buNone/>
            <a:tabLst/>
            <a:defRPr/>
          </a:pPr>
          <a:endParaRPr lang="da-DK" sz="1100" b="0" baseline="0">
            <a:latin typeface="+mj-lt"/>
          </a:endParaRPr>
        </a:p>
        <a:p>
          <a:pPr marL="0" marR="0" indent="0" defTabSz="914400" eaLnBrk="1" fontAlgn="auto" latinLnBrk="0" hangingPunct="1">
            <a:lnSpc>
              <a:spcPct val="100000"/>
            </a:lnSpc>
            <a:spcBef>
              <a:spcPts val="0"/>
            </a:spcBef>
            <a:spcAft>
              <a:spcPts val="0"/>
            </a:spcAft>
            <a:buClrTx/>
            <a:buSzTx/>
            <a:buFontTx/>
            <a:buNone/>
            <a:tabLst/>
            <a:defRPr/>
          </a:pPr>
          <a:r>
            <a:rPr lang="da-DK" sz="1100" b="0" baseline="0">
              <a:latin typeface="+mj-lt"/>
            </a:rPr>
            <a:t>Gevinster antages som udgangspunkt at være gentagende årlige gevinster. Er der derfor tale om en engangsgevinst, skal gevinstestimatet for denne gevinst divideres med det antal år, som afskrivningsperioden varer (se kolonnen </a:t>
          </a:r>
          <a:r>
            <a:rPr lang="da-DK" sz="1100" b="0" i="1" baseline="0">
              <a:latin typeface="+mj-lt"/>
            </a:rPr>
            <a:t>Afskrivningsperiode).</a:t>
          </a:r>
          <a:endParaRPr lang="da-DK" sz="1100" b="0" baseline="0">
            <a:latin typeface="+mj-lt"/>
          </a:endParaRPr>
        </a:p>
        <a:p>
          <a:pPr marL="0" marR="0" indent="0" defTabSz="914400" eaLnBrk="1" fontAlgn="auto" latinLnBrk="0" hangingPunct="1">
            <a:lnSpc>
              <a:spcPct val="100000"/>
            </a:lnSpc>
            <a:spcBef>
              <a:spcPts val="0"/>
            </a:spcBef>
            <a:spcAft>
              <a:spcPts val="0"/>
            </a:spcAft>
            <a:buClrTx/>
            <a:buSzTx/>
            <a:buFontTx/>
            <a:buNone/>
            <a:tabLst/>
            <a:defRPr/>
          </a:pPr>
          <a:endParaRPr lang="da-DK" sz="1100" b="0" baseline="0">
            <a:latin typeface="+mj-lt"/>
          </a:endParaRPr>
        </a:p>
        <a:p>
          <a:pPr marL="0" marR="0" indent="0" defTabSz="914400" eaLnBrk="1" fontAlgn="auto" latinLnBrk="0" hangingPunct="1">
            <a:lnSpc>
              <a:spcPct val="100000"/>
            </a:lnSpc>
            <a:spcBef>
              <a:spcPts val="0"/>
            </a:spcBef>
            <a:spcAft>
              <a:spcPts val="0"/>
            </a:spcAft>
            <a:buClrTx/>
            <a:buSzTx/>
            <a:buFontTx/>
            <a:buNone/>
            <a:tabLst/>
            <a:defRPr/>
          </a:pPr>
          <a:r>
            <a:rPr lang="da-DK" sz="1100" b="0" baseline="0">
              <a:latin typeface="+mj-lt"/>
            </a:rPr>
            <a:t>De samlede bruttogevinster overføres  automatisk til fanen </a:t>
          </a:r>
          <a:r>
            <a:rPr lang="da-DK" sz="1100" b="0" i="1" baseline="0">
              <a:solidFill>
                <a:schemeClr val="dk1"/>
              </a:solidFill>
              <a:effectLst/>
              <a:latin typeface="+mj-lt"/>
              <a:ea typeface="+mn-ea"/>
              <a:cs typeface="+mn-cs"/>
            </a:rPr>
            <a:t>»Tabeller til Projektgrundlaget« </a:t>
          </a:r>
          <a:r>
            <a:rPr lang="da-DK" sz="1100" b="0" i="0" baseline="0">
              <a:solidFill>
                <a:schemeClr val="dk1"/>
              </a:solidFill>
              <a:effectLst/>
              <a:latin typeface="+mj-lt"/>
              <a:ea typeface="+mn-ea"/>
              <a:cs typeface="+mn-cs"/>
            </a:rPr>
            <a:t>efterfølgende. </a:t>
          </a:r>
          <a:r>
            <a:rPr lang="da-DK" sz="1100" b="0" baseline="0">
              <a:latin typeface="+mj-lt"/>
            </a:rPr>
            <a:t/>
          </a:r>
          <a:br>
            <a:rPr lang="da-DK" sz="1100" b="0" baseline="0">
              <a:latin typeface="+mj-lt"/>
            </a:rPr>
          </a:br>
          <a:r>
            <a:rPr lang="da-DK" sz="1100" b="0" baseline="0">
              <a:latin typeface="+mj-lt"/>
            </a:rPr>
            <a:t/>
          </a:r>
          <a:br>
            <a:rPr lang="da-DK" sz="1100" b="0" baseline="0">
              <a:latin typeface="+mj-lt"/>
            </a:rPr>
          </a:br>
          <a:endParaRPr lang="da-DK" sz="1100" b="0" baseline="0"/>
        </a:p>
        <a:p>
          <a:endParaRPr lang="da-DK" sz="1100" b="0" baseline="0"/>
        </a:p>
        <a:p>
          <a:endParaRPr lang="da-DK" sz="1100" b="0" baseline="0"/>
        </a:p>
        <a:p>
          <a:endParaRPr lang="da-DK" sz="1100" b="0" baseline="0"/>
        </a:p>
        <a:p>
          <a:endParaRPr lang="da-DK" sz="1100" b="0"/>
        </a:p>
      </xdr:txBody>
    </xdr:sp>
    <xdr:clientData/>
  </xdr:twoCellAnchor>
  <xdr:twoCellAnchor>
    <xdr:from>
      <xdr:col>6</xdr:col>
      <xdr:colOff>9527</xdr:colOff>
      <xdr:row>31</xdr:row>
      <xdr:rowOff>9525</xdr:rowOff>
    </xdr:from>
    <xdr:to>
      <xdr:col>12</xdr:col>
      <xdr:colOff>76200</xdr:colOff>
      <xdr:row>32</xdr:row>
      <xdr:rowOff>1000125</xdr:rowOff>
    </xdr:to>
    <xdr:sp macro="" textlink="">
      <xdr:nvSpPr>
        <xdr:cNvPr id="4" name="Tekstboks 3">
          <a:extLst>
            <a:ext uri="{FF2B5EF4-FFF2-40B4-BE49-F238E27FC236}">
              <a16:creationId xmlns:a16="http://schemas.microsoft.com/office/drawing/2014/main" id="{00000000-0008-0000-0100-000004000000}"/>
            </a:ext>
          </a:extLst>
        </xdr:cNvPr>
        <xdr:cNvSpPr txBox="1"/>
      </xdr:nvSpPr>
      <xdr:spPr>
        <a:xfrm>
          <a:off x="8353427" y="6991350"/>
          <a:ext cx="4076698" cy="140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b="1" baseline="0">
              <a:solidFill>
                <a:schemeClr val="dk1"/>
              </a:solidFill>
              <a:effectLst/>
              <a:latin typeface="+mj-lt"/>
              <a:ea typeface="+mn-ea"/>
              <a:cs typeface="+mn-cs"/>
            </a:rPr>
            <a:t>»Hjælp til risikobudgettering«</a:t>
          </a:r>
        </a:p>
        <a:p>
          <a:pPr marL="0" marR="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j-lt"/>
              <a:ea typeface="+mn-ea"/>
              <a:cs typeface="+mn-cs"/>
            </a:rPr>
            <a:t>Risikopuljen</a:t>
          </a:r>
          <a:r>
            <a:rPr lang="da-DK" sz="1100" baseline="0">
              <a:solidFill>
                <a:schemeClr val="dk1"/>
              </a:solidFill>
              <a:effectLst/>
              <a:latin typeface="+mj-lt"/>
              <a:ea typeface="+mn-ea"/>
              <a:cs typeface="+mn-cs"/>
            </a:rPr>
            <a:t> er en reserve indeholdt i projektets budget øremærket til at dække risici, der kan indtræffe i forbindelse med anskaffelsen og udviklingen og forårsage økonomiske konsekvenser for projektet. </a:t>
          </a:r>
        </a:p>
        <a:p>
          <a:pPr marL="0" marR="0" indent="0" defTabSz="914400" eaLnBrk="1" fontAlgn="auto" latinLnBrk="0" hangingPunct="1">
            <a:lnSpc>
              <a:spcPct val="100000"/>
            </a:lnSpc>
            <a:spcBef>
              <a:spcPts val="0"/>
            </a:spcBef>
            <a:spcAft>
              <a:spcPts val="0"/>
            </a:spcAft>
            <a:buClrTx/>
            <a:buSzTx/>
            <a:buFontTx/>
            <a:buNone/>
            <a:tabLst/>
            <a:defRPr/>
          </a:pPr>
          <a:endParaRPr lang="da-DK" sz="1100" baseline="0">
            <a:solidFill>
              <a:schemeClr val="dk1"/>
            </a:solidFill>
            <a:effectLst/>
            <a:latin typeface="+mj-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j-lt"/>
              <a:ea typeface="+mn-ea"/>
              <a:cs typeface="+mn-cs"/>
            </a:rPr>
            <a:t>Bemærk, at budgetter for it-projekter ikke må indeholde nogen former for reserver, der ikke er indeholdt i risikopuljen. </a:t>
          </a:r>
          <a:endParaRPr lang="da-DK" sz="1100" b="0">
            <a:latin typeface="+mj-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390523</xdr:colOff>
      <xdr:row>3</xdr:row>
      <xdr:rowOff>190499</xdr:rowOff>
    </xdr:from>
    <xdr:to>
      <xdr:col>9</xdr:col>
      <xdr:colOff>590550</xdr:colOff>
      <xdr:row>14</xdr:row>
      <xdr:rowOff>28575</xdr:rowOff>
    </xdr:to>
    <xdr:sp macro="" textlink="">
      <xdr:nvSpPr>
        <xdr:cNvPr id="2" name="Tekstboks 1">
          <a:extLst>
            <a:ext uri="{FF2B5EF4-FFF2-40B4-BE49-F238E27FC236}">
              <a16:creationId xmlns:a16="http://schemas.microsoft.com/office/drawing/2014/main" id="{00000000-0008-0000-0200-000002000000}"/>
            </a:ext>
          </a:extLst>
        </xdr:cNvPr>
        <xdr:cNvSpPr txBox="1"/>
      </xdr:nvSpPr>
      <xdr:spPr>
        <a:xfrm>
          <a:off x="7296148" y="1190624"/>
          <a:ext cx="3038477" cy="2286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latin typeface="+mj-lt"/>
            </a:rPr>
            <a:t>»Hjælp til nettonutidsværdi«</a:t>
          </a:r>
        </a:p>
        <a:p>
          <a:r>
            <a:rPr lang="da-DK" sz="1100" b="0">
              <a:latin typeface="+mj-lt"/>
            </a:rPr>
            <a:t>Nettonutidsværdien</a:t>
          </a:r>
          <a:r>
            <a:rPr lang="da-DK" sz="1100" b="0" baseline="0">
              <a:latin typeface="+mj-lt"/>
            </a:rPr>
            <a:t> angiver projektets økonomiske rentabilitet. </a:t>
          </a:r>
        </a:p>
        <a:p>
          <a:endParaRPr lang="da-DK" sz="1100" b="0" baseline="0">
            <a:latin typeface="+mj-lt"/>
          </a:endParaRPr>
        </a:p>
        <a:p>
          <a:r>
            <a:rPr lang="da-DK" sz="1100" b="0" baseline="0">
              <a:latin typeface="+mj-lt"/>
            </a:rPr>
            <a:t>Nettonutidsværdien er beregnet som summen af nutidsværdien af de økonomiske gevinster fratrukket projektudgifterne i alle år frem til og med afslutningen af realiseringsfasen. Nutidsværdien diskonteres med en årlig kalkulationsrate på 3,5 pct. </a:t>
          </a:r>
        </a:p>
        <a:p>
          <a:endParaRPr lang="da-DK" sz="1100" b="0" baseline="0">
            <a:latin typeface="+mj-lt"/>
          </a:endParaRPr>
        </a:p>
        <a:p>
          <a:r>
            <a:rPr lang="da-DK" sz="1100" b="0" baseline="0">
              <a:latin typeface="+mj-lt"/>
            </a:rPr>
            <a:t>Projektet er økonomisk rentabelt ved en nettonutidsværdi større end 0. </a:t>
          </a:r>
          <a:endParaRPr lang="da-DK" sz="1100" b="0">
            <a:latin typeface="+mj-lt"/>
          </a:endParaRP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CN392"/>
  <sheetViews>
    <sheetView tabSelected="1" workbookViewId="0">
      <selection activeCell="E12" sqref="E12"/>
    </sheetView>
  </sheetViews>
  <sheetFormatPr defaultColWidth="0" defaultRowHeight="15" zeroHeight="1" x14ac:dyDescent="0.25"/>
  <cols>
    <col min="1" max="1" width="4.140625" style="22" customWidth="1"/>
    <col min="2" max="2" width="42.5703125" style="14" customWidth="1"/>
    <col min="3" max="3" width="10.42578125" style="14" bestFit="1" customWidth="1"/>
    <col min="4" max="4" width="22.85546875" style="14" bestFit="1" customWidth="1"/>
    <col min="5" max="5" width="45.140625" style="14" customWidth="1"/>
    <col min="6" max="6" width="3.42578125" style="14" customWidth="1"/>
    <col min="7" max="7" width="11.7109375" style="14" customWidth="1"/>
    <col min="8" max="8" width="12" style="14" customWidth="1"/>
    <col min="9" max="9" width="68" style="14" customWidth="1"/>
    <col min="10" max="10" width="7.42578125" style="14" customWidth="1"/>
    <col min="11" max="11" width="9.140625" style="14" customWidth="1"/>
    <col min="12" max="12" width="11.5703125" style="14" hidden="1" customWidth="1"/>
    <col min="13" max="92" width="0" style="14" hidden="1" customWidth="1"/>
    <col min="93" max="16384" width="9.140625" style="14" hidden="1"/>
  </cols>
  <sheetData>
    <row r="1" spans="1:92" s="69" customFormat="1" ht="69.75" customHeight="1" x14ac:dyDescent="0.25">
      <c r="A1" s="142" t="s">
        <v>45</v>
      </c>
      <c r="B1" s="142"/>
      <c r="C1" s="142"/>
      <c r="D1" s="142"/>
      <c r="E1" s="142"/>
      <c r="F1" s="142"/>
      <c r="G1" s="142"/>
      <c r="H1" s="142"/>
      <c r="I1" s="142"/>
      <c r="J1" s="142"/>
      <c r="K1" s="142"/>
    </row>
    <row r="2" spans="1:92" s="13" customFormat="1" ht="15.75" thickBot="1" x14ac:dyDescent="0.3">
      <c r="A2" s="22"/>
    </row>
    <row r="3" spans="1:92" ht="21" customHeight="1" thickBot="1" x14ac:dyDescent="0.3">
      <c r="B3" s="143" t="s">
        <v>32</v>
      </c>
      <c r="C3" s="144"/>
      <c r="D3" s="145"/>
      <c r="E3" s="22"/>
      <c r="F3" s="20"/>
      <c r="G3" s="171"/>
      <c r="H3" s="172"/>
      <c r="I3" s="173"/>
      <c r="J3" s="35"/>
      <c r="K3" s="35"/>
      <c r="L3" s="35"/>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row>
    <row r="4" spans="1:92" x14ac:dyDescent="0.25">
      <c r="B4" s="76" t="s">
        <v>33</v>
      </c>
      <c r="C4" s="164"/>
      <c r="D4" s="165"/>
      <c r="E4" s="22"/>
      <c r="F4" s="20"/>
      <c r="G4" s="174"/>
      <c r="H4" s="175"/>
      <c r="I4" s="176"/>
      <c r="J4" s="35"/>
      <c r="K4" s="35"/>
      <c r="L4" s="35"/>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row>
    <row r="5" spans="1:92" x14ac:dyDescent="0.25">
      <c r="B5" s="77" t="s">
        <v>34</v>
      </c>
      <c r="C5" s="169"/>
      <c r="D5" s="170"/>
      <c r="E5" s="22"/>
      <c r="F5" s="20"/>
      <c r="G5" s="174"/>
      <c r="H5" s="175"/>
      <c r="I5" s="176"/>
      <c r="J5" s="35"/>
      <c r="K5" s="35"/>
      <c r="L5" s="35"/>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row>
    <row r="6" spans="1:92" x14ac:dyDescent="0.25">
      <c r="B6" s="78" t="s">
        <v>35</v>
      </c>
      <c r="C6" s="169"/>
      <c r="D6" s="170"/>
      <c r="E6" s="22"/>
      <c r="F6" s="20"/>
      <c r="G6" s="174"/>
      <c r="H6" s="175"/>
      <c r="I6" s="176"/>
      <c r="J6" s="35"/>
      <c r="K6" s="35"/>
      <c r="L6" s="35"/>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row>
    <row r="7" spans="1:92" ht="5.25" customHeight="1" x14ac:dyDescent="0.25">
      <c r="B7" s="166"/>
      <c r="C7" s="167"/>
      <c r="D7" s="168"/>
      <c r="E7" s="22"/>
      <c r="F7" s="20"/>
      <c r="G7" s="174"/>
      <c r="H7" s="175"/>
      <c r="I7" s="176"/>
      <c r="J7" s="35"/>
      <c r="K7" s="35"/>
      <c r="L7" s="35"/>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row>
    <row r="8" spans="1:92" x14ac:dyDescent="0.25">
      <c r="B8" s="161" t="s">
        <v>5</v>
      </c>
      <c r="C8" s="162"/>
      <c r="D8" s="163"/>
      <c r="E8" s="22"/>
      <c r="F8" s="20"/>
      <c r="G8" s="174"/>
      <c r="H8" s="175"/>
      <c r="I8" s="176"/>
      <c r="J8" s="35"/>
      <c r="K8" s="35"/>
      <c r="L8" s="35"/>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row>
    <row r="9" spans="1:92" ht="5.25" customHeight="1" x14ac:dyDescent="0.25">
      <c r="B9" s="152"/>
      <c r="C9" s="153"/>
      <c r="D9" s="154"/>
      <c r="E9" s="22"/>
      <c r="F9" s="20"/>
      <c r="G9" s="174"/>
      <c r="H9" s="175"/>
      <c r="I9" s="176"/>
      <c r="J9" s="35"/>
      <c r="K9" s="35"/>
      <c r="L9" s="35"/>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row>
    <row r="10" spans="1:92" x14ac:dyDescent="0.25">
      <c r="B10" s="79" t="s">
        <v>52</v>
      </c>
      <c r="C10" s="146"/>
      <c r="D10" s="147"/>
      <c r="E10" s="97" t="str">
        <f>IF(C10&gt;C11,"Angiv en slutdato. Slutdato skal være efter startdato!","")</f>
        <v/>
      </c>
      <c r="F10" s="20"/>
      <c r="G10" s="174"/>
      <c r="H10" s="175"/>
      <c r="I10" s="176"/>
      <c r="J10" s="35"/>
      <c r="K10" s="35"/>
      <c r="L10" s="35"/>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row>
    <row r="11" spans="1:92" x14ac:dyDescent="0.25">
      <c r="B11" s="80" t="s">
        <v>53</v>
      </c>
      <c r="C11" s="148"/>
      <c r="D11" s="149"/>
      <c r="E11" s="97"/>
      <c r="F11" s="20"/>
      <c r="G11" s="174"/>
      <c r="H11" s="175"/>
      <c r="I11" s="176"/>
      <c r="J11" s="20"/>
      <c r="K11" s="20"/>
      <c r="L11" s="20"/>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row>
    <row r="12" spans="1:92" ht="6" customHeight="1" x14ac:dyDescent="0.25">
      <c r="B12" s="155"/>
      <c r="C12" s="156"/>
      <c r="D12" s="157"/>
      <c r="E12" s="22"/>
      <c r="F12" s="20"/>
      <c r="G12" s="174"/>
      <c r="H12" s="175"/>
      <c r="I12" s="176"/>
      <c r="J12" s="20"/>
      <c r="K12" s="20"/>
      <c r="L12" s="20"/>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row>
    <row r="13" spans="1:92" x14ac:dyDescent="0.25">
      <c r="B13" s="158" t="s">
        <v>25</v>
      </c>
      <c r="C13" s="159"/>
      <c r="D13" s="160"/>
      <c r="E13" s="22"/>
      <c r="F13" s="20"/>
      <c r="G13" s="174"/>
      <c r="H13" s="175"/>
      <c r="I13" s="176"/>
      <c r="J13" s="20"/>
      <c r="K13" s="20"/>
      <c r="L13" s="20"/>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row>
    <row r="14" spans="1:92" ht="6.75" customHeight="1" x14ac:dyDescent="0.25">
      <c r="B14" s="155"/>
      <c r="C14" s="156"/>
      <c r="D14" s="157"/>
      <c r="E14" s="22"/>
      <c r="F14" s="20"/>
      <c r="G14" s="174"/>
      <c r="H14" s="175"/>
      <c r="I14" s="176"/>
      <c r="J14" s="20"/>
      <c r="K14" s="20"/>
      <c r="L14" s="20"/>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row>
    <row r="15" spans="1:92" ht="39" thickBot="1" x14ac:dyDescent="0.3">
      <c r="B15" s="81" t="s">
        <v>54</v>
      </c>
      <c r="C15" s="150"/>
      <c r="D15" s="151"/>
      <c r="E15" s="22"/>
      <c r="F15" s="20"/>
      <c r="G15" s="177"/>
      <c r="H15" s="178"/>
      <c r="I15" s="179"/>
      <c r="J15" s="20"/>
      <c r="K15" s="20"/>
      <c r="L15" s="20"/>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row>
    <row r="16" spans="1:92" x14ac:dyDescent="0.25">
      <c r="B16" s="13"/>
      <c r="C16" s="13"/>
      <c r="D16" s="13"/>
      <c r="E16" s="13"/>
      <c r="F16" s="22"/>
      <c r="G16" s="15"/>
      <c r="H16" s="15"/>
      <c r="I16" s="15"/>
      <c r="J16" s="15"/>
      <c r="K16" s="15"/>
      <c r="L16" s="15"/>
      <c r="M16" s="15"/>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row>
    <row r="17" spans="1:92" ht="13.5" customHeight="1" x14ac:dyDescent="0.25">
      <c r="B17" s="180" t="s">
        <v>44</v>
      </c>
      <c r="C17" s="180"/>
      <c r="D17" s="36"/>
      <c r="E17" s="36"/>
      <c r="F17" s="22"/>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row>
    <row r="18" spans="1:92" ht="15" customHeight="1" x14ac:dyDescent="0.25">
      <c r="B18" s="75" t="s">
        <v>36</v>
      </c>
      <c r="C18" s="75" t="s">
        <v>37</v>
      </c>
      <c r="D18" s="75" t="s">
        <v>38</v>
      </c>
      <c r="E18" s="75" t="s">
        <v>59</v>
      </c>
      <c r="F18" s="20"/>
      <c r="G18" s="181"/>
      <c r="H18" s="182"/>
      <c r="I18" s="183"/>
      <c r="J18" s="13"/>
      <c r="K18" s="15"/>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row>
    <row r="19" spans="1:92" ht="15" customHeight="1" x14ac:dyDescent="0.25">
      <c r="B19" s="86"/>
      <c r="C19" s="82"/>
      <c r="D19" s="87"/>
      <c r="E19" s="88"/>
      <c r="F19" s="20"/>
      <c r="G19" s="184"/>
      <c r="H19" s="185"/>
      <c r="I19" s="186"/>
      <c r="J19" s="13"/>
      <c r="K19" s="15"/>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row>
    <row r="20" spans="1:92" ht="15" customHeight="1" x14ac:dyDescent="0.25">
      <c r="B20" s="89"/>
      <c r="C20" s="83"/>
      <c r="D20" s="90"/>
      <c r="E20" s="91"/>
      <c r="F20" s="20"/>
      <c r="G20" s="184"/>
      <c r="H20" s="185"/>
      <c r="I20" s="186"/>
      <c r="J20" s="13"/>
      <c r="K20" s="15"/>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row>
    <row r="21" spans="1:92" ht="15.75" customHeight="1" x14ac:dyDescent="0.25">
      <c r="B21" s="89"/>
      <c r="C21" s="83"/>
      <c r="D21" s="90"/>
      <c r="E21" s="91"/>
      <c r="F21" s="20"/>
      <c r="G21" s="184"/>
      <c r="H21" s="185"/>
      <c r="I21" s="186"/>
      <c r="J21" s="13"/>
      <c r="K21" s="15"/>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row>
    <row r="22" spans="1:92" ht="13.5" customHeight="1" x14ac:dyDescent="0.25">
      <c r="B22" s="89"/>
      <c r="C22" s="83"/>
      <c r="D22" s="90"/>
      <c r="E22" s="91"/>
      <c r="F22" s="20"/>
      <c r="G22" s="184"/>
      <c r="H22" s="185"/>
      <c r="I22" s="186"/>
      <c r="J22" s="13"/>
      <c r="K22" s="15"/>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row>
    <row r="23" spans="1:92" ht="15" customHeight="1" x14ac:dyDescent="0.25">
      <c r="B23" s="89"/>
      <c r="C23" s="83"/>
      <c r="D23" s="90"/>
      <c r="E23" s="91"/>
      <c r="F23" s="20"/>
      <c r="G23" s="184"/>
      <c r="H23" s="185"/>
      <c r="I23" s="186"/>
      <c r="J23" s="13"/>
      <c r="K23" s="15"/>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row>
    <row r="24" spans="1:92" ht="15" customHeight="1" x14ac:dyDescent="0.25">
      <c r="B24" s="89"/>
      <c r="C24" s="83"/>
      <c r="D24" s="90"/>
      <c r="E24" s="91"/>
      <c r="F24" s="20"/>
      <c r="G24" s="184"/>
      <c r="H24" s="185"/>
      <c r="I24" s="186"/>
      <c r="J24" s="13"/>
      <c r="K24" s="15"/>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row>
    <row r="25" spans="1:92" ht="15" customHeight="1" x14ac:dyDescent="0.25">
      <c r="B25" s="89"/>
      <c r="C25" s="83"/>
      <c r="D25" s="90"/>
      <c r="E25" s="91"/>
      <c r="F25" s="20"/>
      <c r="G25" s="184"/>
      <c r="H25" s="185"/>
      <c r="I25" s="186"/>
      <c r="J25" s="13"/>
      <c r="K25" s="15"/>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row>
    <row r="26" spans="1:92" ht="17.25" customHeight="1" x14ac:dyDescent="0.25">
      <c r="B26" s="92"/>
      <c r="C26" s="84"/>
      <c r="D26" s="87"/>
      <c r="E26" s="93"/>
      <c r="F26" s="20"/>
      <c r="G26" s="184"/>
      <c r="H26" s="185"/>
      <c r="I26" s="186"/>
      <c r="J26" s="13"/>
      <c r="K26" s="15"/>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row>
    <row r="27" spans="1:92" ht="15" customHeight="1" x14ac:dyDescent="0.25">
      <c r="B27" s="89"/>
      <c r="C27" s="83"/>
      <c r="D27" s="90"/>
      <c r="E27" s="91"/>
      <c r="F27" s="20"/>
      <c r="G27" s="184"/>
      <c r="H27" s="185"/>
      <c r="I27" s="186"/>
      <c r="J27" s="13"/>
      <c r="K27" s="15"/>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row>
    <row r="28" spans="1:92" ht="15" customHeight="1" x14ac:dyDescent="0.25">
      <c r="B28" s="89"/>
      <c r="C28" s="83"/>
      <c r="D28" s="90"/>
      <c r="E28" s="91"/>
      <c r="F28" s="20"/>
      <c r="G28" s="184"/>
      <c r="H28" s="185"/>
      <c r="I28" s="186"/>
      <c r="J28" s="13"/>
      <c r="K28" s="15"/>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row>
    <row r="29" spans="1:92" ht="15" customHeight="1" x14ac:dyDescent="0.25">
      <c r="B29" s="94"/>
      <c r="C29" s="85"/>
      <c r="D29" s="95"/>
      <c r="E29" s="96"/>
      <c r="F29" s="22"/>
      <c r="G29" s="187"/>
      <c r="H29" s="188"/>
      <c r="I29" s="189"/>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row>
    <row r="30" spans="1:92" x14ac:dyDescent="0.25">
      <c r="B30" s="13"/>
      <c r="C30" s="13"/>
      <c r="D30" s="13"/>
      <c r="E30" s="13"/>
      <c r="F30" s="22"/>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row>
    <row r="31" spans="1:92" x14ac:dyDescent="0.25">
      <c r="A31" s="20"/>
      <c r="B31" s="15"/>
      <c r="C31" s="15"/>
      <c r="D31" s="15"/>
      <c r="E31"/>
      <c r="F31" s="20"/>
      <c r="G31" s="15"/>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row>
    <row r="32" spans="1:92" ht="15.75" hidden="1" x14ac:dyDescent="0.25">
      <c r="A32" s="20"/>
      <c r="B32" s="31"/>
      <c r="C32" s="31"/>
      <c r="D32" s="31"/>
      <c r="E32" s="15"/>
      <c r="F32" s="15"/>
      <c r="G32" s="15"/>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row>
    <row r="33" spans="1:92" ht="15.75" hidden="1" x14ac:dyDescent="0.25">
      <c r="A33" s="20"/>
      <c r="B33" s="32"/>
      <c r="C33" s="32"/>
      <c r="D33" s="32"/>
      <c r="E33" s="15"/>
      <c r="F33" s="15"/>
      <c r="G33" s="15"/>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row>
    <row r="34" spans="1:92" ht="15.75" hidden="1" x14ac:dyDescent="0.25">
      <c r="A34" s="20"/>
      <c r="B34" s="33"/>
      <c r="C34" s="33"/>
      <c r="D34" s="33"/>
      <c r="E34" s="15"/>
      <c r="F34" s="15"/>
      <c r="G34" s="15"/>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row>
    <row r="35" spans="1:92" ht="15.75" hidden="1" x14ac:dyDescent="0.25">
      <c r="A35" s="20"/>
      <c r="B35" s="33"/>
      <c r="C35" s="33"/>
      <c r="D35" s="33"/>
      <c r="E35" s="15"/>
      <c r="F35" s="15"/>
      <c r="G35" s="15"/>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row>
    <row r="36" spans="1:92" ht="15.75" hidden="1" x14ac:dyDescent="0.25">
      <c r="A36" s="20"/>
      <c r="B36" s="34"/>
      <c r="C36" s="34"/>
      <c r="D36" s="34"/>
      <c r="E36" s="15"/>
      <c r="F36" s="15"/>
      <c r="G36" s="15"/>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row>
    <row r="37" spans="1:92" hidden="1" x14ac:dyDescent="0.25">
      <c r="A37" s="20"/>
      <c r="B37" s="15"/>
      <c r="C37" s="15"/>
      <c r="D37" s="15"/>
      <c r="E37" s="15"/>
      <c r="F37" s="15"/>
      <c r="G37" s="15"/>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row>
    <row r="38" spans="1:92" hidden="1" x14ac:dyDescent="0.25">
      <c r="A38" s="20"/>
      <c r="B38" s="15"/>
      <c r="C38" s="15"/>
      <c r="D38" s="15"/>
      <c r="E38" s="15"/>
      <c r="F38" s="15"/>
      <c r="G38" s="15"/>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row>
    <row r="39" spans="1:92" hidden="1" x14ac:dyDescent="0.25">
      <c r="A39" s="20"/>
      <c r="B39" s="15"/>
      <c r="C39" s="15"/>
      <c r="D39" s="15"/>
      <c r="E39" s="15"/>
      <c r="F39" s="15"/>
      <c r="G39" s="15"/>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row>
    <row r="40" spans="1:92" hidden="1" x14ac:dyDescent="0.25">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row>
    <row r="41" spans="1:92" hidden="1" x14ac:dyDescent="0.25">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row>
    <row r="42" spans="1:92" hidden="1" x14ac:dyDescent="0.25">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row>
    <row r="43" spans="1:92" hidden="1" x14ac:dyDescent="0.2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row>
    <row r="44" spans="1:92" hidden="1" x14ac:dyDescent="0.25">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row>
    <row r="45" spans="1:92" hidden="1" x14ac:dyDescent="0.25">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row>
    <row r="46" spans="1:92" hidden="1" x14ac:dyDescent="0.25">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row>
    <row r="47" spans="1:92" hidden="1" x14ac:dyDescent="0.25">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row>
    <row r="48" spans="1:92" hidden="1" x14ac:dyDescent="0.25">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row>
    <row r="49" spans="2:92" hidden="1" x14ac:dyDescent="0.25">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row>
    <row r="50" spans="2:92" hidden="1" x14ac:dyDescent="0.25">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row>
    <row r="51" spans="2:92" hidden="1" x14ac:dyDescent="0.25">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row>
    <row r="52" spans="2:92" hidden="1" x14ac:dyDescent="0.25">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row>
    <row r="53" spans="2:92" hidden="1" x14ac:dyDescent="0.25">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row>
    <row r="54" spans="2:92" hidden="1" x14ac:dyDescent="0.25">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row>
    <row r="55" spans="2:92" hidden="1" x14ac:dyDescent="0.25">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row>
    <row r="56" spans="2:92" hidden="1" x14ac:dyDescent="0.25">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row>
    <row r="57" spans="2:92" hidden="1" x14ac:dyDescent="0.25">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row>
    <row r="58" spans="2:92" hidden="1" x14ac:dyDescent="0.25">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row>
    <row r="59" spans="2:92" hidden="1" x14ac:dyDescent="0.25">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row>
    <row r="60" spans="2:92" hidden="1" x14ac:dyDescent="0.25">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row>
    <row r="61" spans="2:92" hidden="1" x14ac:dyDescent="0.25">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row>
    <row r="62" spans="2:92" hidden="1" x14ac:dyDescent="0.25">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row>
    <row r="63" spans="2:92" hidden="1" x14ac:dyDescent="0.25">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row>
    <row r="64" spans="2:92" hidden="1" x14ac:dyDescent="0.25">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row>
    <row r="65" spans="2:92" hidden="1" x14ac:dyDescent="0.25">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row>
    <row r="66" spans="2:92" hidden="1" x14ac:dyDescent="0.25">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row>
    <row r="67" spans="2:92" hidden="1" x14ac:dyDescent="0.25">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row>
    <row r="68" spans="2:92" hidden="1" x14ac:dyDescent="0.25">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row>
    <row r="69" spans="2:92" hidden="1" x14ac:dyDescent="0.25">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row>
    <row r="70" spans="2:92" hidden="1" x14ac:dyDescent="0.25">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row>
    <row r="71" spans="2:92" hidden="1" x14ac:dyDescent="0.25">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row>
    <row r="72" spans="2:92" hidden="1" x14ac:dyDescent="0.25">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row>
    <row r="73" spans="2:92" hidden="1" x14ac:dyDescent="0.25">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row>
    <row r="74" spans="2:92" hidden="1" x14ac:dyDescent="0.25">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row>
    <row r="75" spans="2:92" hidden="1" x14ac:dyDescent="0.25">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row>
    <row r="76" spans="2:92" hidden="1" x14ac:dyDescent="0.25">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row>
    <row r="77" spans="2:92" hidden="1" x14ac:dyDescent="0.25">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row>
    <row r="78" spans="2:92" hidden="1" x14ac:dyDescent="0.25">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row>
    <row r="79" spans="2:92" hidden="1" x14ac:dyDescent="0.2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row>
    <row r="80" spans="2:92" hidden="1" x14ac:dyDescent="0.2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row>
    <row r="81" spans="2:92" hidden="1" x14ac:dyDescent="0.25">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row>
    <row r="82" spans="2:92" hidden="1" x14ac:dyDescent="0.25">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row>
    <row r="83" spans="2:92" hidden="1" x14ac:dyDescent="0.25">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row>
    <row r="84" spans="2:92" hidden="1" x14ac:dyDescent="0.25">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row>
    <row r="85" spans="2:92" hidden="1" x14ac:dyDescent="0.25">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row>
    <row r="86" spans="2:92" hidden="1" x14ac:dyDescent="0.25">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row>
    <row r="87" spans="2:92" hidden="1" x14ac:dyDescent="0.25">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row>
    <row r="88" spans="2:92" hidden="1" x14ac:dyDescent="0.25">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row>
    <row r="89" spans="2:92" hidden="1" x14ac:dyDescent="0.25">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row>
    <row r="90" spans="2:92" hidden="1" x14ac:dyDescent="0.25">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row>
    <row r="91" spans="2:92" hidden="1" x14ac:dyDescent="0.25">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row>
    <row r="92" spans="2:92" hidden="1" x14ac:dyDescent="0.25">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row>
    <row r="93" spans="2:92" hidden="1" x14ac:dyDescent="0.25">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row>
    <row r="94" spans="2:92" hidden="1" x14ac:dyDescent="0.25">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row>
    <row r="95" spans="2:92" hidden="1" x14ac:dyDescent="0.25">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row>
    <row r="96" spans="2:92" hidden="1" x14ac:dyDescent="0.25">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row>
    <row r="97" spans="2:92" hidden="1" x14ac:dyDescent="0.25">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row>
    <row r="98" spans="2:92" hidden="1" x14ac:dyDescent="0.25">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row>
    <row r="99" spans="2:92" hidden="1" x14ac:dyDescent="0.25">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row>
    <row r="100" spans="2:92" hidden="1" x14ac:dyDescent="0.25">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row>
    <row r="101" spans="2:92" hidden="1" x14ac:dyDescent="0.25">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row>
    <row r="102" spans="2:92" hidden="1" x14ac:dyDescent="0.25">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row>
    <row r="103" spans="2:92" hidden="1" x14ac:dyDescent="0.25">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row>
    <row r="104" spans="2:92" hidden="1" x14ac:dyDescent="0.25">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row>
    <row r="105" spans="2:92" hidden="1" x14ac:dyDescent="0.25">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row>
    <row r="106" spans="2:92" hidden="1" x14ac:dyDescent="0.25">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row>
    <row r="107" spans="2:92" hidden="1" x14ac:dyDescent="0.25">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row>
    <row r="108" spans="2:92" hidden="1" x14ac:dyDescent="0.25">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row>
    <row r="109" spans="2:92" hidden="1" x14ac:dyDescent="0.25">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row>
    <row r="110" spans="2:92" hidden="1" x14ac:dyDescent="0.25">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row>
    <row r="111" spans="2:92" hidden="1" x14ac:dyDescent="0.25">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row>
    <row r="112" spans="2:92" hidden="1" x14ac:dyDescent="0.25">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row>
    <row r="113" spans="2:92" hidden="1" x14ac:dyDescent="0.25">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row>
    <row r="114" spans="2:92" hidden="1" x14ac:dyDescent="0.25">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row>
    <row r="115" spans="2:92" hidden="1" x14ac:dyDescent="0.25">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row>
    <row r="116" spans="2:92" hidden="1" x14ac:dyDescent="0.25">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row>
    <row r="117" spans="2:92" hidden="1" x14ac:dyDescent="0.25">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row>
    <row r="118" spans="2:92" hidden="1" x14ac:dyDescent="0.25">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row>
    <row r="119" spans="2:92" hidden="1" x14ac:dyDescent="0.25">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row>
    <row r="120" spans="2:92" hidden="1" x14ac:dyDescent="0.25">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row>
    <row r="121" spans="2:92" hidden="1" x14ac:dyDescent="0.25">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row>
    <row r="122" spans="2:92" hidden="1" x14ac:dyDescent="0.25">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row>
    <row r="123" spans="2:92" hidden="1" x14ac:dyDescent="0.25">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row>
    <row r="124" spans="2:92" hidden="1" x14ac:dyDescent="0.25">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row>
    <row r="125" spans="2:92" hidden="1" x14ac:dyDescent="0.25">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row>
    <row r="126" spans="2:92" hidden="1" x14ac:dyDescent="0.25">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row>
    <row r="127" spans="2:92" hidden="1" x14ac:dyDescent="0.25">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row>
    <row r="128" spans="2:92" hidden="1" x14ac:dyDescent="0.25">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row>
    <row r="129" spans="2:92" hidden="1" x14ac:dyDescent="0.25">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row>
    <row r="130" spans="2:92" hidden="1" x14ac:dyDescent="0.25">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row>
    <row r="131" spans="2:92" hidden="1" x14ac:dyDescent="0.25">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row>
    <row r="132" spans="2:92" hidden="1" x14ac:dyDescent="0.25">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row>
    <row r="133" spans="2:92" hidden="1" x14ac:dyDescent="0.25">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row>
    <row r="134" spans="2:92" hidden="1" x14ac:dyDescent="0.25">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row>
    <row r="135" spans="2:92" hidden="1" x14ac:dyDescent="0.25">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row>
    <row r="136" spans="2:92" hidden="1" x14ac:dyDescent="0.25">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row>
    <row r="137" spans="2:92" hidden="1" x14ac:dyDescent="0.25">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row>
    <row r="138" spans="2:92" hidden="1" x14ac:dyDescent="0.25">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row>
    <row r="139" spans="2:92" hidden="1" x14ac:dyDescent="0.25">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row>
    <row r="140" spans="2:92" hidden="1" x14ac:dyDescent="0.25">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row>
    <row r="141" spans="2:92" hidden="1" x14ac:dyDescent="0.25">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row>
    <row r="142" spans="2:92" hidden="1" x14ac:dyDescent="0.25">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row>
    <row r="143" spans="2:92" hidden="1" x14ac:dyDescent="0.25">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row>
    <row r="144" spans="2:92" hidden="1" x14ac:dyDescent="0.25">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row>
    <row r="145" spans="2:92" hidden="1" x14ac:dyDescent="0.25">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row>
    <row r="146" spans="2:92" hidden="1" x14ac:dyDescent="0.25">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row>
    <row r="147" spans="2:92" hidden="1" x14ac:dyDescent="0.25">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row>
    <row r="148" spans="2:92" hidden="1" x14ac:dyDescent="0.25">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row>
    <row r="149" spans="2:92" hidden="1" x14ac:dyDescent="0.25">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row>
    <row r="150" spans="2:92" hidden="1" x14ac:dyDescent="0.25">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row>
    <row r="151" spans="2:92" hidden="1" x14ac:dyDescent="0.25">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row>
    <row r="152" spans="2:92" hidden="1" x14ac:dyDescent="0.25">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row>
    <row r="153" spans="2:92" hidden="1" x14ac:dyDescent="0.25">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row>
    <row r="154" spans="2:92" hidden="1" x14ac:dyDescent="0.25">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row>
    <row r="155" spans="2:92" hidden="1" x14ac:dyDescent="0.25">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row>
    <row r="156" spans="2:92" hidden="1" x14ac:dyDescent="0.25">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row>
    <row r="157" spans="2:92" hidden="1" x14ac:dyDescent="0.25">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row>
    <row r="158" spans="2:92" hidden="1" x14ac:dyDescent="0.25">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row>
    <row r="159" spans="2:92" hidden="1" x14ac:dyDescent="0.25">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row>
    <row r="160" spans="2:92" hidden="1" x14ac:dyDescent="0.25">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row>
    <row r="161" spans="2:68" hidden="1" x14ac:dyDescent="0.25">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row>
    <row r="162" spans="2:68" hidden="1" x14ac:dyDescent="0.25">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row>
    <row r="163" spans="2:68" hidden="1" x14ac:dyDescent="0.25">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row>
    <row r="164" spans="2:68" hidden="1" x14ac:dyDescent="0.25">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row>
    <row r="165" spans="2:68" hidden="1" x14ac:dyDescent="0.25">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row>
    <row r="166" spans="2:68" hidden="1" x14ac:dyDescent="0.25">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row>
    <row r="167" spans="2:68" hidden="1" x14ac:dyDescent="0.25">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row>
    <row r="168" spans="2:68" hidden="1" x14ac:dyDescent="0.25">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row>
    <row r="169" spans="2:68" hidden="1" x14ac:dyDescent="0.25">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row>
    <row r="170" spans="2:68" hidden="1" x14ac:dyDescent="0.25">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row>
    <row r="171" spans="2:68" hidden="1" x14ac:dyDescent="0.25">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row>
    <row r="172" spans="2:68" hidden="1" x14ac:dyDescent="0.25">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row>
    <row r="173" spans="2:68" hidden="1" x14ac:dyDescent="0.25">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row>
    <row r="174" spans="2:68" hidden="1" x14ac:dyDescent="0.25">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row>
    <row r="175" spans="2:68" hidden="1" x14ac:dyDescent="0.25">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row>
    <row r="176" spans="2:68" hidden="1" x14ac:dyDescent="0.25">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row>
    <row r="177" spans="2:68" hidden="1" x14ac:dyDescent="0.25">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row>
    <row r="178" spans="2:68" hidden="1" x14ac:dyDescent="0.25">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row>
    <row r="179" spans="2:68" hidden="1" x14ac:dyDescent="0.25">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row>
    <row r="180" spans="2:68" hidden="1" x14ac:dyDescent="0.25">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row>
    <row r="181" spans="2:68" hidden="1" x14ac:dyDescent="0.25">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row>
    <row r="182" spans="2:68" hidden="1" x14ac:dyDescent="0.25">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row>
    <row r="183" spans="2:68" hidden="1" x14ac:dyDescent="0.25">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row>
    <row r="184" spans="2:68" hidden="1" x14ac:dyDescent="0.25">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row>
    <row r="185" spans="2:68" hidden="1" x14ac:dyDescent="0.25">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row>
    <row r="186" spans="2:68" hidden="1" x14ac:dyDescent="0.25">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row>
    <row r="187" spans="2:68" hidden="1" x14ac:dyDescent="0.25">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row>
    <row r="188" spans="2:68" hidden="1" x14ac:dyDescent="0.25">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row>
    <row r="189" spans="2:68" hidden="1" x14ac:dyDescent="0.25">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row>
    <row r="190" spans="2:68" hidden="1" x14ac:dyDescent="0.25">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row>
    <row r="191" spans="2:68" hidden="1" x14ac:dyDescent="0.25">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row>
    <row r="192" spans="2:68" hidden="1" x14ac:dyDescent="0.25">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row>
    <row r="193" spans="2:68" hidden="1" x14ac:dyDescent="0.25">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row>
    <row r="194" spans="2:68" hidden="1" x14ac:dyDescent="0.25">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row>
    <row r="195" spans="2:68" hidden="1" x14ac:dyDescent="0.25">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row>
    <row r="196" spans="2:68" hidden="1" x14ac:dyDescent="0.25">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row>
    <row r="197" spans="2:68" hidden="1" x14ac:dyDescent="0.25">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row>
    <row r="198" spans="2:68" hidden="1" x14ac:dyDescent="0.25">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row>
    <row r="199" spans="2:68" hidden="1" x14ac:dyDescent="0.25">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row>
    <row r="200" spans="2:68" hidden="1" x14ac:dyDescent="0.25">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row>
    <row r="201" spans="2:68" hidden="1" x14ac:dyDescent="0.25">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row>
    <row r="202" spans="2:68" hidden="1" x14ac:dyDescent="0.25">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row>
    <row r="203" spans="2:68" hidden="1" x14ac:dyDescent="0.25">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row>
    <row r="204" spans="2:68" hidden="1" x14ac:dyDescent="0.25">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row>
    <row r="205" spans="2:68" hidden="1" x14ac:dyDescent="0.25">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row>
    <row r="206" spans="2:68" hidden="1" x14ac:dyDescent="0.25">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row>
    <row r="207" spans="2:68" hidden="1" x14ac:dyDescent="0.25">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row>
    <row r="208" spans="2:68" hidden="1" x14ac:dyDescent="0.25">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row>
    <row r="209" spans="2:68" hidden="1" x14ac:dyDescent="0.25">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row>
    <row r="210" spans="2:68" hidden="1" x14ac:dyDescent="0.25">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row>
    <row r="211" spans="2:68" hidden="1" x14ac:dyDescent="0.25">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row>
    <row r="212" spans="2:68" hidden="1" x14ac:dyDescent="0.25">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row>
    <row r="213" spans="2:68" hidden="1" x14ac:dyDescent="0.25">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row>
    <row r="214" spans="2:68" hidden="1" x14ac:dyDescent="0.25">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row>
    <row r="215" spans="2:68" hidden="1" x14ac:dyDescent="0.25">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row>
    <row r="216" spans="2:68" hidden="1" x14ac:dyDescent="0.25">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row>
    <row r="217" spans="2:68" hidden="1" x14ac:dyDescent="0.25">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row>
    <row r="218" spans="2:68" hidden="1" x14ac:dyDescent="0.25">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row>
    <row r="219" spans="2:68" hidden="1" x14ac:dyDescent="0.25">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row>
    <row r="220" spans="2:68" hidden="1" x14ac:dyDescent="0.25">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row>
    <row r="221" spans="2:68" hidden="1" x14ac:dyDescent="0.25">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row>
    <row r="222" spans="2:68" hidden="1" x14ac:dyDescent="0.25">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row>
    <row r="223" spans="2:68" hidden="1" x14ac:dyDescent="0.25">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row>
    <row r="224" spans="2:68" hidden="1" x14ac:dyDescent="0.25">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row>
    <row r="225" spans="2:68" hidden="1" x14ac:dyDescent="0.25">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row>
    <row r="226" spans="2:68" hidden="1" x14ac:dyDescent="0.25">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row>
    <row r="227" spans="2:68" hidden="1" x14ac:dyDescent="0.25">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row>
    <row r="228" spans="2:68" hidden="1" x14ac:dyDescent="0.25">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row>
    <row r="229" spans="2:68" hidden="1" x14ac:dyDescent="0.25">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row>
    <row r="230" spans="2:68" hidden="1" x14ac:dyDescent="0.25">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row>
    <row r="231" spans="2:68" hidden="1" x14ac:dyDescent="0.25">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row>
    <row r="232" spans="2:68" hidden="1" x14ac:dyDescent="0.25">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row>
    <row r="233" spans="2:68" hidden="1" x14ac:dyDescent="0.25">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row>
    <row r="234" spans="2:68" hidden="1" x14ac:dyDescent="0.25">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row>
    <row r="235" spans="2:68" hidden="1" x14ac:dyDescent="0.25">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row>
    <row r="236" spans="2:68" hidden="1" x14ac:dyDescent="0.25">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row>
    <row r="237" spans="2:68" hidden="1" x14ac:dyDescent="0.25">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row>
    <row r="238" spans="2:68" hidden="1" x14ac:dyDescent="0.25">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row>
    <row r="239" spans="2:68" hidden="1" x14ac:dyDescent="0.25">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row>
    <row r="240" spans="2:68" hidden="1" x14ac:dyDescent="0.25">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row>
    <row r="241" spans="2:68" hidden="1" x14ac:dyDescent="0.25">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row>
    <row r="242" spans="2:68" hidden="1" x14ac:dyDescent="0.25">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row>
    <row r="243" spans="2:68" hidden="1" x14ac:dyDescent="0.25">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row>
    <row r="244" spans="2:68" hidden="1" x14ac:dyDescent="0.25">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row>
    <row r="245" spans="2:68" hidden="1" x14ac:dyDescent="0.25">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row>
    <row r="246" spans="2:68" hidden="1" x14ac:dyDescent="0.25">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row>
    <row r="247" spans="2:68" hidden="1" x14ac:dyDescent="0.25">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row>
    <row r="248" spans="2:68" hidden="1" x14ac:dyDescent="0.25">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row>
    <row r="249" spans="2:68" hidden="1" x14ac:dyDescent="0.25">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row>
    <row r="250" spans="2:68" hidden="1" x14ac:dyDescent="0.25">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row>
    <row r="251" spans="2:68" hidden="1" x14ac:dyDescent="0.25">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row>
    <row r="252" spans="2:68" hidden="1" x14ac:dyDescent="0.25">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row>
    <row r="253" spans="2:68" hidden="1" x14ac:dyDescent="0.25">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row>
    <row r="254" spans="2:68" hidden="1" x14ac:dyDescent="0.25">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row>
    <row r="255" spans="2:68" hidden="1" x14ac:dyDescent="0.25">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row>
    <row r="256" spans="2:68" hidden="1" x14ac:dyDescent="0.25">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row>
    <row r="257" spans="2:68" hidden="1" x14ac:dyDescent="0.25">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row>
    <row r="258" spans="2:68" hidden="1" x14ac:dyDescent="0.25">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row>
    <row r="259" spans="2:68" hidden="1" x14ac:dyDescent="0.25">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row>
    <row r="260" spans="2:68" hidden="1" x14ac:dyDescent="0.25">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row>
    <row r="261" spans="2:68" hidden="1" x14ac:dyDescent="0.25">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row>
    <row r="262" spans="2:68" hidden="1" x14ac:dyDescent="0.25">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row>
    <row r="263" spans="2:68" hidden="1" x14ac:dyDescent="0.25">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row>
    <row r="264" spans="2:68" hidden="1" x14ac:dyDescent="0.25">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row>
    <row r="265" spans="2:68" hidden="1" x14ac:dyDescent="0.25">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row>
    <row r="266" spans="2:68" hidden="1" x14ac:dyDescent="0.25">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row>
    <row r="267" spans="2:68" hidden="1" x14ac:dyDescent="0.25">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row>
    <row r="268" spans="2:68" hidden="1" x14ac:dyDescent="0.25">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row>
    <row r="269" spans="2:68" hidden="1" x14ac:dyDescent="0.25">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row>
    <row r="270" spans="2:68" hidden="1" x14ac:dyDescent="0.25">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row>
    <row r="271" spans="2:68" hidden="1" x14ac:dyDescent="0.25">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row>
    <row r="272" spans="2:68" hidden="1" x14ac:dyDescent="0.25">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row>
    <row r="273" spans="2:68" hidden="1" x14ac:dyDescent="0.25">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row>
    <row r="274" spans="2:68" hidden="1" x14ac:dyDescent="0.25">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row>
    <row r="275" spans="2:68" hidden="1" x14ac:dyDescent="0.25">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row>
    <row r="276" spans="2:68" hidden="1" x14ac:dyDescent="0.25">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row>
    <row r="277" spans="2:68" hidden="1" x14ac:dyDescent="0.25">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row>
    <row r="278" spans="2:68" hidden="1" x14ac:dyDescent="0.25">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row>
    <row r="279" spans="2:68" hidden="1" x14ac:dyDescent="0.25">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row>
    <row r="280" spans="2:68" hidden="1" x14ac:dyDescent="0.25">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row>
    <row r="281" spans="2:68" hidden="1" x14ac:dyDescent="0.25">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row>
    <row r="282" spans="2:68" hidden="1" x14ac:dyDescent="0.25">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row>
    <row r="283" spans="2:68" hidden="1" x14ac:dyDescent="0.25">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row>
    <row r="284" spans="2:68" hidden="1" x14ac:dyDescent="0.25">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row>
    <row r="285" spans="2:68" hidden="1" x14ac:dyDescent="0.25">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row>
    <row r="286" spans="2:68" hidden="1" x14ac:dyDescent="0.25">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row>
    <row r="287" spans="2:68" hidden="1" x14ac:dyDescent="0.25">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row>
    <row r="288" spans="2:68" hidden="1" x14ac:dyDescent="0.25">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row>
    <row r="289" spans="2:68" hidden="1" x14ac:dyDescent="0.25">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row>
    <row r="290" spans="2:68" hidden="1" x14ac:dyDescent="0.25">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row>
    <row r="291" spans="2:68" hidden="1" x14ac:dyDescent="0.25">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row>
    <row r="292" spans="2:68" hidden="1" x14ac:dyDescent="0.25">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row>
    <row r="293" spans="2:68" hidden="1" x14ac:dyDescent="0.25">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row>
    <row r="294" spans="2:68" hidden="1" x14ac:dyDescent="0.25">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row>
    <row r="295" spans="2:68" hidden="1" x14ac:dyDescent="0.25">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row>
    <row r="296" spans="2:68" hidden="1" x14ac:dyDescent="0.25">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row>
    <row r="297" spans="2:68" hidden="1" x14ac:dyDescent="0.25">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row>
    <row r="298" spans="2:68" hidden="1" x14ac:dyDescent="0.25">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row>
    <row r="299" spans="2:68" hidden="1" x14ac:dyDescent="0.25">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row>
    <row r="300" spans="2:68" hidden="1" x14ac:dyDescent="0.25">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row>
    <row r="301" spans="2:68" hidden="1" x14ac:dyDescent="0.25">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row>
    <row r="302" spans="2:68" hidden="1" x14ac:dyDescent="0.25">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row>
    <row r="303" spans="2:68" hidden="1" x14ac:dyDescent="0.25">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row>
    <row r="304" spans="2:68" hidden="1" x14ac:dyDescent="0.25">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row>
    <row r="305" spans="2:68" hidden="1" x14ac:dyDescent="0.25">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row>
    <row r="306" spans="2:68" hidden="1" x14ac:dyDescent="0.25">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row>
    <row r="307" spans="2:68" hidden="1" x14ac:dyDescent="0.25">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row>
    <row r="308" spans="2:68" hidden="1" x14ac:dyDescent="0.25">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row>
    <row r="309" spans="2:68" hidden="1" x14ac:dyDescent="0.25">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row>
    <row r="310" spans="2:68" hidden="1" x14ac:dyDescent="0.25">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row>
    <row r="311" spans="2:68" hidden="1" x14ac:dyDescent="0.25">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row>
    <row r="312" spans="2:68" hidden="1" x14ac:dyDescent="0.25">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row>
    <row r="313" spans="2:68" hidden="1" x14ac:dyDescent="0.25">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row>
    <row r="314" spans="2:68" hidden="1" x14ac:dyDescent="0.25">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row>
    <row r="315" spans="2:68" hidden="1" x14ac:dyDescent="0.25">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row>
    <row r="316" spans="2:68" hidden="1" x14ac:dyDescent="0.25">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row>
    <row r="317" spans="2:68" hidden="1" x14ac:dyDescent="0.25">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row>
    <row r="318" spans="2:68" hidden="1" x14ac:dyDescent="0.25">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row>
    <row r="319" spans="2:68" hidden="1" x14ac:dyDescent="0.25">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row>
    <row r="320" spans="2:68" hidden="1" x14ac:dyDescent="0.25">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row>
    <row r="321" spans="2:68" hidden="1" x14ac:dyDescent="0.25">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row>
    <row r="322" spans="2:68" hidden="1" x14ac:dyDescent="0.25">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row>
    <row r="323" spans="2:68" hidden="1" x14ac:dyDescent="0.25">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row>
    <row r="324" spans="2:68" hidden="1" x14ac:dyDescent="0.25">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row>
    <row r="325" spans="2:68" hidden="1" x14ac:dyDescent="0.25">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row>
    <row r="326" spans="2:68" hidden="1" x14ac:dyDescent="0.25">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row>
    <row r="327" spans="2:68" hidden="1" x14ac:dyDescent="0.25">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row>
    <row r="328" spans="2:68" hidden="1" x14ac:dyDescent="0.25">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row>
    <row r="329" spans="2:68" hidden="1" x14ac:dyDescent="0.25">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row>
    <row r="330" spans="2:68" hidden="1" x14ac:dyDescent="0.25">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row>
    <row r="331" spans="2:68" hidden="1" x14ac:dyDescent="0.25">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row>
    <row r="332" spans="2:68" hidden="1" x14ac:dyDescent="0.25">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row>
    <row r="333" spans="2:68" hidden="1" x14ac:dyDescent="0.25">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row>
    <row r="334" spans="2:68" hidden="1" x14ac:dyDescent="0.25">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row>
    <row r="335" spans="2:68" hidden="1" x14ac:dyDescent="0.25">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row>
    <row r="336" spans="2:68" hidden="1" x14ac:dyDescent="0.25">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row>
    <row r="337" spans="2:68" hidden="1" x14ac:dyDescent="0.25">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row>
    <row r="338" spans="2:68" hidden="1" x14ac:dyDescent="0.25">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row>
    <row r="339" spans="2:68" hidden="1" x14ac:dyDescent="0.25">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row>
    <row r="340" spans="2:68" hidden="1" x14ac:dyDescent="0.25">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row>
    <row r="341" spans="2:68" hidden="1" x14ac:dyDescent="0.25">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row>
    <row r="342" spans="2:68" hidden="1" x14ac:dyDescent="0.25">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row>
    <row r="343" spans="2:68" hidden="1" x14ac:dyDescent="0.25">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row>
    <row r="344" spans="2:68" hidden="1" x14ac:dyDescent="0.25">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row>
    <row r="345" spans="2:68" hidden="1" x14ac:dyDescent="0.25">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row>
    <row r="346" spans="2:68" hidden="1" x14ac:dyDescent="0.25">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row>
    <row r="347" spans="2:68" hidden="1" x14ac:dyDescent="0.25">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row>
    <row r="348" spans="2:68" hidden="1" x14ac:dyDescent="0.25">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row>
    <row r="349" spans="2:68" hidden="1" x14ac:dyDescent="0.25">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row>
    <row r="350" spans="2:68" hidden="1" x14ac:dyDescent="0.25">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row>
    <row r="351" spans="2:68" hidden="1" x14ac:dyDescent="0.25">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row>
    <row r="352" spans="2:68" hidden="1" x14ac:dyDescent="0.25">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row>
    <row r="353" spans="2:68" hidden="1" x14ac:dyDescent="0.25">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row>
    <row r="354" spans="2:68" hidden="1" x14ac:dyDescent="0.25">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row>
    <row r="355" spans="2:68" hidden="1" x14ac:dyDescent="0.25">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row>
    <row r="356" spans="2:68" hidden="1" x14ac:dyDescent="0.25">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row>
    <row r="357" spans="2:68" hidden="1" x14ac:dyDescent="0.25">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row>
    <row r="358" spans="2:68" hidden="1" x14ac:dyDescent="0.25">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row>
    <row r="359" spans="2:68" hidden="1" x14ac:dyDescent="0.25">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row>
    <row r="360" spans="2:68" hidden="1" x14ac:dyDescent="0.25">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row>
    <row r="361" spans="2:68" hidden="1" x14ac:dyDescent="0.25">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row>
    <row r="362" spans="2:68" hidden="1" x14ac:dyDescent="0.25">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row>
    <row r="363" spans="2:68" hidden="1" x14ac:dyDescent="0.25">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row>
    <row r="364" spans="2:68" hidden="1" x14ac:dyDescent="0.25">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row>
    <row r="365" spans="2:68" hidden="1" x14ac:dyDescent="0.25">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row>
    <row r="366" spans="2:68" hidden="1" x14ac:dyDescent="0.25">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row>
    <row r="367" spans="2:68" hidden="1" x14ac:dyDescent="0.25">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row>
    <row r="368" spans="2:68" hidden="1" x14ac:dyDescent="0.25">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row>
    <row r="369" spans="2:68" hidden="1" x14ac:dyDescent="0.25">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row>
    <row r="370" spans="2:68" hidden="1" x14ac:dyDescent="0.25">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row>
    <row r="371" spans="2:68" hidden="1" x14ac:dyDescent="0.25">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row>
    <row r="372" spans="2:68" hidden="1" x14ac:dyDescent="0.25">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row>
    <row r="373" spans="2:68" hidden="1" x14ac:dyDescent="0.25">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row>
    <row r="374" spans="2:68" hidden="1" x14ac:dyDescent="0.25">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row>
    <row r="375" spans="2:68" hidden="1" x14ac:dyDescent="0.25">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row>
    <row r="376" spans="2:68" hidden="1" x14ac:dyDescent="0.25">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row>
    <row r="377" spans="2:68" hidden="1" x14ac:dyDescent="0.25">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row>
    <row r="378" spans="2:68" hidden="1" x14ac:dyDescent="0.25">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row>
    <row r="379" spans="2:68" hidden="1" x14ac:dyDescent="0.25">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row>
    <row r="380" spans="2:68" hidden="1" x14ac:dyDescent="0.25">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row>
    <row r="381" spans="2:68" hidden="1" x14ac:dyDescent="0.25">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row>
    <row r="382" spans="2:68" hidden="1" x14ac:dyDescent="0.25">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row>
    <row r="383" spans="2:68" hidden="1" x14ac:dyDescent="0.25">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row>
    <row r="384" spans="2:68" hidden="1" x14ac:dyDescent="0.25">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row>
    <row r="385" spans="2:68" hidden="1" x14ac:dyDescent="0.25">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row>
    <row r="386" spans="2:68" hidden="1" x14ac:dyDescent="0.25">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row>
    <row r="387" spans="2:68" hidden="1" x14ac:dyDescent="0.25">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row>
    <row r="388" spans="2:68" hidden="1" x14ac:dyDescent="0.25">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row>
    <row r="389" spans="2:68" hidden="1" x14ac:dyDescent="0.25">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row>
    <row r="390" spans="2:68" hidden="1" x14ac:dyDescent="0.25">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row>
    <row r="391" spans="2:68" hidden="1" x14ac:dyDescent="0.25">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row>
    <row r="392" spans="2:68" hidden="1" x14ac:dyDescent="0.25">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row>
  </sheetData>
  <sheetProtection sheet="1" objects="1" scenarios="1"/>
  <dataConsolidate/>
  <mergeCells count="17">
    <mergeCell ref="B17:C17"/>
    <mergeCell ref="G18:I29"/>
    <mergeCell ref="A1:K1"/>
    <mergeCell ref="B3:D3"/>
    <mergeCell ref="C10:D10"/>
    <mergeCell ref="C11:D11"/>
    <mergeCell ref="C15:D15"/>
    <mergeCell ref="B9:D9"/>
    <mergeCell ref="B12:D12"/>
    <mergeCell ref="B13:D13"/>
    <mergeCell ref="B14:D14"/>
    <mergeCell ref="B8:D8"/>
    <mergeCell ref="C4:D4"/>
    <mergeCell ref="B7:D7"/>
    <mergeCell ref="C5:D5"/>
    <mergeCell ref="C6:D6"/>
    <mergeCell ref="G3:I15"/>
  </mergeCells>
  <dataValidations count="3">
    <dataValidation type="list" allowBlank="1" showInputMessage="1" showErrorMessage="1" sqref="C15:D15">
      <formula1>"3,5,8,Projektet har ingen anlæg som afskrives"</formula1>
    </dataValidation>
    <dataValidation type="date" showInputMessage="1" showErrorMessage="1" errorTitle="Forkert dato" error="Du skal angive en dato i formatet: DD-MM-ÅÅÅÅ _x000a__x000a_Datoen skal angives indenfor intervallet: 01-01-2000 - 31-12-2070" sqref="C10:D10">
      <formula1>36526</formula1>
      <formula2>62458</formula2>
    </dataValidation>
    <dataValidation type="date" showInputMessage="1" showErrorMessage="1" errorTitle="Forkert dato" error="Du skal angive en dato i formatet: DD-MM-ÅÅÅÅ _x000a__x000a_Datoen skal angives indenfor intervallet: 01-01-2010 - 31-12-2100" sqref="C11:D11">
      <formula1>40179</formula1>
      <formula2>73415</formula2>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FG1123"/>
  <sheetViews>
    <sheetView topLeftCell="A19" workbookViewId="0">
      <selection activeCell="D11" sqref="D11:E11"/>
    </sheetView>
  </sheetViews>
  <sheetFormatPr defaultColWidth="0" defaultRowHeight="15" zeroHeight="1" x14ac:dyDescent="0.25"/>
  <cols>
    <col min="1" max="1" width="4.85546875" style="22" customWidth="1"/>
    <col min="2" max="2" width="38.85546875" style="14" customWidth="1"/>
    <col min="3" max="3" width="20.7109375" style="14" customWidth="1"/>
    <col min="4" max="4" width="26" style="14" customWidth="1"/>
    <col min="5" max="5" width="29.28515625" style="14" customWidth="1"/>
    <col min="6" max="6" width="5.42578125" style="14" customWidth="1"/>
    <col min="7" max="11" width="9.140625" style="14" customWidth="1"/>
    <col min="12" max="12" width="14.42578125" style="14" customWidth="1"/>
    <col min="13" max="14" width="9.140625" style="14" customWidth="1"/>
    <col min="15" max="163" width="0" style="14" hidden="1" customWidth="1"/>
    <col min="164" max="16384" width="9.140625" style="14" hidden="1"/>
  </cols>
  <sheetData>
    <row r="1" spans="1:159" s="71" customFormat="1" ht="60" customHeight="1" x14ac:dyDescent="0.25">
      <c r="A1" s="207" t="s">
        <v>56</v>
      </c>
      <c r="B1" s="207"/>
      <c r="C1" s="207"/>
      <c r="D1" s="207"/>
      <c r="E1" s="207"/>
      <c r="F1" s="207"/>
      <c r="G1" s="207"/>
      <c r="H1" s="207"/>
      <c r="I1" s="207"/>
      <c r="J1" s="207"/>
      <c r="K1" s="207"/>
      <c r="L1" s="207"/>
      <c r="M1" s="207"/>
    </row>
    <row r="2" spans="1:159" s="13" customFormat="1" ht="18.75" customHeight="1" thickBot="1" x14ac:dyDescent="0.3">
      <c r="A2" s="22"/>
    </row>
    <row r="3" spans="1:159" ht="21" customHeight="1" thickBot="1" x14ac:dyDescent="0.3">
      <c r="B3" s="143" t="s">
        <v>42</v>
      </c>
      <c r="C3" s="144"/>
      <c r="D3" s="144"/>
      <c r="E3" s="145"/>
      <c r="F3" s="13"/>
      <c r="G3" s="222"/>
      <c r="H3" s="223"/>
      <c r="I3" s="223"/>
      <c r="J3" s="223"/>
      <c r="K3" s="223"/>
      <c r="L3" s="224"/>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row>
    <row r="4" spans="1:159" ht="48" customHeight="1" thickBot="1" x14ac:dyDescent="0.3">
      <c r="A4" s="23"/>
      <c r="B4" s="114" t="s">
        <v>47</v>
      </c>
      <c r="C4" s="115" t="s">
        <v>60</v>
      </c>
      <c r="D4" s="237" t="s">
        <v>50</v>
      </c>
      <c r="E4" s="238"/>
      <c r="F4" s="13"/>
      <c r="G4" s="225"/>
      <c r="H4" s="226"/>
      <c r="I4" s="226"/>
      <c r="J4" s="226"/>
      <c r="K4" s="226"/>
      <c r="L4" s="227"/>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row>
    <row r="5" spans="1:159" ht="15" customHeight="1" x14ac:dyDescent="0.25">
      <c r="A5" s="39" t="s">
        <v>41</v>
      </c>
      <c r="B5" s="26" t="s">
        <v>26</v>
      </c>
      <c r="C5" s="25" t="s">
        <v>29</v>
      </c>
      <c r="D5" s="239"/>
      <c r="E5" s="240"/>
      <c r="F5" s="13"/>
      <c r="G5" s="225"/>
      <c r="H5" s="226"/>
      <c r="I5" s="226"/>
      <c r="J5" s="226"/>
      <c r="K5" s="226"/>
      <c r="L5" s="227"/>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row>
    <row r="6" spans="1:159" ht="15" customHeight="1" x14ac:dyDescent="0.25">
      <c r="B6" s="37" t="s">
        <v>28</v>
      </c>
      <c r="C6" s="25" t="s">
        <v>29</v>
      </c>
      <c r="D6" s="208"/>
      <c r="E6" s="209"/>
      <c r="F6" s="13"/>
      <c r="G6" s="225"/>
      <c r="H6" s="226"/>
      <c r="I6" s="226"/>
      <c r="J6" s="226"/>
      <c r="K6" s="226"/>
      <c r="L6" s="227"/>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row>
    <row r="7" spans="1:159" ht="15" customHeight="1" x14ac:dyDescent="0.25">
      <c r="B7" s="37" t="s">
        <v>28</v>
      </c>
      <c r="C7" s="25" t="s">
        <v>29</v>
      </c>
      <c r="D7" s="208"/>
      <c r="E7" s="209"/>
      <c r="F7" s="13"/>
      <c r="G7" s="225"/>
      <c r="H7" s="226"/>
      <c r="I7" s="226"/>
      <c r="J7" s="226"/>
      <c r="K7" s="226"/>
      <c r="L7" s="227"/>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row>
    <row r="8" spans="1:159" ht="15" customHeight="1" x14ac:dyDescent="0.25">
      <c r="B8" s="37" t="s">
        <v>28</v>
      </c>
      <c r="C8" s="25" t="s">
        <v>29</v>
      </c>
      <c r="D8" s="208"/>
      <c r="E8" s="209"/>
      <c r="F8" s="13"/>
      <c r="G8" s="225"/>
      <c r="H8" s="226"/>
      <c r="I8" s="226"/>
      <c r="J8" s="226"/>
      <c r="K8" s="226"/>
      <c r="L8" s="227"/>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row>
    <row r="9" spans="1:159" ht="15" customHeight="1" x14ac:dyDescent="0.25">
      <c r="B9" s="37" t="s">
        <v>28</v>
      </c>
      <c r="C9" s="25" t="s">
        <v>29</v>
      </c>
      <c r="D9" s="208"/>
      <c r="E9" s="209"/>
      <c r="F9" s="13"/>
      <c r="G9" s="225"/>
      <c r="H9" s="226"/>
      <c r="I9" s="226"/>
      <c r="J9" s="226"/>
      <c r="K9" s="226"/>
      <c r="L9" s="227"/>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row>
    <row r="10" spans="1:159" ht="15" customHeight="1" x14ac:dyDescent="0.25">
      <c r="B10" s="37" t="s">
        <v>28</v>
      </c>
      <c r="C10" s="25" t="s">
        <v>29</v>
      </c>
      <c r="D10" s="208"/>
      <c r="E10" s="209"/>
      <c r="F10" s="13"/>
      <c r="G10" s="225"/>
      <c r="H10" s="226"/>
      <c r="I10" s="226"/>
      <c r="J10" s="226"/>
      <c r="K10" s="226"/>
      <c r="L10" s="227"/>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row>
    <row r="11" spans="1:159" ht="15" customHeight="1" x14ac:dyDescent="0.25">
      <c r="B11" s="37" t="s">
        <v>28</v>
      </c>
      <c r="C11" s="25" t="s">
        <v>29</v>
      </c>
      <c r="D11" s="208"/>
      <c r="E11" s="209"/>
      <c r="F11" s="13"/>
      <c r="G11" s="225"/>
      <c r="H11" s="226"/>
      <c r="I11" s="226"/>
      <c r="J11" s="226"/>
      <c r="K11" s="226"/>
      <c r="L11" s="227"/>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row>
    <row r="12" spans="1:159" ht="15" customHeight="1" x14ac:dyDescent="0.25">
      <c r="B12" s="37" t="s">
        <v>28</v>
      </c>
      <c r="C12" s="25" t="s">
        <v>29</v>
      </c>
      <c r="D12" s="208"/>
      <c r="E12" s="209"/>
      <c r="F12" s="13"/>
      <c r="G12" s="225"/>
      <c r="H12" s="226"/>
      <c r="I12" s="226"/>
      <c r="J12" s="226"/>
      <c r="K12" s="226"/>
      <c r="L12" s="227"/>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row>
    <row r="13" spans="1:159" ht="15" customHeight="1" x14ac:dyDescent="0.25">
      <c r="B13" s="37" t="s">
        <v>28</v>
      </c>
      <c r="C13" s="25" t="s">
        <v>29</v>
      </c>
      <c r="D13" s="208"/>
      <c r="E13" s="209"/>
      <c r="F13" s="13"/>
      <c r="G13" s="225"/>
      <c r="H13" s="226"/>
      <c r="I13" s="226"/>
      <c r="J13" s="226"/>
      <c r="K13" s="226"/>
      <c r="L13" s="227"/>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row>
    <row r="14" spans="1:159" ht="15" customHeight="1" x14ac:dyDescent="0.25">
      <c r="B14" s="37" t="s">
        <v>28</v>
      </c>
      <c r="C14" s="25" t="s">
        <v>29</v>
      </c>
      <c r="D14" s="208"/>
      <c r="E14" s="209"/>
      <c r="F14" s="13"/>
      <c r="G14" s="225"/>
      <c r="H14" s="226"/>
      <c r="I14" s="226"/>
      <c r="J14" s="226"/>
      <c r="K14" s="226"/>
      <c r="L14" s="227"/>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row>
    <row r="15" spans="1:159" ht="15" customHeight="1" x14ac:dyDescent="0.25">
      <c r="B15" s="37" t="s">
        <v>28</v>
      </c>
      <c r="C15" s="25" t="s">
        <v>29</v>
      </c>
      <c r="D15" s="208"/>
      <c r="E15" s="209"/>
      <c r="F15" s="13"/>
      <c r="G15" s="225"/>
      <c r="H15" s="226"/>
      <c r="I15" s="226"/>
      <c r="J15" s="226"/>
      <c r="K15" s="226"/>
      <c r="L15" s="227"/>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row>
    <row r="16" spans="1:159" ht="15" customHeight="1" x14ac:dyDescent="0.25">
      <c r="B16" s="37" t="s">
        <v>28</v>
      </c>
      <c r="C16" s="25" t="s">
        <v>29</v>
      </c>
      <c r="D16" s="208"/>
      <c r="E16" s="209"/>
      <c r="F16" s="13"/>
      <c r="G16" s="225"/>
      <c r="H16" s="226"/>
      <c r="I16" s="226"/>
      <c r="J16" s="226"/>
      <c r="K16" s="226"/>
      <c r="L16" s="227"/>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row>
    <row r="17" spans="1:163" ht="15" customHeight="1" x14ac:dyDescent="0.25">
      <c r="B17" s="37" t="s">
        <v>28</v>
      </c>
      <c r="C17" s="25" t="s">
        <v>29</v>
      </c>
      <c r="D17" s="208"/>
      <c r="E17" s="209"/>
      <c r="F17" s="13"/>
      <c r="G17" s="225"/>
      <c r="H17" s="226"/>
      <c r="I17" s="226"/>
      <c r="J17" s="226"/>
      <c r="K17" s="226"/>
      <c r="L17" s="227"/>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row>
    <row r="18" spans="1:163" ht="15" customHeight="1" x14ac:dyDescent="0.25">
      <c r="B18" s="37" t="s">
        <v>28</v>
      </c>
      <c r="C18" s="25" t="s">
        <v>29</v>
      </c>
      <c r="D18" s="208"/>
      <c r="E18" s="209"/>
      <c r="F18" s="13"/>
      <c r="G18" s="225"/>
      <c r="H18" s="226"/>
      <c r="I18" s="226"/>
      <c r="J18" s="226"/>
      <c r="K18" s="226"/>
      <c r="L18" s="227"/>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row>
    <row r="19" spans="1:163" ht="15" customHeight="1" x14ac:dyDescent="0.25">
      <c r="B19" s="37" t="s">
        <v>28</v>
      </c>
      <c r="C19" s="25" t="s">
        <v>29</v>
      </c>
      <c r="D19" s="208"/>
      <c r="E19" s="209"/>
      <c r="F19" s="13"/>
      <c r="G19" s="225"/>
      <c r="H19" s="226"/>
      <c r="I19" s="226"/>
      <c r="J19" s="226"/>
      <c r="K19" s="226"/>
      <c r="L19" s="227"/>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row>
    <row r="20" spans="1:163" ht="15" customHeight="1" x14ac:dyDescent="0.25">
      <c r="B20" s="37" t="s">
        <v>28</v>
      </c>
      <c r="C20" s="25" t="s">
        <v>29</v>
      </c>
      <c r="D20" s="208"/>
      <c r="E20" s="209"/>
      <c r="F20" s="13"/>
      <c r="G20" s="225"/>
      <c r="H20" s="226"/>
      <c r="I20" s="226"/>
      <c r="J20" s="226"/>
      <c r="K20" s="226"/>
      <c r="L20" s="227"/>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row>
    <row r="21" spans="1:163" ht="15" customHeight="1" x14ac:dyDescent="0.25">
      <c r="B21" s="37" t="s">
        <v>28</v>
      </c>
      <c r="C21" s="25" t="s">
        <v>29</v>
      </c>
      <c r="D21" s="208"/>
      <c r="E21" s="209"/>
      <c r="F21" s="13"/>
      <c r="G21" s="225"/>
      <c r="H21" s="226"/>
      <c r="I21" s="226"/>
      <c r="J21" s="226"/>
      <c r="K21" s="226"/>
      <c r="L21" s="227"/>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row>
    <row r="22" spans="1:163" ht="15" customHeight="1" x14ac:dyDescent="0.25">
      <c r="B22" s="37" t="s">
        <v>28</v>
      </c>
      <c r="C22" s="25" t="s">
        <v>29</v>
      </c>
      <c r="D22" s="208"/>
      <c r="E22" s="209"/>
      <c r="F22" s="13"/>
      <c r="G22" s="228"/>
      <c r="H22" s="229"/>
      <c r="I22" s="229"/>
      <c r="J22" s="229"/>
      <c r="K22" s="229"/>
      <c r="L22" s="230"/>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row>
    <row r="23" spans="1:163" ht="15" customHeight="1" x14ac:dyDescent="0.25">
      <c r="B23" s="37" t="s">
        <v>28</v>
      </c>
      <c r="C23" s="25" t="s">
        <v>29</v>
      </c>
      <c r="D23" s="208"/>
      <c r="E23" s="209"/>
      <c r="F23" s="13"/>
      <c r="G23" s="30"/>
      <c r="H23" s="30"/>
      <c r="I23" s="30"/>
      <c r="J23" s="30"/>
      <c r="K23" s="30"/>
      <c r="L23" s="30"/>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row>
    <row r="24" spans="1:163" ht="15" customHeight="1" x14ac:dyDescent="0.25">
      <c r="B24" s="37" t="s">
        <v>28</v>
      </c>
      <c r="C24" s="25" t="s">
        <v>29</v>
      </c>
      <c r="D24" s="208"/>
      <c r="E24" s="209"/>
      <c r="F24" s="13"/>
      <c r="G24" s="30"/>
      <c r="H24" s="30"/>
      <c r="I24" s="30"/>
      <c r="J24" s="30"/>
      <c r="K24" s="30"/>
      <c r="L24" s="30"/>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row>
    <row r="25" spans="1:163" ht="15" customHeight="1" x14ac:dyDescent="0.25">
      <c r="B25" s="37" t="s">
        <v>28</v>
      </c>
      <c r="C25" s="25" t="s">
        <v>29</v>
      </c>
      <c r="D25" s="208"/>
      <c r="E25" s="209"/>
      <c r="F25" s="13"/>
      <c r="G25" s="30"/>
      <c r="H25" s="30"/>
      <c r="I25" s="30"/>
      <c r="J25" s="30"/>
      <c r="K25" s="30"/>
      <c r="L25" s="30"/>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row>
    <row r="26" spans="1:163" ht="15" customHeight="1" x14ac:dyDescent="0.25">
      <c r="B26" s="37" t="s">
        <v>28</v>
      </c>
      <c r="C26" s="25" t="s">
        <v>29</v>
      </c>
      <c r="D26" s="220"/>
      <c r="E26" s="221"/>
      <c r="F26" s="13"/>
      <c r="G26" s="30"/>
      <c r="H26" s="30"/>
      <c r="I26" s="30"/>
      <c r="J26" s="30"/>
      <c r="K26" s="30"/>
      <c r="L26" s="30"/>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row>
    <row r="27" spans="1:163" ht="15" customHeight="1" x14ac:dyDescent="0.25">
      <c r="B27" s="37" t="s">
        <v>28</v>
      </c>
      <c r="C27" s="25" t="s">
        <v>29</v>
      </c>
      <c r="D27" s="208"/>
      <c r="E27" s="209"/>
      <c r="F27" s="13"/>
      <c r="G27" s="30"/>
      <c r="H27" s="30"/>
      <c r="I27" s="30"/>
      <c r="J27" s="30"/>
      <c r="K27" s="30"/>
      <c r="L27" s="30"/>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row>
    <row r="28" spans="1:163" ht="15" customHeight="1" x14ac:dyDescent="0.25">
      <c r="B28" s="37" t="s">
        <v>28</v>
      </c>
      <c r="C28" s="25" t="s">
        <v>29</v>
      </c>
      <c r="D28" s="208"/>
      <c r="E28" s="209"/>
      <c r="F28" s="13"/>
      <c r="G28" s="30"/>
      <c r="H28" s="30"/>
      <c r="I28" s="30"/>
      <c r="J28" s="30"/>
      <c r="K28" s="30"/>
      <c r="L28" s="30"/>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row>
    <row r="29" spans="1:163" ht="15" customHeight="1" thickBot="1" x14ac:dyDescent="0.3">
      <c r="B29" s="37" t="s">
        <v>28</v>
      </c>
      <c r="C29" s="25" t="s">
        <v>29</v>
      </c>
      <c r="D29" s="218"/>
      <c r="E29" s="219"/>
      <c r="F29" s="13"/>
      <c r="G29" s="30"/>
      <c r="H29" s="30"/>
      <c r="I29" s="30"/>
      <c r="J29" s="30"/>
      <c r="K29" s="30"/>
      <c r="L29" s="30"/>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row>
    <row r="30" spans="1:163" ht="6" customHeight="1" thickBot="1" x14ac:dyDescent="0.3">
      <c r="A30" s="23"/>
      <c r="B30" s="210"/>
      <c r="C30" s="210"/>
      <c r="D30" s="210"/>
      <c r="E30" s="211"/>
      <c r="F30" s="15"/>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row>
    <row r="31" spans="1:163" ht="21" customHeight="1" thickBot="1" x14ac:dyDescent="0.4">
      <c r="A31" s="23"/>
      <c r="B31" s="215" t="s">
        <v>39</v>
      </c>
      <c r="C31" s="216"/>
      <c r="D31" s="216"/>
      <c r="E31" s="217"/>
      <c r="F31" s="15"/>
      <c r="G31" s="20"/>
      <c r="H31" s="20"/>
      <c r="I31" s="20"/>
      <c r="J31" s="20"/>
      <c r="K31" s="20"/>
      <c r="L31" s="20"/>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row>
    <row r="32" spans="1:163" ht="33" customHeight="1" thickBot="1" x14ac:dyDescent="0.4">
      <c r="A32" s="23"/>
      <c r="B32" s="41"/>
      <c r="C32" s="113" t="s">
        <v>27</v>
      </c>
      <c r="D32" s="246"/>
      <c r="E32" s="247"/>
      <c r="F32" s="15"/>
      <c r="G32" s="171"/>
      <c r="H32" s="172"/>
      <c r="I32" s="172"/>
      <c r="J32" s="172"/>
      <c r="K32" s="172"/>
      <c r="L32" s="17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5"/>
      <c r="EZ32" s="15"/>
      <c r="FA32" s="15"/>
      <c r="FB32" s="15"/>
      <c r="FC32" s="15"/>
      <c r="FD32" s="15"/>
      <c r="FE32" s="15"/>
      <c r="FF32" s="15"/>
      <c r="FG32" s="53"/>
    </row>
    <row r="33" spans="1:163" ht="81" customHeight="1" thickBot="1" x14ac:dyDescent="0.3">
      <c r="A33" s="40"/>
      <c r="B33" s="38" t="s">
        <v>40</v>
      </c>
      <c r="C33" s="25" t="s">
        <v>29</v>
      </c>
      <c r="D33" s="241" t="s">
        <v>55</v>
      </c>
      <c r="E33" s="242"/>
      <c r="F33" s="15"/>
      <c r="G33" s="177"/>
      <c r="H33" s="178"/>
      <c r="I33" s="178"/>
      <c r="J33" s="178"/>
      <c r="K33" s="178"/>
      <c r="L33" s="179"/>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5"/>
      <c r="EZ33" s="15"/>
      <c r="FA33" s="15"/>
      <c r="FB33" s="15"/>
      <c r="FC33" s="15"/>
      <c r="FD33" s="15"/>
      <c r="FE33" s="15"/>
      <c r="FF33" s="15"/>
      <c r="FG33" s="53"/>
    </row>
    <row r="34" spans="1:163" ht="5.25" customHeight="1" thickBot="1" x14ac:dyDescent="0.4">
      <c r="A34" s="23"/>
      <c r="B34" s="243">
        <v>3</v>
      </c>
      <c r="C34" s="244"/>
      <c r="D34" s="244"/>
      <c r="E34" s="245"/>
      <c r="F34" s="15"/>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5"/>
      <c r="EZ34" s="15"/>
      <c r="FA34" s="15"/>
      <c r="FB34" s="15"/>
      <c r="FC34" s="15"/>
      <c r="FD34" s="15"/>
      <c r="FE34" s="15"/>
      <c r="FF34" s="15"/>
      <c r="FG34" s="53"/>
    </row>
    <row r="35" spans="1:163" s="17" customFormat="1" ht="21" customHeight="1" thickBot="1" x14ac:dyDescent="0.3">
      <c r="A35" s="24"/>
      <c r="B35" s="234" t="s">
        <v>31</v>
      </c>
      <c r="C35" s="235"/>
      <c r="D35" s="235"/>
      <c r="E35" s="236"/>
      <c r="F35" s="16"/>
      <c r="G35" s="98"/>
      <c r="H35" s="98"/>
      <c r="I35" s="98"/>
      <c r="J35" s="98"/>
      <c r="K35" s="98"/>
      <c r="L35" s="98"/>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54"/>
    </row>
    <row r="36" spans="1:163" ht="48" customHeight="1" thickBot="1" x14ac:dyDescent="0.3">
      <c r="A36" s="23"/>
      <c r="B36" s="112" t="s">
        <v>6</v>
      </c>
      <c r="C36" s="111" t="s">
        <v>61</v>
      </c>
      <c r="D36" s="194" t="s">
        <v>50</v>
      </c>
      <c r="E36" s="195"/>
      <c r="F36" s="13"/>
      <c r="G36" s="198"/>
      <c r="H36" s="199"/>
      <c r="I36" s="199"/>
      <c r="J36" s="199"/>
      <c r="K36" s="199"/>
      <c r="L36" s="200"/>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5"/>
      <c r="EZ36" s="15"/>
      <c r="FA36" s="15"/>
      <c r="FB36" s="15"/>
      <c r="FC36" s="15"/>
      <c r="FD36" s="15"/>
      <c r="FE36" s="15"/>
      <c r="FF36" s="15"/>
      <c r="FG36" s="53"/>
    </row>
    <row r="37" spans="1:163" ht="15.75" customHeight="1" x14ac:dyDescent="0.25">
      <c r="B37" s="27" t="s">
        <v>30</v>
      </c>
      <c r="C37" s="25" t="s">
        <v>29</v>
      </c>
      <c r="D37" s="196"/>
      <c r="E37" s="197"/>
      <c r="F37" s="13"/>
      <c r="G37" s="201"/>
      <c r="H37" s="202"/>
      <c r="I37" s="202"/>
      <c r="J37" s="202"/>
      <c r="K37" s="202"/>
      <c r="L37" s="20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row>
    <row r="38" spans="1:163" ht="15" customHeight="1" x14ac:dyDescent="0.25">
      <c r="B38" s="27" t="s">
        <v>30</v>
      </c>
      <c r="C38" s="25" t="s">
        <v>29</v>
      </c>
      <c r="D38" s="192"/>
      <c r="E38" s="193"/>
      <c r="F38" s="13"/>
      <c r="G38" s="201"/>
      <c r="H38" s="202"/>
      <c r="I38" s="202"/>
      <c r="J38" s="202"/>
      <c r="K38" s="202"/>
      <c r="L38" s="20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row>
    <row r="39" spans="1:163" ht="15" customHeight="1" x14ac:dyDescent="0.25">
      <c r="B39" s="27" t="s">
        <v>30</v>
      </c>
      <c r="C39" s="25" t="s">
        <v>29</v>
      </c>
      <c r="D39" s="192"/>
      <c r="E39" s="193"/>
      <c r="F39" s="13"/>
      <c r="G39" s="201"/>
      <c r="H39" s="202"/>
      <c r="I39" s="202"/>
      <c r="J39" s="202"/>
      <c r="K39" s="202"/>
      <c r="L39" s="20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row>
    <row r="40" spans="1:163" ht="15" customHeight="1" x14ac:dyDescent="0.25">
      <c r="B40" s="27" t="s">
        <v>30</v>
      </c>
      <c r="C40" s="25" t="s">
        <v>29</v>
      </c>
      <c r="D40" s="192"/>
      <c r="E40" s="193"/>
      <c r="F40" s="13"/>
      <c r="G40" s="201"/>
      <c r="H40" s="202"/>
      <c r="I40" s="202"/>
      <c r="J40" s="202"/>
      <c r="K40" s="202"/>
      <c r="L40" s="20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row>
    <row r="41" spans="1:163" ht="15" customHeight="1" x14ac:dyDescent="0.25">
      <c r="B41" s="27" t="s">
        <v>30</v>
      </c>
      <c r="C41" s="25" t="s">
        <v>29</v>
      </c>
      <c r="D41" s="192"/>
      <c r="E41" s="193"/>
      <c r="F41" s="13"/>
      <c r="G41" s="201"/>
      <c r="H41" s="202"/>
      <c r="I41" s="202"/>
      <c r="J41" s="202"/>
      <c r="K41" s="202"/>
      <c r="L41" s="20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row>
    <row r="42" spans="1:163" ht="15" customHeight="1" x14ac:dyDescent="0.25">
      <c r="B42" s="27" t="s">
        <v>30</v>
      </c>
      <c r="C42" s="25" t="s">
        <v>29</v>
      </c>
      <c r="D42" s="192"/>
      <c r="E42" s="193"/>
      <c r="F42" s="13"/>
      <c r="G42" s="201"/>
      <c r="H42" s="202"/>
      <c r="I42" s="202"/>
      <c r="J42" s="202"/>
      <c r="K42" s="202"/>
      <c r="L42" s="20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row>
    <row r="43" spans="1:163" ht="15" customHeight="1" x14ac:dyDescent="0.25">
      <c r="B43" s="27" t="s">
        <v>30</v>
      </c>
      <c r="C43" s="25" t="s">
        <v>29</v>
      </c>
      <c r="D43" s="192"/>
      <c r="E43" s="193"/>
      <c r="F43" s="13"/>
      <c r="G43" s="201"/>
      <c r="H43" s="202"/>
      <c r="I43" s="202"/>
      <c r="J43" s="202"/>
      <c r="K43" s="202"/>
      <c r="L43" s="20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row>
    <row r="44" spans="1:163" ht="15" customHeight="1" x14ac:dyDescent="0.25">
      <c r="B44" s="27" t="s">
        <v>30</v>
      </c>
      <c r="C44" s="25" t="s">
        <v>29</v>
      </c>
      <c r="D44" s="192"/>
      <c r="E44" s="193"/>
      <c r="F44" s="13"/>
      <c r="G44" s="201"/>
      <c r="H44" s="202"/>
      <c r="I44" s="202"/>
      <c r="J44" s="202"/>
      <c r="K44" s="202"/>
      <c r="L44" s="20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row>
    <row r="45" spans="1:163" ht="15" customHeight="1" x14ac:dyDescent="0.25">
      <c r="B45" s="27" t="s">
        <v>30</v>
      </c>
      <c r="C45" s="25" t="s">
        <v>29</v>
      </c>
      <c r="D45" s="192"/>
      <c r="E45" s="193"/>
      <c r="F45" s="13"/>
      <c r="G45" s="201"/>
      <c r="H45" s="202"/>
      <c r="I45" s="202"/>
      <c r="J45" s="202"/>
      <c r="K45" s="202"/>
      <c r="L45" s="20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row>
    <row r="46" spans="1:163" ht="15" customHeight="1" thickBot="1" x14ac:dyDescent="0.3">
      <c r="B46" s="27" t="s">
        <v>30</v>
      </c>
      <c r="C46" s="25" t="s">
        <v>29</v>
      </c>
      <c r="D46" s="190"/>
      <c r="E46" s="191"/>
      <c r="F46" s="13"/>
      <c r="G46" s="201"/>
      <c r="H46" s="202"/>
      <c r="I46" s="202"/>
      <c r="J46" s="202"/>
      <c r="K46" s="202"/>
      <c r="L46" s="20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row>
    <row r="47" spans="1:163" ht="6" customHeight="1" thickBot="1" x14ac:dyDescent="0.3">
      <c r="B47" s="231"/>
      <c r="C47" s="232"/>
      <c r="D47" s="232"/>
      <c r="E47" s="233"/>
      <c r="F47" s="13"/>
      <c r="G47" s="201"/>
      <c r="H47" s="202"/>
      <c r="I47" s="202"/>
      <c r="J47" s="202"/>
      <c r="K47" s="202"/>
      <c r="L47" s="20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row>
    <row r="48" spans="1:163" s="103" customFormat="1" ht="48" customHeight="1" thickBot="1" x14ac:dyDescent="0.3">
      <c r="A48" s="101"/>
      <c r="B48" s="105" t="s">
        <v>63</v>
      </c>
      <c r="C48" s="110">
        <f>SUM(C37:C46)/1000</f>
        <v>0</v>
      </c>
      <c r="D48" s="104" t="s">
        <v>62</v>
      </c>
      <c r="E48" s="110">
        <f ca="1">IF(OFFSET('Stamdata for projektet'!A$2,13,2)="Projektet har ingen anlæg som afskrives",5,OFFSET('Stamdata for projektet'!A$2,13,2))*C48</f>
        <v>0</v>
      </c>
      <c r="F48" s="102"/>
      <c r="G48" s="201"/>
      <c r="H48" s="202"/>
      <c r="I48" s="202"/>
      <c r="J48" s="202"/>
      <c r="K48" s="202"/>
      <c r="L48" s="203"/>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row>
    <row r="49" spans="2:162" ht="8.25" customHeight="1" thickBot="1" x14ac:dyDescent="0.3">
      <c r="B49" s="212"/>
      <c r="C49" s="213"/>
      <c r="D49" s="213"/>
      <c r="E49" s="214"/>
      <c r="F49" s="13"/>
      <c r="G49" s="204"/>
      <c r="H49" s="205"/>
      <c r="I49" s="205"/>
      <c r="J49" s="205"/>
      <c r="K49" s="205"/>
      <c r="L49" s="206"/>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row>
    <row r="50" spans="2:162" x14ac:dyDescent="0.25">
      <c r="B50" s="13"/>
      <c r="C50" s="13"/>
      <c r="D50" s="13"/>
      <c r="E50" s="13"/>
      <c r="F50" s="13"/>
      <c r="G50" s="15"/>
      <c r="H50" s="15"/>
      <c r="I50" s="15"/>
      <c r="J50" s="15"/>
      <c r="K50" s="15"/>
      <c r="L50" s="15"/>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row>
    <row r="51" spans="2:162" x14ac:dyDescent="0.25">
      <c r="B51" s="15"/>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row>
    <row r="52" spans="2:162" x14ac:dyDescent="0.25">
      <c r="B52" s="1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row>
    <row r="53" spans="2:162" ht="15.75" hidden="1" thickBot="1" x14ac:dyDescent="0.3">
      <c r="B53" s="15"/>
      <c r="C53" s="13"/>
      <c r="D53" s="13"/>
      <c r="E53" s="18"/>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row>
    <row r="54" spans="2:162" hidden="1" x14ac:dyDescent="0.25">
      <c r="B54" s="13"/>
      <c r="C54" s="13"/>
      <c r="D54" s="13"/>
      <c r="E54" s="15"/>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row>
    <row r="55" spans="2:162" hidden="1" x14ac:dyDescent="0.25">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row>
    <row r="56" spans="2:162" hidden="1" x14ac:dyDescent="0.25">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row>
    <row r="57" spans="2:162" hidden="1" x14ac:dyDescent="0.25">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row>
    <row r="58" spans="2:162" hidden="1" x14ac:dyDescent="0.25">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row>
    <row r="59" spans="2:162" hidden="1" x14ac:dyDescent="0.25">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row>
    <row r="60" spans="2:162" hidden="1" x14ac:dyDescent="0.25">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row>
    <row r="61" spans="2:162" hidden="1" x14ac:dyDescent="0.25">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row>
    <row r="62" spans="2:162" hidden="1" x14ac:dyDescent="0.25">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row>
    <row r="63" spans="2:162" hidden="1" x14ac:dyDescent="0.25">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row>
    <row r="64" spans="2:162" hidden="1" x14ac:dyDescent="0.25">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row>
    <row r="65" spans="2:162" hidden="1" x14ac:dyDescent="0.25">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row>
    <row r="66" spans="2:162" hidden="1" x14ac:dyDescent="0.25">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row>
    <row r="67" spans="2:162" hidden="1" x14ac:dyDescent="0.25">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row>
    <row r="68" spans="2:162" hidden="1" x14ac:dyDescent="0.25">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row>
    <row r="69" spans="2:162" hidden="1" x14ac:dyDescent="0.25">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row>
    <row r="70" spans="2:162" hidden="1" x14ac:dyDescent="0.25">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row>
    <row r="71" spans="2:162" hidden="1" x14ac:dyDescent="0.25">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row>
    <row r="72" spans="2:162" hidden="1" x14ac:dyDescent="0.25">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row>
    <row r="73" spans="2:162" hidden="1" x14ac:dyDescent="0.25">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row>
    <row r="74" spans="2:162" hidden="1" x14ac:dyDescent="0.25">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row>
    <row r="75" spans="2:162" hidden="1" x14ac:dyDescent="0.25">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row>
    <row r="76" spans="2:162" hidden="1" x14ac:dyDescent="0.25">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row>
    <row r="77" spans="2:162" hidden="1" x14ac:dyDescent="0.25">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row>
    <row r="78" spans="2:162" hidden="1" x14ac:dyDescent="0.25">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row>
    <row r="79" spans="2:162" hidden="1" x14ac:dyDescent="0.2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row>
    <row r="80" spans="2:162" hidden="1" x14ac:dyDescent="0.2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row>
    <row r="81" spans="2:162" hidden="1" x14ac:dyDescent="0.25">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row>
    <row r="82" spans="2:162" hidden="1" x14ac:dyDescent="0.25">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row>
    <row r="83" spans="2:162" hidden="1" x14ac:dyDescent="0.25">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row>
    <row r="84" spans="2:162" hidden="1" x14ac:dyDescent="0.25">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row>
    <row r="85" spans="2:162" hidden="1" x14ac:dyDescent="0.25">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row>
    <row r="86" spans="2:162" hidden="1" x14ac:dyDescent="0.25">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row>
    <row r="87" spans="2:162" hidden="1" x14ac:dyDescent="0.25">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row>
    <row r="88" spans="2:162" hidden="1" x14ac:dyDescent="0.25">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row>
    <row r="89" spans="2:162" hidden="1" x14ac:dyDescent="0.25">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row>
    <row r="90" spans="2:162" hidden="1" x14ac:dyDescent="0.25">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row>
    <row r="91" spans="2:162" hidden="1" x14ac:dyDescent="0.25">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row>
    <row r="92" spans="2:162" hidden="1" x14ac:dyDescent="0.25">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row>
    <row r="93" spans="2:162" hidden="1" x14ac:dyDescent="0.25">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row>
    <row r="94" spans="2:162" hidden="1" x14ac:dyDescent="0.25">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row>
    <row r="95" spans="2:162" hidden="1" x14ac:dyDescent="0.25">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row>
    <row r="96" spans="2:162" hidden="1" x14ac:dyDescent="0.25">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row>
    <row r="97" spans="2:162" hidden="1" x14ac:dyDescent="0.25">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row>
    <row r="98" spans="2:162" hidden="1" x14ac:dyDescent="0.25">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row>
    <row r="99" spans="2:162" hidden="1" x14ac:dyDescent="0.25">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row>
    <row r="100" spans="2:162" hidden="1" x14ac:dyDescent="0.25">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row>
    <row r="101" spans="2:162" hidden="1" x14ac:dyDescent="0.25">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row>
    <row r="102" spans="2:162" hidden="1" x14ac:dyDescent="0.25">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row>
    <row r="103" spans="2:162" hidden="1" x14ac:dyDescent="0.25">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row>
    <row r="104" spans="2:162" hidden="1" x14ac:dyDescent="0.25">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row>
    <row r="105" spans="2:162" hidden="1" x14ac:dyDescent="0.25">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row>
    <row r="106" spans="2:162" hidden="1" x14ac:dyDescent="0.25">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row>
    <row r="107" spans="2:162" hidden="1" x14ac:dyDescent="0.25">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row>
    <row r="108" spans="2:162" hidden="1" x14ac:dyDescent="0.25">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row>
    <row r="109" spans="2:162" hidden="1" x14ac:dyDescent="0.25">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row>
    <row r="110" spans="2:162" hidden="1" x14ac:dyDescent="0.25">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row>
    <row r="111" spans="2:162" hidden="1" x14ac:dyDescent="0.25">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row>
    <row r="112" spans="2:162" hidden="1" x14ac:dyDescent="0.25">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row>
    <row r="113" spans="2:162" hidden="1" x14ac:dyDescent="0.25">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row>
    <row r="114" spans="2:162" hidden="1" x14ac:dyDescent="0.25">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row>
    <row r="115" spans="2:162" hidden="1" x14ac:dyDescent="0.25">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row>
    <row r="116" spans="2:162" hidden="1" x14ac:dyDescent="0.25">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row>
    <row r="117" spans="2:162" hidden="1" x14ac:dyDescent="0.25">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row>
    <row r="118" spans="2:162" hidden="1" x14ac:dyDescent="0.25">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row>
    <row r="119" spans="2:162" hidden="1" x14ac:dyDescent="0.25">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row>
    <row r="120" spans="2:162" hidden="1" x14ac:dyDescent="0.25">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row>
    <row r="121" spans="2:162" hidden="1" x14ac:dyDescent="0.25">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row>
    <row r="122" spans="2:162" hidden="1" x14ac:dyDescent="0.25">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row>
    <row r="123" spans="2:162" hidden="1" x14ac:dyDescent="0.25">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row>
    <row r="124" spans="2:162" hidden="1" x14ac:dyDescent="0.25">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row>
    <row r="125" spans="2:162" hidden="1" x14ac:dyDescent="0.25">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row>
    <row r="126" spans="2:162" hidden="1" x14ac:dyDescent="0.25">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row>
    <row r="127" spans="2:162" hidden="1" x14ac:dyDescent="0.25">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row>
    <row r="128" spans="2:162" hidden="1" x14ac:dyDescent="0.25">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row>
    <row r="129" spans="2:162" hidden="1" x14ac:dyDescent="0.25">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row>
    <row r="130" spans="2:162" hidden="1" x14ac:dyDescent="0.25">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row>
    <row r="131" spans="2:162" hidden="1" x14ac:dyDescent="0.25">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row>
    <row r="132" spans="2:162" hidden="1" x14ac:dyDescent="0.25">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row>
    <row r="133" spans="2:162" hidden="1" x14ac:dyDescent="0.25">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row>
    <row r="134" spans="2:162" hidden="1" x14ac:dyDescent="0.25">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row>
    <row r="135" spans="2:162" hidden="1" x14ac:dyDescent="0.25">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row>
    <row r="136" spans="2:162" hidden="1" x14ac:dyDescent="0.25">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row>
    <row r="137" spans="2:162" hidden="1" x14ac:dyDescent="0.25">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row>
    <row r="138" spans="2:162" hidden="1" x14ac:dyDescent="0.25">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row>
    <row r="139" spans="2:162" hidden="1" x14ac:dyDescent="0.25">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row>
    <row r="140" spans="2:162" hidden="1" x14ac:dyDescent="0.25">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row>
    <row r="141" spans="2:162" hidden="1" x14ac:dyDescent="0.25">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row>
    <row r="142" spans="2:162" hidden="1" x14ac:dyDescent="0.25">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row>
    <row r="143" spans="2:162" hidden="1" x14ac:dyDescent="0.25">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row>
    <row r="144" spans="2:162" hidden="1" x14ac:dyDescent="0.25">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row>
    <row r="145" spans="2:162" hidden="1" x14ac:dyDescent="0.25">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row>
    <row r="146" spans="2:162" hidden="1" x14ac:dyDescent="0.25">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row>
    <row r="147" spans="2:162" hidden="1" x14ac:dyDescent="0.25">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row>
    <row r="148" spans="2:162" hidden="1" x14ac:dyDescent="0.25">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row>
    <row r="149" spans="2:162" hidden="1" x14ac:dyDescent="0.25">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row>
    <row r="150" spans="2:162" hidden="1" x14ac:dyDescent="0.25">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row>
    <row r="151" spans="2:162" hidden="1" x14ac:dyDescent="0.25">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row>
    <row r="152" spans="2:162" hidden="1" x14ac:dyDescent="0.25">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row>
    <row r="153" spans="2:162" hidden="1" x14ac:dyDescent="0.25">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row>
    <row r="154" spans="2:162" hidden="1" x14ac:dyDescent="0.25">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row>
    <row r="155" spans="2:162" hidden="1" x14ac:dyDescent="0.25">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row>
    <row r="156" spans="2:162" hidden="1" x14ac:dyDescent="0.25">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row>
    <row r="157" spans="2:162" hidden="1" x14ac:dyDescent="0.25">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row>
    <row r="158" spans="2:162" hidden="1" x14ac:dyDescent="0.25">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row>
    <row r="159" spans="2:162" hidden="1" x14ac:dyDescent="0.25">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row>
    <row r="160" spans="2:162" hidden="1" x14ac:dyDescent="0.25">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row>
    <row r="161" spans="2:162" hidden="1" x14ac:dyDescent="0.25">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row>
    <row r="162" spans="2:162" hidden="1" x14ac:dyDescent="0.25">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row>
    <row r="163" spans="2:162" hidden="1" x14ac:dyDescent="0.25">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row>
    <row r="164" spans="2:162" hidden="1" x14ac:dyDescent="0.25">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row>
    <row r="165" spans="2:162" hidden="1" x14ac:dyDescent="0.25">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row>
    <row r="166" spans="2:162" hidden="1" x14ac:dyDescent="0.25">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row>
    <row r="167" spans="2:162" hidden="1" x14ac:dyDescent="0.25">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row>
    <row r="168" spans="2:162" hidden="1" x14ac:dyDescent="0.25">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row>
    <row r="169" spans="2:162" hidden="1" x14ac:dyDescent="0.25">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row>
    <row r="170" spans="2:162" hidden="1" x14ac:dyDescent="0.25">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row>
    <row r="171" spans="2:162" hidden="1" x14ac:dyDescent="0.25">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row>
    <row r="172" spans="2:162" hidden="1" x14ac:dyDescent="0.25">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row>
    <row r="173" spans="2:162" hidden="1" x14ac:dyDescent="0.25">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row>
    <row r="174" spans="2:162" hidden="1" x14ac:dyDescent="0.25">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row>
    <row r="175" spans="2:162" hidden="1" x14ac:dyDescent="0.25">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row>
    <row r="176" spans="2:162" hidden="1" x14ac:dyDescent="0.25">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row>
    <row r="177" spans="2:162" hidden="1" x14ac:dyDescent="0.25">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row>
    <row r="178" spans="2:162" hidden="1" x14ac:dyDescent="0.25">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row>
    <row r="179" spans="2:162" hidden="1" x14ac:dyDescent="0.25">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row>
    <row r="180" spans="2:162" hidden="1" x14ac:dyDescent="0.25">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row>
    <row r="181" spans="2:162" hidden="1" x14ac:dyDescent="0.25">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row>
    <row r="182" spans="2:162" hidden="1" x14ac:dyDescent="0.25">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row>
    <row r="183" spans="2:162" hidden="1" x14ac:dyDescent="0.25">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row>
    <row r="184" spans="2:162" hidden="1" x14ac:dyDescent="0.25">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row>
    <row r="185" spans="2:162" hidden="1" x14ac:dyDescent="0.25">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row>
    <row r="186" spans="2:162" hidden="1" x14ac:dyDescent="0.25">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row>
    <row r="187" spans="2:162" hidden="1" x14ac:dyDescent="0.25">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row>
    <row r="188" spans="2:162" hidden="1" x14ac:dyDescent="0.25">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row>
    <row r="189" spans="2:162" hidden="1" x14ac:dyDescent="0.25">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row>
    <row r="190" spans="2:162" hidden="1" x14ac:dyDescent="0.25">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row>
    <row r="191" spans="2:162" hidden="1" x14ac:dyDescent="0.25">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row>
    <row r="192" spans="2:162" hidden="1" x14ac:dyDescent="0.25">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row>
    <row r="193" spans="2:162" hidden="1" x14ac:dyDescent="0.25">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row>
    <row r="194" spans="2:162" hidden="1" x14ac:dyDescent="0.25">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row>
    <row r="195" spans="2:162" hidden="1" x14ac:dyDescent="0.25">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row>
    <row r="196" spans="2:162" hidden="1" x14ac:dyDescent="0.25">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row>
    <row r="197" spans="2:162" hidden="1" x14ac:dyDescent="0.25">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row>
    <row r="198" spans="2:162" hidden="1" x14ac:dyDescent="0.25">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row>
    <row r="199" spans="2:162" hidden="1" x14ac:dyDescent="0.25">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row>
    <row r="200" spans="2:162" hidden="1" x14ac:dyDescent="0.25">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row>
    <row r="201" spans="2:162" hidden="1" x14ac:dyDescent="0.25">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row>
    <row r="202" spans="2:162" hidden="1" x14ac:dyDescent="0.25">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row>
    <row r="203" spans="2:162" hidden="1" x14ac:dyDescent="0.25">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row>
    <row r="204" spans="2:162" hidden="1" x14ac:dyDescent="0.25">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row>
    <row r="205" spans="2:162" hidden="1" x14ac:dyDescent="0.25">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row>
    <row r="206" spans="2:162" hidden="1" x14ac:dyDescent="0.25">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row>
    <row r="207" spans="2:162" hidden="1" x14ac:dyDescent="0.25">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row>
    <row r="208" spans="2:162" hidden="1" x14ac:dyDescent="0.25">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row>
    <row r="209" spans="2:162" hidden="1" x14ac:dyDescent="0.25">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row>
    <row r="210" spans="2:162" hidden="1" x14ac:dyDescent="0.25">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row>
    <row r="211" spans="2:162" hidden="1" x14ac:dyDescent="0.25">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row>
    <row r="212" spans="2:162" hidden="1" x14ac:dyDescent="0.25">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row>
    <row r="213" spans="2:162" hidden="1" x14ac:dyDescent="0.25">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row>
    <row r="214" spans="2:162" hidden="1" x14ac:dyDescent="0.25">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row>
    <row r="215" spans="2:162" hidden="1" x14ac:dyDescent="0.25">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row>
    <row r="216" spans="2:162" hidden="1" x14ac:dyDescent="0.25">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row>
    <row r="217" spans="2:162" hidden="1" x14ac:dyDescent="0.25">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row>
    <row r="218" spans="2:162" hidden="1" x14ac:dyDescent="0.25">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row>
    <row r="219" spans="2:162" hidden="1" x14ac:dyDescent="0.25">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c r="EY219" s="13"/>
      <c r="EZ219" s="13"/>
      <c r="FA219" s="13"/>
      <c r="FB219" s="13"/>
      <c r="FC219" s="13"/>
      <c r="FD219" s="13"/>
      <c r="FE219" s="13"/>
      <c r="FF219" s="13"/>
    </row>
    <row r="220" spans="2:162" hidden="1" x14ac:dyDescent="0.25">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row>
    <row r="221" spans="2:162" hidden="1" x14ac:dyDescent="0.25">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row>
    <row r="222" spans="2:162" hidden="1" x14ac:dyDescent="0.25">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row>
    <row r="223" spans="2:162" hidden="1" x14ac:dyDescent="0.25">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row>
    <row r="224" spans="2:162" hidden="1" x14ac:dyDescent="0.25">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row>
    <row r="225" spans="2:162" hidden="1" x14ac:dyDescent="0.25">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c r="EY225" s="13"/>
      <c r="EZ225" s="13"/>
      <c r="FA225" s="13"/>
      <c r="FB225" s="13"/>
      <c r="FC225" s="13"/>
      <c r="FD225" s="13"/>
      <c r="FE225" s="13"/>
      <c r="FF225" s="13"/>
    </row>
    <row r="226" spans="2:162" hidden="1" x14ac:dyDescent="0.25">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c r="EY226" s="13"/>
      <c r="EZ226" s="13"/>
      <c r="FA226" s="13"/>
      <c r="FB226" s="13"/>
      <c r="FC226" s="13"/>
      <c r="FD226" s="13"/>
      <c r="FE226" s="13"/>
      <c r="FF226" s="13"/>
    </row>
    <row r="227" spans="2:162" hidden="1" x14ac:dyDescent="0.25">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row>
    <row r="228" spans="2:162" hidden="1" x14ac:dyDescent="0.25">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row>
    <row r="229" spans="2:162" hidden="1" x14ac:dyDescent="0.25">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row>
    <row r="230" spans="2:162" hidden="1" x14ac:dyDescent="0.25">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row>
    <row r="231" spans="2:162" hidden="1" x14ac:dyDescent="0.25">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row>
    <row r="232" spans="2:162" hidden="1" x14ac:dyDescent="0.25">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row>
    <row r="233" spans="2:162" hidden="1" x14ac:dyDescent="0.25">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row>
    <row r="234" spans="2:162" hidden="1" x14ac:dyDescent="0.25">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row>
    <row r="235" spans="2:162" hidden="1" x14ac:dyDescent="0.25">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row>
    <row r="236" spans="2:162" hidden="1" x14ac:dyDescent="0.25">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row>
    <row r="237" spans="2:162" hidden="1" x14ac:dyDescent="0.25">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row>
    <row r="238" spans="2:162" hidden="1" x14ac:dyDescent="0.25">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row>
    <row r="239" spans="2:162" hidden="1" x14ac:dyDescent="0.25">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row>
    <row r="240" spans="2:162" hidden="1" x14ac:dyDescent="0.25">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row>
    <row r="241" spans="2:162" hidden="1" x14ac:dyDescent="0.25">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row>
    <row r="242" spans="2:162" hidden="1" x14ac:dyDescent="0.25">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row>
    <row r="243" spans="2:162" hidden="1" x14ac:dyDescent="0.25">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row>
    <row r="244" spans="2:162" hidden="1" x14ac:dyDescent="0.25">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row>
    <row r="245" spans="2:162" hidden="1" x14ac:dyDescent="0.25">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row>
    <row r="246" spans="2:162" hidden="1" x14ac:dyDescent="0.25">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row>
    <row r="247" spans="2:162" hidden="1" x14ac:dyDescent="0.25">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row>
    <row r="248" spans="2:162" hidden="1" x14ac:dyDescent="0.25">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row>
    <row r="249" spans="2:162" hidden="1" x14ac:dyDescent="0.25">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row>
    <row r="250" spans="2:162" hidden="1" x14ac:dyDescent="0.25">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row>
    <row r="251" spans="2:162" hidden="1" x14ac:dyDescent="0.25">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row>
    <row r="252" spans="2:162" hidden="1" x14ac:dyDescent="0.25">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row>
    <row r="253" spans="2:162" hidden="1" x14ac:dyDescent="0.25">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row>
    <row r="254" spans="2:162" hidden="1" x14ac:dyDescent="0.25">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row>
    <row r="255" spans="2:162" hidden="1" x14ac:dyDescent="0.25">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c r="EY255" s="13"/>
      <c r="EZ255" s="13"/>
      <c r="FA255" s="13"/>
      <c r="FB255" s="13"/>
      <c r="FC255" s="13"/>
      <c r="FD255" s="13"/>
      <c r="FE255" s="13"/>
      <c r="FF255" s="13"/>
    </row>
    <row r="256" spans="2:162" hidden="1" x14ac:dyDescent="0.25">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row>
    <row r="257" spans="2:162" hidden="1" x14ac:dyDescent="0.25">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c r="EG257" s="13"/>
      <c r="EH257" s="13"/>
      <c r="EI257" s="13"/>
      <c r="EJ257" s="13"/>
      <c r="EK257" s="13"/>
      <c r="EL257" s="13"/>
      <c r="EM257" s="13"/>
      <c r="EN257" s="13"/>
      <c r="EO257" s="13"/>
      <c r="EP257" s="13"/>
      <c r="EQ257" s="13"/>
      <c r="ER257" s="13"/>
      <c r="ES257" s="13"/>
      <c r="ET257" s="13"/>
      <c r="EU257" s="13"/>
      <c r="EV257" s="13"/>
      <c r="EW257" s="13"/>
      <c r="EX257" s="13"/>
      <c r="EY257" s="13"/>
      <c r="EZ257" s="13"/>
      <c r="FA257" s="13"/>
      <c r="FB257" s="13"/>
      <c r="FC257" s="13"/>
      <c r="FD257" s="13"/>
      <c r="FE257" s="13"/>
      <c r="FF257" s="13"/>
    </row>
    <row r="258" spans="2:162" hidden="1" x14ac:dyDescent="0.25">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c r="EG258" s="13"/>
      <c r="EH258" s="13"/>
      <c r="EI258" s="13"/>
      <c r="EJ258" s="13"/>
      <c r="EK258" s="13"/>
      <c r="EL258" s="13"/>
      <c r="EM258" s="13"/>
      <c r="EN258" s="13"/>
      <c r="EO258" s="13"/>
      <c r="EP258" s="13"/>
      <c r="EQ258" s="13"/>
      <c r="ER258" s="13"/>
      <c r="ES258" s="13"/>
      <c r="ET258" s="13"/>
      <c r="EU258" s="13"/>
      <c r="EV258" s="13"/>
      <c r="EW258" s="13"/>
      <c r="EX258" s="13"/>
      <c r="EY258" s="13"/>
      <c r="EZ258" s="13"/>
      <c r="FA258" s="13"/>
      <c r="FB258" s="13"/>
      <c r="FC258" s="13"/>
      <c r="FD258" s="13"/>
      <c r="FE258" s="13"/>
      <c r="FF258" s="13"/>
    </row>
    <row r="259" spans="2:162" hidden="1" x14ac:dyDescent="0.25">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c r="EY259" s="13"/>
      <c r="EZ259" s="13"/>
      <c r="FA259" s="13"/>
      <c r="FB259" s="13"/>
      <c r="FC259" s="13"/>
      <c r="FD259" s="13"/>
      <c r="FE259" s="13"/>
      <c r="FF259" s="13"/>
    </row>
    <row r="260" spans="2:162" hidden="1" x14ac:dyDescent="0.25">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c r="EN260" s="13"/>
      <c r="EO260" s="13"/>
      <c r="EP260" s="13"/>
      <c r="EQ260" s="13"/>
      <c r="ER260" s="13"/>
      <c r="ES260" s="13"/>
      <c r="ET260" s="13"/>
      <c r="EU260" s="13"/>
      <c r="EV260" s="13"/>
      <c r="EW260" s="13"/>
      <c r="EX260" s="13"/>
      <c r="EY260" s="13"/>
      <c r="EZ260" s="13"/>
      <c r="FA260" s="13"/>
      <c r="FB260" s="13"/>
      <c r="FC260" s="13"/>
      <c r="FD260" s="13"/>
      <c r="FE260" s="13"/>
      <c r="FF260" s="13"/>
    </row>
    <row r="261" spans="2:162" hidden="1" x14ac:dyDescent="0.25">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c r="EG261" s="13"/>
      <c r="EH261" s="13"/>
      <c r="EI261" s="13"/>
      <c r="EJ261" s="13"/>
      <c r="EK261" s="13"/>
      <c r="EL261" s="13"/>
      <c r="EM261" s="13"/>
      <c r="EN261" s="13"/>
      <c r="EO261" s="13"/>
      <c r="EP261" s="13"/>
      <c r="EQ261" s="13"/>
      <c r="ER261" s="13"/>
      <c r="ES261" s="13"/>
      <c r="ET261" s="13"/>
      <c r="EU261" s="13"/>
      <c r="EV261" s="13"/>
      <c r="EW261" s="13"/>
      <c r="EX261" s="13"/>
      <c r="EY261" s="13"/>
      <c r="EZ261" s="13"/>
      <c r="FA261" s="13"/>
      <c r="FB261" s="13"/>
      <c r="FC261" s="13"/>
      <c r="FD261" s="13"/>
      <c r="FE261" s="13"/>
      <c r="FF261" s="13"/>
    </row>
    <row r="262" spans="2:162" hidden="1" x14ac:dyDescent="0.25">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row>
    <row r="263" spans="2:162" hidden="1" x14ac:dyDescent="0.25">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c r="EG263" s="13"/>
      <c r="EH263" s="13"/>
      <c r="EI263" s="13"/>
      <c r="EJ263" s="13"/>
      <c r="EK263" s="13"/>
      <c r="EL263" s="13"/>
      <c r="EM263" s="13"/>
      <c r="EN263" s="13"/>
      <c r="EO263" s="13"/>
      <c r="EP263" s="13"/>
      <c r="EQ263" s="13"/>
      <c r="ER263" s="13"/>
      <c r="ES263" s="13"/>
      <c r="ET263" s="13"/>
      <c r="EU263" s="13"/>
      <c r="EV263" s="13"/>
      <c r="EW263" s="13"/>
      <c r="EX263" s="13"/>
      <c r="EY263" s="13"/>
      <c r="EZ263" s="13"/>
      <c r="FA263" s="13"/>
      <c r="FB263" s="13"/>
      <c r="FC263" s="13"/>
      <c r="FD263" s="13"/>
      <c r="FE263" s="13"/>
      <c r="FF263" s="13"/>
    </row>
    <row r="264" spans="2:162" hidden="1" x14ac:dyDescent="0.25">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c r="EG264" s="13"/>
      <c r="EH264" s="13"/>
      <c r="EI264" s="13"/>
      <c r="EJ264" s="13"/>
      <c r="EK264" s="13"/>
      <c r="EL264" s="13"/>
      <c r="EM264" s="13"/>
      <c r="EN264" s="13"/>
      <c r="EO264" s="13"/>
      <c r="EP264" s="13"/>
      <c r="EQ264" s="13"/>
      <c r="ER264" s="13"/>
      <c r="ES264" s="13"/>
      <c r="ET264" s="13"/>
      <c r="EU264" s="13"/>
      <c r="EV264" s="13"/>
      <c r="EW264" s="13"/>
      <c r="EX264" s="13"/>
      <c r="EY264" s="13"/>
      <c r="EZ264" s="13"/>
      <c r="FA264" s="13"/>
      <c r="FB264" s="13"/>
      <c r="FC264" s="13"/>
      <c r="FD264" s="13"/>
      <c r="FE264" s="13"/>
      <c r="FF264" s="13"/>
    </row>
    <row r="265" spans="2:162" hidden="1" x14ac:dyDescent="0.25">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row>
    <row r="266" spans="2:162" hidden="1" x14ac:dyDescent="0.25">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c r="EY266" s="13"/>
      <c r="EZ266" s="13"/>
      <c r="FA266" s="13"/>
      <c r="FB266" s="13"/>
      <c r="FC266" s="13"/>
      <c r="FD266" s="13"/>
      <c r="FE266" s="13"/>
      <c r="FF266" s="13"/>
    </row>
    <row r="267" spans="2:162" hidden="1" x14ac:dyDescent="0.25">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row>
    <row r="268" spans="2:162" hidden="1" x14ac:dyDescent="0.25">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row>
    <row r="269" spans="2:162" hidden="1" x14ac:dyDescent="0.25">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row>
    <row r="270" spans="2:162" hidden="1" x14ac:dyDescent="0.25">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row>
    <row r="271" spans="2:162" hidden="1" x14ac:dyDescent="0.25">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c r="EG271" s="13"/>
      <c r="EH271" s="13"/>
      <c r="EI271" s="13"/>
      <c r="EJ271" s="13"/>
      <c r="EK271" s="13"/>
      <c r="EL271" s="13"/>
      <c r="EM271" s="13"/>
      <c r="EN271" s="13"/>
      <c r="EO271" s="13"/>
      <c r="EP271" s="13"/>
      <c r="EQ271" s="13"/>
      <c r="ER271" s="13"/>
      <c r="ES271" s="13"/>
      <c r="ET271" s="13"/>
      <c r="EU271" s="13"/>
      <c r="EV271" s="13"/>
      <c r="EW271" s="13"/>
      <c r="EX271" s="13"/>
      <c r="EY271" s="13"/>
      <c r="EZ271" s="13"/>
      <c r="FA271" s="13"/>
      <c r="FB271" s="13"/>
      <c r="FC271" s="13"/>
      <c r="FD271" s="13"/>
      <c r="FE271" s="13"/>
      <c r="FF271" s="13"/>
    </row>
    <row r="272" spans="2:162" hidden="1" x14ac:dyDescent="0.25">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c r="EN272" s="13"/>
      <c r="EO272" s="13"/>
      <c r="EP272" s="13"/>
      <c r="EQ272" s="13"/>
      <c r="ER272" s="13"/>
      <c r="ES272" s="13"/>
      <c r="ET272" s="13"/>
      <c r="EU272" s="13"/>
      <c r="EV272" s="13"/>
      <c r="EW272" s="13"/>
      <c r="EX272" s="13"/>
      <c r="EY272" s="13"/>
      <c r="EZ272" s="13"/>
      <c r="FA272" s="13"/>
      <c r="FB272" s="13"/>
      <c r="FC272" s="13"/>
      <c r="FD272" s="13"/>
      <c r="FE272" s="13"/>
      <c r="FF272" s="13"/>
    </row>
    <row r="273" spans="2:162" hidden="1" x14ac:dyDescent="0.25">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c r="EN273" s="13"/>
      <c r="EO273" s="13"/>
      <c r="EP273" s="13"/>
      <c r="EQ273" s="13"/>
      <c r="ER273" s="13"/>
      <c r="ES273" s="13"/>
      <c r="ET273" s="13"/>
      <c r="EU273" s="13"/>
      <c r="EV273" s="13"/>
      <c r="EW273" s="13"/>
      <c r="EX273" s="13"/>
      <c r="EY273" s="13"/>
      <c r="EZ273" s="13"/>
      <c r="FA273" s="13"/>
      <c r="FB273" s="13"/>
      <c r="FC273" s="13"/>
      <c r="FD273" s="13"/>
      <c r="FE273" s="13"/>
      <c r="FF273" s="13"/>
    </row>
    <row r="274" spans="2:162" hidden="1" x14ac:dyDescent="0.25">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c r="EN274" s="13"/>
      <c r="EO274" s="13"/>
      <c r="EP274" s="13"/>
      <c r="EQ274" s="13"/>
      <c r="ER274" s="13"/>
      <c r="ES274" s="13"/>
      <c r="ET274" s="13"/>
      <c r="EU274" s="13"/>
      <c r="EV274" s="13"/>
      <c r="EW274" s="13"/>
      <c r="EX274" s="13"/>
      <c r="EY274" s="13"/>
      <c r="EZ274" s="13"/>
      <c r="FA274" s="13"/>
      <c r="FB274" s="13"/>
      <c r="FC274" s="13"/>
      <c r="FD274" s="13"/>
      <c r="FE274" s="13"/>
      <c r="FF274" s="13"/>
    </row>
    <row r="275" spans="2:162" hidden="1" x14ac:dyDescent="0.25">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row>
    <row r="276" spans="2:162" hidden="1" x14ac:dyDescent="0.25">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3"/>
      <c r="EV276" s="13"/>
      <c r="EW276" s="13"/>
      <c r="EX276" s="13"/>
      <c r="EY276" s="13"/>
      <c r="EZ276" s="13"/>
      <c r="FA276" s="13"/>
      <c r="FB276" s="13"/>
      <c r="FC276" s="13"/>
      <c r="FD276" s="13"/>
      <c r="FE276" s="13"/>
      <c r="FF276" s="13"/>
    </row>
    <row r="277" spans="2:162" hidden="1" x14ac:dyDescent="0.25">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c r="EG277" s="13"/>
      <c r="EH277" s="13"/>
      <c r="EI277" s="13"/>
      <c r="EJ277" s="13"/>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row>
    <row r="278" spans="2:162" hidden="1" x14ac:dyDescent="0.25">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row>
    <row r="279" spans="2:162" hidden="1" x14ac:dyDescent="0.25">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c r="EG279" s="13"/>
      <c r="EH279" s="13"/>
      <c r="EI279" s="13"/>
      <c r="EJ279" s="13"/>
      <c r="EK279" s="13"/>
      <c r="EL279" s="13"/>
      <c r="EM279" s="13"/>
      <c r="EN279" s="13"/>
      <c r="EO279" s="13"/>
      <c r="EP279" s="13"/>
      <c r="EQ279" s="13"/>
      <c r="ER279" s="13"/>
      <c r="ES279" s="13"/>
      <c r="ET279" s="13"/>
      <c r="EU279" s="13"/>
      <c r="EV279" s="13"/>
      <c r="EW279" s="13"/>
      <c r="EX279" s="13"/>
      <c r="EY279" s="13"/>
      <c r="EZ279" s="13"/>
      <c r="FA279" s="13"/>
      <c r="FB279" s="13"/>
      <c r="FC279" s="13"/>
      <c r="FD279" s="13"/>
      <c r="FE279" s="13"/>
      <c r="FF279" s="13"/>
    </row>
    <row r="280" spans="2:162" hidden="1" x14ac:dyDescent="0.25">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c r="EF280" s="13"/>
      <c r="EG280" s="13"/>
      <c r="EH280" s="13"/>
      <c r="EI280" s="13"/>
      <c r="EJ280" s="13"/>
      <c r="EK280" s="13"/>
      <c r="EL280" s="13"/>
      <c r="EM280" s="13"/>
      <c r="EN280" s="13"/>
      <c r="EO280" s="13"/>
      <c r="EP280" s="13"/>
      <c r="EQ280" s="13"/>
      <c r="ER280" s="13"/>
      <c r="ES280" s="13"/>
      <c r="ET280" s="13"/>
      <c r="EU280" s="13"/>
      <c r="EV280" s="13"/>
      <c r="EW280" s="13"/>
      <c r="EX280" s="13"/>
      <c r="EY280" s="13"/>
      <c r="EZ280" s="13"/>
      <c r="FA280" s="13"/>
      <c r="FB280" s="13"/>
      <c r="FC280" s="13"/>
      <c r="FD280" s="13"/>
      <c r="FE280" s="13"/>
      <c r="FF280" s="13"/>
    </row>
    <row r="281" spans="2:162" hidden="1" x14ac:dyDescent="0.25">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c r="EN281" s="13"/>
      <c r="EO281" s="13"/>
      <c r="EP281" s="13"/>
      <c r="EQ281" s="13"/>
      <c r="ER281" s="13"/>
      <c r="ES281" s="13"/>
      <c r="ET281" s="13"/>
      <c r="EU281" s="13"/>
      <c r="EV281" s="13"/>
      <c r="EW281" s="13"/>
      <c r="EX281" s="13"/>
      <c r="EY281" s="13"/>
      <c r="EZ281" s="13"/>
      <c r="FA281" s="13"/>
      <c r="FB281" s="13"/>
      <c r="FC281" s="13"/>
      <c r="FD281" s="13"/>
      <c r="FE281" s="13"/>
      <c r="FF281" s="13"/>
    </row>
    <row r="282" spans="2:162" hidden="1" x14ac:dyDescent="0.25">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c r="EG282" s="13"/>
      <c r="EH282" s="13"/>
      <c r="EI282" s="13"/>
      <c r="EJ282" s="13"/>
      <c r="EK282" s="13"/>
      <c r="EL282" s="13"/>
      <c r="EM282" s="13"/>
      <c r="EN282" s="13"/>
      <c r="EO282" s="13"/>
      <c r="EP282" s="13"/>
      <c r="EQ282" s="13"/>
      <c r="ER282" s="13"/>
      <c r="ES282" s="13"/>
      <c r="ET282" s="13"/>
      <c r="EU282" s="13"/>
      <c r="EV282" s="13"/>
      <c r="EW282" s="13"/>
      <c r="EX282" s="13"/>
      <c r="EY282" s="13"/>
      <c r="EZ282" s="13"/>
      <c r="FA282" s="13"/>
      <c r="FB282" s="13"/>
      <c r="FC282" s="13"/>
      <c r="FD282" s="13"/>
      <c r="FE282" s="13"/>
      <c r="FF282" s="13"/>
    </row>
    <row r="283" spans="2:162" hidden="1" x14ac:dyDescent="0.25">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c r="EG283" s="13"/>
      <c r="EH283" s="13"/>
      <c r="EI283" s="13"/>
      <c r="EJ283" s="13"/>
      <c r="EK283" s="13"/>
      <c r="EL283" s="13"/>
      <c r="EM283" s="13"/>
      <c r="EN283" s="13"/>
      <c r="EO283" s="13"/>
      <c r="EP283" s="13"/>
      <c r="EQ283" s="13"/>
      <c r="ER283" s="13"/>
      <c r="ES283" s="13"/>
      <c r="ET283" s="13"/>
      <c r="EU283" s="13"/>
      <c r="EV283" s="13"/>
      <c r="EW283" s="13"/>
      <c r="EX283" s="13"/>
      <c r="EY283" s="13"/>
      <c r="EZ283" s="13"/>
      <c r="FA283" s="13"/>
      <c r="FB283" s="13"/>
      <c r="FC283" s="13"/>
      <c r="FD283" s="13"/>
      <c r="FE283" s="13"/>
      <c r="FF283" s="13"/>
    </row>
    <row r="284" spans="2:162" hidden="1" x14ac:dyDescent="0.25">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c r="EG284" s="13"/>
      <c r="EH284" s="13"/>
      <c r="EI284" s="13"/>
      <c r="EJ284" s="13"/>
      <c r="EK284" s="13"/>
      <c r="EL284" s="13"/>
      <c r="EM284" s="13"/>
      <c r="EN284" s="13"/>
      <c r="EO284" s="13"/>
      <c r="EP284" s="13"/>
      <c r="EQ284" s="13"/>
      <c r="ER284" s="13"/>
      <c r="ES284" s="13"/>
      <c r="ET284" s="13"/>
      <c r="EU284" s="13"/>
      <c r="EV284" s="13"/>
      <c r="EW284" s="13"/>
      <c r="EX284" s="13"/>
      <c r="EY284" s="13"/>
      <c r="EZ284" s="13"/>
      <c r="FA284" s="13"/>
      <c r="FB284" s="13"/>
      <c r="FC284" s="13"/>
      <c r="FD284" s="13"/>
      <c r="FE284" s="13"/>
      <c r="FF284" s="13"/>
    </row>
    <row r="285" spans="2:162" hidden="1" x14ac:dyDescent="0.25">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c r="EG285" s="13"/>
      <c r="EH285" s="13"/>
      <c r="EI285" s="13"/>
      <c r="EJ285" s="13"/>
      <c r="EK285" s="13"/>
      <c r="EL285" s="13"/>
      <c r="EM285" s="13"/>
      <c r="EN285" s="13"/>
      <c r="EO285" s="13"/>
      <c r="EP285" s="13"/>
      <c r="EQ285" s="13"/>
      <c r="ER285" s="13"/>
      <c r="ES285" s="13"/>
      <c r="ET285" s="13"/>
      <c r="EU285" s="13"/>
      <c r="EV285" s="13"/>
      <c r="EW285" s="13"/>
      <c r="EX285" s="13"/>
      <c r="EY285" s="13"/>
      <c r="EZ285" s="13"/>
      <c r="FA285" s="13"/>
      <c r="FB285" s="13"/>
      <c r="FC285" s="13"/>
      <c r="FD285" s="13"/>
      <c r="FE285" s="13"/>
      <c r="FF285" s="13"/>
    </row>
    <row r="286" spans="2:162" hidden="1" x14ac:dyDescent="0.25">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row>
    <row r="287" spans="2:162" hidden="1" x14ac:dyDescent="0.25">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13"/>
      <c r="EP287" s="13"/>
      <c r="EQ287" s="13"/>
      <c r="ER287" s="13"/>
      <c r="ES287" s="13"/>
      <c r="ET287" s="13"/>
      <c r="EU287" s="13"/>
      <c r="EV287" s="13"/>
      <c r="EW287" s="13"/>
      <c r="EX287" s="13"/>
      <c r="EY287" s="13"/>
      <c r="EZ287" s="13"/>
      <c r="FA287" s="13"/>
      <c r="FB287" s="13"/>
      <c r="FC287" s="13"/>
      <c r="FD287" s="13"/>
      <c r="FE287" s="13"/>
      <c r="FF287" s="13"/>
    </row>
    <row r="288" spans="2:162" hidden="1" x14ac:dyDescent="0.25">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c r="EG288" s="13"/>
      <c r="EH288" s="13"/>
      <c r="EI288" s="13"/>
      <c r="EJ288" s="13"/>
      <c r="EK288" s="13"/>
      <c r="EL288" s="13"/>
      <c r="EM288" s="13"/>
      <c r="EN288" s="13"/>
      <c r="EO288" s="13"/>
      <c r="EP288" s="13"/>
      <c r="EQ288" s="13"/>
      <c r="ER288" s="13"/>
      <c r="ES288" s="13"/>
      <c r="ET288" s="13"/>
      <c r="EU288" s="13"/>
      <c r="EV288" s="13"/>
      <c r="EW288" s="13"/>
      <c r="EX288" s="13"/>
      <c r="EY288" s="13"/>
      <c r="EZ288" s="13"/>
      <c r="FA288" s="13"/>
      <c r="FB288" s="13"/>
      <c r="FC288" s="13"/>
      <c r="FD288" s="13"/>
      <c r="FE288" s="13"/>
      <c r="FF288" s="13"/>
    </row>
    <row r="289" spans="2:162" hidden="1" x14ac:dyDescent="0.25">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c r="EY289" s="13"/>
      <c r="EZ289" s="13"/>
      <c r="FA289" s="13"/>
      <c r="FB289" s="13"/>
      <c r="FC289" s="13"/>
      <c r="FD289" s="13"/>
      <c r="FE289" s="13"/>
      <c r="FF289" s="13"/>
    </row>
    <row r="290" spans="2:162" hidden="1" x14ac:dyDescent="0.25">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c r="EY290" s="13"/>
      <c r="EZ290" s="13"/>
      <c r="FA290" s="13"/>
      <c r="FB290" s="13"/>
      <c r="FC290" s="13"/>
      <c r="FD290" s="13"/>
      <c r="FE290" s="13"/>
      <c r="FF290" s="13"/>
    </row>
    <row r="291" spans="2:162" hidden="1" x14ac:dyDescent="0.25">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c r="EY291" s="13"/>
      <c r="EZ291" s="13"/>
      <c r="FA291" s="13"/>
      <c r="FB291" s="13"/>
      <c r="FC291" s="13"/>
      <c r="FD291" s="13"/>
      <c r="FE291" s="13"/>
      <c r="FF291" s="13"/>
    </row>
    <row r="292" spans="2:162" hidden="1" x14ac:dyDescent="0.25">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c r="EY292" s="13"/>
      <c r="EZ292" s="13"/>
      <c r="FA292" s="13"/>
      <c r="FB292" s="13"/>
      <c r="FC292" s="13"/>
      <c r="FD292" s="13"/>
      <c r="FE292" s="13"/>
      <c r="FF292" s="13"/>
    </row>
    <row r="293" spans="2:162" hidden="1" x14ac:dyDescent="0.25">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c r="EY293" s="13"/>
      <c r="EZ293" s="13"/>
      <c r="FA293" s="13"/>
      <c r="FB293" s="13"/>
      <c r="FC293" s="13"/>
      <c r="FD293" s="13"/>
      <c r="FE293" s="13"/>
      <c r="FF293" s="13"/>
    </row>
    <row r="294" spans="2:162" hidden="1" x14ac:dyDescent="0.25">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row>
    <row r="295" spans="2:162" hidden="1" x14ac:dyDescent="0.25">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c r="DZ295" s="13"/>
      <c r="EA295" s="13"/>
      <c r="EB295" s="13"/>
      <c r="EC295" s="13"/>
      <c r="ED295" s="13"/>
      <c r="EE295" s="13"/>
      <c r="EF295" s="13"/>
      <c r="EG295" s="13"/>
      <c r="EH295" s="13"/>
      <c r="EI295" s="13"/>
      <c r="EJ295" s="13"/>
      <c r="EK295" s="13"/>
      <c r="EL295" s="13"/>
      <c r="EM295" s="13"/>
      <c r="EN295" s="13"/>
      <c r="EO295" s="13"/>
      <c r="EP295" s="13"/>
      <c r="EQ295" s="13"/>
      <c r="ER295" s="13"/>
      <c r="ES295" s="13"/>
      <c r="ET295" s="13"/>
      <c r="EU295" s="13"/>
      <c r="EV295" s="13"/>
      <c r="EW295" s="13"/>
      <c r="EX295" s="13"/>
      <c r="EY295" s="13"/>
      <c r="EZ295" s="13"/>
      <c r="FA295" s="13"/>
      <c r="FB295" s="13"/>
      <c r="FC295" s="13"/>
      <c r="FD295" s="13"/>
      <c r="FE295" s="13"/>
      <c r="FF295" s="13"/>
    </row>
    <row r="296" spans="2:162" hidden="1" x14ac:dyDescent="0.25">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3"/>
      <c r="EV296" s="13"/>
      <c r="EW296" s="13"/>
      <c r="EX296" s="13"/>
      <c r="EY296" s="13"/>
      <c r="EZ296" s="13"/>
      <c r="FA296" s="13"/>
      <c r="FB296" s="13"/>
      <c r="FC296" s="13"/>
      <c r="FD296" s="13"/>
      <c r="FE296" s="13"/>
      <c r="FF296" s="13"/>
    </row>
    <row r="297" spans="2:162" hidden="1" x14ac:dyDescent="0.25">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c r="EN297" s="13"/>
      <c r="EO297" s="13"/>
      <c r="EP297" s="13"/>
      <c r="EQ297" s="13"/>
      <c r="ER297" s="13"/>
      <c r="ES297" s="13"/>
      <c r="ET297" s="13"/>
      <c r="EU297" s="13"/>
      <c r="EV297" s="13"/>
      <c r="EW297" s="13"/>
      <c r="EX297" s="13"/>
      <c r="EY297" s="13"/>
      <c r="EZ297" s="13"/>
      <c r="FA297" s="13"/>
      <c r="FB297" s="13"/>
      <c r="FC297" s="13"/>
      <c r="FD297" s="13"/>
      <c r="FE297" s="13"/>
      <c r="FF297" s="13"/>
    </row>
    <row r="298" spans="2:162" hidden="1" x14ac:dyDescent="0.25">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3"/>
      <c r="DK298" s="13"/>
      <c r="DL298" s="13"/>
      <c r="DM298" s="13"/>
      <c r="DN298" s="13"/>
      <c r="DO298" s="13"/>
      <c r="DP298" s="13"/>
      <c r="DQ298" s="13"/>
      <c r="DR298" s="13"/>
      <c r="DS298" s="13"/>
      <c r="DT298" s="13"/>
      <c r="DU298" s="13"/>
      <c r="DV298" s="13"/>
      <c r="DW298" s="13"/>
      <c r="DX298" s="13"/>
      <c r="DY298" s="13"/>
      <c r="DZ298" s="13"/>
      <c r="EA298" s="13"/>
      <c r="EB298" s="13"/>
      <c r="EC298" s="13"/>
      <c r="ED298" s="13"/>
      <c r="EE298" s="13"/>
      <c r="EF298" s="13"/>
      <c r="EG298" s="13"/>
      <c r="EH298" s="13"/>
      <c r="EI298" s="13"/>
      <c r="EJ298" s="13"/>
      <c r="EK298" s="13"/>
      <c r="EL298" s="13"/>
      <c r="EM298" s="13"/>
      <c r="EN298" s="13"/>
      <c r="EO298" s="13"/>
      <c r="EP298" s="13"/>
      <c r="EQ298" s="13"/>
      <c r="ER298" s="13"/>
      <c r="ES298" s="13"/>
      <c r="ET298" s="13"/>
      <c r="EU298" s="13"/>
      <c r="EV298" s="13"/>
      <c r="EW298" s="13"/>
      <c r="EX298" s="13"/>
      <c r="EY298" s="13"/>
      <c r="EZ298" s="13"/>
      <c r="FA298" s="13"/>
      <c r="FB298" s="13"/>
      <c r="FC298" s="13"/>
      <c r="FD298" s="13"/>
      <c r="FE298" s="13"/>
      <c r="FF298" s="13"/>
    </row>
    <row r="299" spans="2:162" hidden="1" x14ac:dyDescent="0.25">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c r="EG299" s="13"/>
      <c r="EH299" s="13"/>
      <c r="EI299" s="13"/>
      <c r="EJ299" s="13"/>
      <c r="EK299" s="13"/>
      <c r="EL299" s="13"/>
      <c r="EM299" s="13"/>
      <c r="EN299" s="13"/>
      <c r="EO299" s="13"/>
      <c r="EP299" s="13"/>
      <c r="EQ299" s="13"/>
      <c r="ER299" s="13"/>
      <c r="ES299" s="13"/>
      <c r="ET299" s="13"/>
      <c r="EU299" s="13"/>
      <c r="EV299" s="13"/>
      <c r="EW299" s="13"/>
      <c r="EX299" s="13"/>
      <c r="EY299" s="13"/>
      <c r="EZ299" s="13"/>
      <c r="FA299" s="13"/>
      <c r="FB299" s="13"/>
      <c r="FC299" s="13"/>
      <c r="FD299" s="13"/>
      <c r="FE299" s="13"/>
      <c r="FF299" s="13"/>
    </row>
    <row r="300" spans="2:162" hidden="1" x14ac:dyDescent="0.25">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c r="EF300" s="13"/>
      <c r="EG300" s="13"/>
      <c r="EH300" s="13"/>
      <c r="EI300" s="13"/>
      <c r="EJ300" s="13"/>
      <c r="EK300" s="13"/>
      <c r="EL300" s="13"/>
      <c r="EM300" s="13"/>
      <c r="EN300" s="13"/>
      <c r="EO300" s="13"/>
      <c r="EP300" s="13"/>
      <c r="EQ300" s="13"/>
      <c r="ER300" s="13"/>
      <c r="ES300" s="13"/>
      <c r="ET300" s="13"/>
      <c r="EU300" s="13"/>
      <c r="EV300" s="13"/>
      <c r="EW300" s="13"/>
      <c r="EX300" s="13"/>
      <c r="EY300" s="13"/>
      <c r="EZ300" s="13"/>
      <c r="FA300" s="13"/>
      <c r="FB300" s="13"/>
      <c r="FC300" s="13"/>
      <c r="FD300" s="13"/>
      <c r="FE300" s="13"/>
      <c r="FF300" s="13"/>
    </row>
    <row r="301" spans="2:162" hidden="1" x14ac:dyDescent="0.25">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c r="EN301" s="13"/>
      <c r="EO301" s="13"/>
      <c r="EP301" s="13"/>
      <c r="EQ301" s="13"/>
      <c r="ER301" s="13"/>
      <c r="ES301" s="13"/>
      <c r="ET301" s="13"/>
      <c r="EU301" s="13"/>
      <c r="EV301" s="13"/>
      <c r="EW301" s="13"/>
      <c r="EX301" s="13"/>
      <c r="EY301" s="13"/>
      <c r="EZ301" s="13"/>
      <c r="FA301" s="13"/>
      <c r="FB301" s="13"/>
      <c r="FC301" s="13"/>
      <c r="FD301" s="13"/>
      <c r="FE301" s="13"/>
      <c r="FF301" s="13"/>
    </row>
    <row r="302" spans="2:162" hidden="1" x14ac:dyDescent="0.25">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row>
    <row r="303" spans="2:162" hidden="1" x14ac:dyDescent="0.25">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c r="EY303" s="13"/>
      <c r="EZ303" s="13"/>
      <c r="FA303" s="13"/>
      <c r="FB303" s="13"/>
      <c r="FC303" s="13"/>
      <c r="FD303" s="13"/>
      <c r="FE303" s="13"/>
      <c r="FF303" s="13"/>
    </row>
    <row r="304" spans="2:162" hidden="1" x14ac:dyDescent="0.25">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c r="EG304" s="13"/>
      <c r="EH304" s="13"/>
      <c r="EI304" s="13"/>
      <c r="EJ304" s="13"/>
      <c r="EK304" s="13"/>
      <c r="EL304" s="13"/>
      <c r="EM304" s="13"/>
      <c r="EN304" s="13"/>
      <c r="EO304" s="13"/>
      <c r="EP304" s="13"/>
      <c r="EQ304" s="13"/>
      <c r="ER304" s="13"/>
      <c r="ES304" s="13"/>
      <c r="ET304" s="13"/>
      <c r="EU304" s="13"/>
      <c r="EV304" s="13"/>
      <c r="EW304" s="13"/>
      <c r="EX304" s="13"/>
      <c r="EY304" s="13"/>
      <c r="EZ304" s="13"/>
      <c r="FA304" s="13"/>
      <c r="FB304" s="13"/>
      <c r="FC304" s="13"/>
      <c r="FD304" s="13"/>
      <c r="FE304" s="13"/>
      <c r="FF304" s="13"/>
    </row>
    <row r="305" spans="2:162" hidden="1" x14ac:dyDescent="0.25">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c r="EY305" s="13"/>
      <c r="EZ305" s="13"/>
      <c r="FA305" s="13"/>
      <c r="FB305" s="13"/>
      <c r="FC305" s="13"/>
      <c r="FD305" s="13"/>
      <c r="FE305" s="13"/>
      <c r="FF305" s="13"/>
    </row>
    <row r="306" spans="2:162" hidden="1" x14ac:dyDescent="0.25">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c r="EY306" s="13"/>
      <c r="EZ306" s="13"/>
      <c r="FA306" s="13"/>
      <c r="FB306" s="13"/>
      <c r="FC306" s="13"/>
      <c r="FD306" s="13"/>
      <c r="FE306" s="13"/>
      <c r="FF306" s="13"/>
    </row>
    <row r="307" spans="2:162" hidden="1" x14ac:dyDescent="0.25">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c r="EG307" s="13"/>
      <c r="EH307" s="13"/>
      <c r="EI307" s="13"/>
      <c r="EJ307" s="13"/>
      <c r="EK307" s="13"/>
      <c r="EL307" s="13"/>
      <c r="EM307" s="13"/>
      <c r="EN307" s="13"/>
      <c r="EO307" s="13"/>
      <c r="EP307" s="13"/>
      <c r="EQ307" s="13"/>
      <c r="ER307" s="13"/>
      <c r="ES307" s="13"/>
      <c r="ET307" s="13"/>
      <c r="EU307" s="13"/>
      <c r="EV307" s="13"/>
      <c r="EW307" s="13"/>
      <c r="EX307" s="13"/>
      <c r="EY307" s="13"/>
      <c r="EZ307" s="13"/>
      <c r="FA307" s="13"/>
      <c r="FB307" s="13"/>
      <c r="FC307" s="13"/>
      <c r="FD307" s="13"/>
      <c r="FE307" s="13"/>
      <c r="FF307" s="13"/>
    </row>
    <row r="308" spans="2:162" hidden="1" x14ac:dyDescent="0.25">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c r="EY308" s="13"/>
      <c r="EZ308" s="13"/>
      <c r="FA308" s="13"/>
      <c r="FB308" s="13"/>
      <c r="FC308" s="13"/>
      <c r="FD308" s="13"/>
      <c r="FE308" s="13"/>
      <c r="FF308" s="13"/>
    </row>
    <row r="309" spans="2:162" hidden="1" x14ac:dyDescent="0.25">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c r="EY309" s="13"/>
      <c r="EZ309" s="13"/>
      <c r="FA309" s="13"/>
      <c r="FB309" s="13"/>
      <c r="FC309" s="13"/>
      <c r="FD309" s="13"/>
      <c r="FE309" s="13"/>
      <c r="FF309" s="13"/>
    </row>
    <row r="310" spans="2:162" hidden="1" x14ac:dyDescent="0.25">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row>
    <row r="311" spans="2:162" hidden="1" x14ac:dyDescent="0.25">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c r="EY311" s="13"/>
      <c r="EZ311" s="13"/>
      <c r="FA311" s="13"/>
      <c r="FB311" s="13"/>
      <c r="FC311" s="13"/>
      <c r="FD311" s="13"/>
      <c r="FE311" s="13"/>
      <c r="FF311" s="13"/>
    </row>
    <row r="312" spans="2:162" hidden="1" x14ac:dyDescent="0.25">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row>
    <row r="313" spans="2:162" hidden="1" x14ac:dyDescent="0.25">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c r="EN313" s="13"/>
      <c r="EO313" s="13"/>
      <c r="EP313" s="13"/>
      <c r="EQ313" s="13"/>
      <c r="ER313" s="13"/>
      <c r="ES313" s="13"/>
      <c r="ET313" s="13"/>
      <c r="EU313" s="13"/>
      <c r="EV313" s="13"/>
      <c r="EW313" s="13"/>
      <c r="EX313" s="13"/>
      <c r="EY313" s="13"/>
      <c r="EZ313" s="13"/>
      <c r="FA313" s="13"/>
      <c r="FB313" s="13"/>
      <c r="FC313" s="13"/>
      <c r="FD313" s="13"/>
      <c r="FE313" s="13"/>
      <c r="FF313" s="13"/>
    </row>
    <row r="314" spans="2:162" hidden="1" x14ac:dyDescent="0.25">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3"/>
      <c r="EV314" s="13"/>
      <c r="EW314" s="13"/>
      <c r="EX314" s="13"/>
      <c r="EY314" s="13"/>
      <c r="EZ314" s="13"/>
      <c r="FA314" s="13"/>
      <c r="FB314" s="13"/>
      <c r="FC314" s="13"/>
      <c r="FD314" s="13"/>
      <c r="FE314" s="13"/>
      <c r="FF314" s="13"/>
    </row>
    <row r="315" spans="2:162" hidden="1" x14ac:dyDescent="0.25">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c r="EG315" s="13"/>
      <c r="EH315" s="13"/>
      <c r="EI315" s="13"/>
      <c r="EJ315" s="13"/>
      <c r="EK315" s="13"/>
      <c r="EL315" s="13"/>
      <c r="EM315" s="13"/>
      <c r="EN315" s="13"/>
      <c r="EO315" s="13"/>
      <c r="EP315" s="13"/>
      <c r="EQ315" s="13"/>
      <c r="ER315" s="13"/>
      <c r="ES315" s="13"/>
      <c r="ET315" s="13"/>
      <c r="EU315" s="13"/>
      <c r="EV315" s="13"/>
      <c r="EW315" s="13"/>
      <c r="EX315" s="13"/>
      <c r="EY315" s="13"/>
      <c r="EZ315" s="13"/>
      <c r="FA315" s="13"/>
      <c r="FB315" s="13"/>
      <c r="FC315" s="13"/>
      <c r="FD315" s="13"/>
      <c r="FE315" s="13"/>
      <c r="FF315" s="13"/>
    </row>
    <row r="316" spans="2:162" hidden="1" x14ac:dyDescent="0.25">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c r="EY316" s="13"/>
      <c r="EZ316" s="13"/>
      <c r="FA316" s="13"/>
      <c r="FB316" s="13"/>
      <c r="FC316" s="13"/>
      <c r="FD316" s="13"/>
      <c r="FE316" s="13"/>
      <c r="FF316" s="13"/>
    </row>
    <row r="317" spans="2:162" hidden="1" x14ac:dyDescent="0.25">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c r="EY317" s="13"/>
      <c r="EZ317" s="13"/>
      <c r="FA317" s="13"/>
      <c r="FB317" s="13"/>
      <c r="FC317" s="13"/>
      <c r="FD317" s="13"/>
      <c r="FE317" s="13"/>
      <c r="FF317" s="13"/>
    </row>
    <row r="318" spans="2:162" hidden="1" x14ac:dyDescent="0.25">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row>
    <row r="319" spans="2:162" hidden="1" x14ac:dyDescent="0.25">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row>
    <row r="320" spans="2:162" hidden="1" x14ac:dyDescent="0.25">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c r="EY320" s="13"/>
      <c r="EZ320" s="13"/>
      <c r="FA320" s="13"/>
      <c r="FB320" s="13"/>
      <c r="FC320" s="13"/>
      <c r="FD320" s="13"/>
      <c r="FE320" s="13"/>
      <c r="FF320" s="13"/>
    </row>
    <row r="321" spans="2:162" hidden="1" x14ac:dyDescent="0.25">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row>
    <row r="322" spans="2:162" hidden="1" x14ac:dyDescent="0.25">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row>
    <row r="323" spans="2:162" hidden="1" x14ac:dyDescent="0.25">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c r="EY323" s="13"/>
      <c r="EZ323" s="13"/>
      <c r="FA323" s="13"/>
      <c r="FB323" s="13"/>
      <c r="FC323" s="13"/>
      <c r="FD323" s="13"/>
      <c r="FE323" s="13"/>
      <c r="FF323" s="13"/>
    </row>
    <row r="324" spans="2:162" hidden="1" x14ac:dyDescent="0.25">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c r="EY324" s="13"/>
      <c r="EZ324" s="13"/>
      <c r="FA324" s="13"/>
      <c r="FB324" s="13"/>
      <c r="FC324" s="13"/>
      <c r="FD324" s="13"/>
      <c r="FE324" s="13"/>
      <c r="FF324" s="13"/>
    </row>
    <row r="325" spans="2:162" hidden="1" x14ac:dyDescent="0.25">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c r="EY325" s="13"/>
      <c r="EZ325" s="13"/>
      <c r="FA325" s="13"/>
      <c r="FB325" s="13"/>
      <c r="FC325" s="13"/>
      <c r="FD325" s="13"/>
      <c r="FE325" s="13"/>
      <c r="FF325" s="13"/>
    </row>
    <row r="326" spans="2:162" hidden="1" x14ac:dyDescent="0.25">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row>
    <row r="327" spans="2:162" hidden="1" x14ac:dyDescent="0.25">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c r="EY327" s="13"/>
      <c r="EZ327" s="13"/>
      <c r="FA327" s="13"/>
      <c r="FB327" s="13"/>
      <c r="FC327" s="13"/>
      <c r="FD327" s="13"/>
      <c r="FE327" s="13"/>
      <c r="FF327" s="13"/>
    </row>
    <row r="328" spans="2:162" hidden="1" x14ac:dyDescent="0.25">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c r="EY328" s="13"/>
      <c r="EZ328" s="13"/>
      <c r="FA328" s="13"/>
      <c r="FB328" s="13"/>
      <c r="FC328" s="13"/>
      <c r="FD328" s="13"/>
      <c r="FE328" s="13"/>
      <c r="FF328" s="13"/>
    </row>
    <row r="329" spans="2:162" hidden="1" x14ac:dyDescent="0.25">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c r="EN329" s="13"/>
      <c r="EO329" s="13"/>
      <c r="EP329" s="13"/>
      <c r="EQ329" s="13"/>
      <c r="ER329" s="13"/>
      <c r="ES329" s="13"/>
      <c r="ET329" s="13"/>
      <c r="EU329" s="13"/>
      <c r="EV329" s="13"/>
      <c r="EW329" s="13"/>
      <c r="EX329" s="13"/>
      <c r="EY329" s="13"/>
      <c r="EZ329" s="13"/>
      <c r="FA329" s="13"/>
      <c r="FB329" s="13"/>
      <c r="FC329" s="13"/>
      <c r="FD329" s="13"/>
      <c r="FE329" s="13"/>
      <c r="FF329" s="13"/>
    </row>
    <row r="330" spans="2:162" hidden="1" x14ac:dyDescent="0.25">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row>
    <row r="331" spans="2:162" hidden="1" x14ac:dyDescent="0.25">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c r="EY331" s="13"/>
      <c r="EZ331" s="13"/>
      <c r="FA331" s="13"/>
      <c r="FB331" s="13"/>
      <c r="FC331" s="13"/>
      <c r="FD331" s="13"/>
      <c r="FE331" s="13"/>
      <c r="FF331" s="13"/>
    </row>
    <row r="332" spans="2:162" hidden="1" x14ac:dyDescent="0.25">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c r="EN332" s="13"/>
      <c r="EO332" s="13"/>
      <c r="EP332" s="13"/>
      <c r="EQ332" s="13"/>
      <c r="ER332" s="13"/>
      <c r="ES332" s="13"/>
      <c r="ET332" s="13"/>
      <c r="EU332" s="13"/>
      <c r="EV332" s="13"/>
      <c r="EW332" s="13"/>
      <c r="EX332" s="13"/>
      <c r="EY332" s="13"/>
      <c r="EZ332" s="13"/>
      <c r="FA332" s="13"/>
      <c r="FB332" s="13"/>
      <c r="FC332" s="13"/>
      <c r="FD332" s="13"/>
      <c r="FE332" s="13"/>
      <c r="FF332" s="13"/>
    </row>
    <row r="333" spans="2:162" hidden="1" x14ac:dyDescent="0.25">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c r="EY333" s="13"/>
      <c r="EZ333" s="13"/>
      <c r="FA333" s="13"/>
      <c r="FB333" s="13"/>
      <c r="FC333" s="13"/>
      <c r="FD333" s="13"/>
      <c r="FE333" s="13"/>
      <c r="FF333" s="13"/>
    </row>
    <row r="334" spans="2:162" hidden="1" x14ac:dyDescent="0.25">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row>
    <row r="335" spans="2:162" hidden="1" x14ac:dyDescent="0.25">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c r="EY335" s="13"/>
      <c r="EZ335" s="13"/>
      <c r="FA335" s="13"/>
      <c r="FB335" s="13"/>
      <c r="FC335" s="13"/>
      <c r="FD335" s="13"/>
      <c r="FE335" s="13"/>
      <c r="FF335" s="13"/>
    </row>
    <row r="336" spans="2:162" hidden="1" x14ac:dyDescent="0.25">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3"/>
      <c r="EV336" s="13"/>
      <c r="EW336" s="13"/>
      <c r="EX336" s="13"/>
      <c r="EY336" s="13"/>
      <c r="EZ336" s="13"/>
      <c r="FA336" s="13"/>
      <c r="FB336" s="13"/>
      <c r="FC336" s="13"/>
      <c r="FD336" s="13"/>
      <c r="FE336" s="13"/>
      <c r="FF336" s="13"/>
    </row>
    <row r="337" spans="2:162" hidden="1" x14ac:dyDescent="0.25">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c r="EN337" s="13"/>
      <c r="EO337" s="13"/>
      <c r="EP337" s="13"/>
      <c r="EQ337" s="13"/>
      <c r="ER337" s="13"/>
      <c r="ES337" s="13"/>
      <c r="ET337" s="13"/>
      <c r="EU337" s="13"/>
      <c r="EV337" s="13"/>
      <c r="EW337" s="13"/>
      <c r="EX337" s="13"/>
      <c r="EY337" s="13"/>
      <c r="EZ337" s="13"/>
      <c r="FA337" s="13"/>
      <c r="FB337" s="13"/>
      <c r="FC337" s="13"/>
      <c r="FD337" s="13"/>
      <c r="FE337" s="13"/>
      <c r="FF337" s="13"/>
    </row>
    <row r="338" spans="2:162" hidden="1" x14ac:dyDescent="0.25">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c r="EN338" s="13"/>
      <c r="EO338" s="13"/>
      <c r="EP338" s="13"/>
      <c r="EQ338" s="13"/>
      <c r="ER338" s="13"/>
      <c r="ES338" s="13"/>
      <c r="ET338" s="13"/>
      <c r="EU338" s="13"/>
      <c r="EV338" s="13"/>
      <c r="EW338" s="13"/>
      <c r="EX338" s="13"/>
      <c r="EY338" s="13"/>
      <c r="EZ338" s="13"/>
      <c r="FA338" s="13"/>
      <c r="FB338" s="13"/>
      <c r="FC338" s="13"/>
      <c r="FD338" s="13"/>
      <c r="FE338" s="13"/>
      <c r="FF338" s="13"/>
    </row>
    <row r="339" spans="2:162" hidden="1" x14ac:dyDescent="0.25">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c r="EN339" s="13"/>
      <c r="EO339" s="13"/>
      <c r="EP339" s="13"/>
      <c r="EQ339" s="13"/>
      <c r="ER339" s="13"/>
      <c r="ES339" s="13"/>
      <c r="ET339" s="13"/>
      <c r="EU339" s="13"/>
      <c r="EV339" s="13"/>
      <c r="EW339" s="13"/>
      <c r="EX339" s="13"/>
      <c r="EY339" s="13"/>
      <c r="EZ339" s="13"/>
      <c r="FA339" s="13"/>
      <c r="FB339" s="13"/>
      <c r="FC339" s="13"/>
      <c r="FD339" s="13"/>
      <c r="FE339" s="13"/>
      <c r="FF339" s="13"/>
    </row>
    <row r="340" spans="2:162" hidden="1" x14ac:dyDescent="0.25">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c r="EN340" s="13"/>
      <c r="EO340" s="13"/>
      <c r="EP340" s="13"/>
      <c r="EQ340" s="13"/>
      <c r="ER340" s="13"/>
      <c r="ES340" s="13"/>
      <c r="ET340" s="13"/>
      <c r="EU340" s="13"/>
      <c r="EV340" s="13"/>
      <c r="EW340" s="13"/>
      <c r="EX340" s="13"/>
      <c r="EY340" s="13"/>
      <c r="EZ340" s="13"/>
      <c r="FA340" s="13"/>
      <c r="FB340" s="13"/>
      <c r="FC340" s="13"/>
      <c r="FD340" s="13"/>
      <c r="FE340" s="13"/>
      <c r="FF340" s="13"/>
    </row>
    <row r="341" spans="2:162" hidden="1" x14ac:dyDescent="0.25">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c r="EG341" s="13"/>
      <c r="EH341" s="13"/>
      <c r="EI341" s="13"/>
      <c r="EJ341" s="13"/>
      <c r="EK341" s="13"/>
      <c r="EL341" s="13"/>
      <c r="EM341" s="13"/>
      <c r="EN341" s="13"/>
      <c r="EO341" s="13"/>
      <c r="EP341" s="13"/>
      <c r="EQ341" s="13"/>
      <c r="ER341" s="13"/>
      <c r="ES341" s="13"/>
      <c r="ET341" s="13"/>
      <c r="EU341" s="13"/>
      <c r="EV341" s="13"/>
      <c r="EW341" s="13"/>
      <c r="EX341" s="13"/>
      <c r="EY341" s="13"/>
      <c r="EZ341" s="13"/>
      <c r="FA341" s="13"/>
      <c r="FB341" s="13"/>
      <c r="FC341" s="13"/>
      <c r="FD341" s="13"/>
      <c r="FE341" s="13"/>
      <c r="FF341" s="13"/>
    </row>
    <row r="342" spans="2:162" hidden="1" x14ac:dyDescent="0.25">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row>
    <row r="343" spans="2:162" hidden="1" x14ac:dyDescent="0.25">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row>
    <row r="344" spans="2:162" hidden="1" x14ac:dyDescent="0.25">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c r="EY344" s="13"/>
      <c r="EZ344" s="13"/>
      <c r="FA344" s="13"/>
      <c r="FB344" s="13"/>
      <c r="FC344" s="13"/>
      <c r="FD344" s="13"/>
      <c r="FE344" s="13"/>
      <c r="FF344" s="13"/>
    </row>
    <row r="345" spans="2:162" hidden="1" x14ac:dyDescent="0.25">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c r="EY345" s="13"/>
      <c r="EZ345" s="13"/>
      <c r="FA345" s="13"/>
      <c r="FB345" s="13"/>
      <c r="FC345" s="13"/>
      <c r="FD345" s="13"/>
      <c r="FE345" s="13"/>
      <c r="FF345" s="13"/>
    </row>
    <row r="346" spans="2:162" hidden="1" x14ac:dyDescent="0.25">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row>
    <row r="347" spans="2:162" hidden="1" x14ac:dyDescent="0.25">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row>
    <row r="348" spans="2:162" hidden="1" x14ac:dyDescent="0.25">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row>
    <row r="349" spans="2:162" hidden="1" x14ac:dyDescent="0.25">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c r="EY349" s="13"/>
      <c r="EZ349" s="13"/>
      <c r="FA349" s="13"/>
      <c r="FB349" s="13"/>
      <c r="FC349" s="13"/>
      <c r="FD349" s="13"/>
      <c r="FE349" s="13"/>
      <c r="FF349" s="13"/>
    </row>
    <row r="350" spans="2:162" hidden="1" x14ac:dyDescent="0.25">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row>
    <row r="351" spans="2:162" hidden="1" x14ac:dyDescent="0.25">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row>
    <row r="352" spans="2:162" hidden="1" x14ac:dyDescent="0.25">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row>
    <row r="353" spans="2:162" hidden="1" x14ac:dyDescent="0.25">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row>
    <row r="354" spans="2:162" hidden="1" x14ac:dyDescent="0.25">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row>
    <row r="355" spans="2:162" hidden="1" x14ac:dyDescent="0.25">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row>
    <row r="356" spans="2:162" hidden="1" x14ac:dyDescent="0.25">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row>
    <row r="357" spans="2:162" hidden="1" x14ac:dyDescent="0.25">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row>
    <row r="358" spans="2:162" hidden="1" x14ac:dyDescent="0.25">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row>
    <row r="359" spans="2:162" hidden="1" x14ac:dyDescent="0.25">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c r="EY359" s="13"/>
      <c r="EZ359" s="13"/>
      <c r="FA359" s="13"/>
      <c r="FB359" s="13"/>
      <c r="FC359" s="13"/>
      <c r="FD359" s="13"/>
      <c r="FE359" s="13"/>
      <c r="FF359" s="13"/>
    </row>
    <row r="360" spans="2:162" hidden="1" x14ac:dyDescent="0.25">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c r="EY360" s="13"/>
      <c r="EZ360" s="13"/>
      <c r="FA360" s="13"/>
      <c r="FB360" s="13"/>
      <c r="FC360" s="13"/>
      <c r="FD360" s="13"/>
      <c r="FE360" s="13"/>
      <c r="FF360" s="13"/>
    </row>
    <row r="361" spans="2:162" hidden="1" x14ac:dyDescent="0.25">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c r="EY361" s="13"/>
      <c r="EZ361" s="13"/>
      <c r="FA361" s="13"/>
      <c r="FB361" s="13"/>
      <c r="FC361" s="13"/>
      <c r="FD361" s="13"/>
      <c r="FE361" s="13"/>
      <c r="FF361" s="13"/>
    </row>
    <row r="362" spans="2:162" hidden="1" x14ac:dyDescent="0.25">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c r="EY362" s="13"/>
      <c r="EZ362" s="13"/>
      <c r="FA362" s="13"/>
      <c r="FB362" s="13"/>
      <c r="FC362" s="13"/>
      <c r="FD362" s="13"/>
      <c r="FE362" s="13"/>
      <c r="FF362" s="13"/>
    </row>
    <row r="363" spans="2:162" hidden="1" x14ac:dyDescent="0.25">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c r="EY363" s="13"/>
      <c r="EZ363" s="13"/>
      <c r="FA363" s="13"/>
      <c r="FB363" s="13"/>
      <c r="FC363" s="13"/>
      <c r="FD363" s="13"/>
      <c r="FE363" s="13"/>
      <c r="FF363" s="13"/>
    </row>
    <row r="364" spans="2:162" hidden="1" x14ac:dyDescent="0.25">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c r="EY364" s="13"/>
      <c r="EZ364" s="13"/>
      <c r="FA364" s="13"/>
      <c r="FB364" s="13"/>
      <c r="FC364" s="13"/>
      <c r="FD364" s="13"/>
      <c r="FE364" s="13"/>
      <c r="FF364" s="13"/>
    </row>
    <row r="365" spans="2:162" hidden="1" x14ac:dyDescent="0.25">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c r="EY365" s="13"/>
      <c r="EZ365" s="13"/>
      <c r="FA365" s="13"/>
      <c r="FB365" s="13"/>
      <c r="FC365" s="13"/>
      <c r="FD365" s="13"/>
      <c r="FE365" s="13"/>
      <c r="FF365" s="13"/>
    </row>
    <row r="366" spans="2:162" hidden="1" x14ac:dyDescent="0.25">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row>
    <row r="367" spans="2:162" hidden="1" x14ac:dyDescent="0.25">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c r="EY367" s="13"/>
      <c r="EZ367" s="13"/>
      <c r="FA367" s="13"/>
      <c r="FB367" s="13"/>
      <c r="FC367" s="13"/>
      <c r="FD367" s="13"/>
      <c r="FE367" s="13"/>
      <c r="FF367" s="13"/>
    </row>
    <row r="368" spans="2:162" hidden="1" x14ac:dyDescent="0.25">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row>
    <row r="369" spans="2:162" hidden="1" x14ac:dyDescent="0.25">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row>
    <row r="370" spans="2:162" hidden="1" x14ac:dyDescent="0.25">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row>
    <row r="371" spans="2:162" hidden="1" x14ac:dyDescent="0.25">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c r="EY371" s="13"/>
      <c r="EZ371" s="13"/>
      <c r="FA371" s="13"/>
      <c r="FB371" s="13"/>
      <c r="FC371" s="13"/>
      <c r="FD371" s="13"/>
      <c r="FE371" s="13"/>
      <c r="FF371" s="13"/>
    </row>
    <row r="372" spans="2:162" hidden="1" x14ac:dyDescent="0.25">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c r="EY372" s="13"/>
      <c r="EZ372" s="13"/>
      <c r="FA372" s="13"/>
      <c r="FB372" s="13"/>
      <c r="FC372" s="13"/>
      <c r="FD372" s="13"/>
      <c r="FE372" s="13"/>
      <c r="FF372" s="13"/>
    </row>
    <row r="373" spans="2:162" hidden="1" x14ac:dyDescent="0.25">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c r="EY373" s="13"/>
      <c r="EZ373" s="13"/>
      <c r="FA373" s="13"/>
      <c r="FB373" s="13"/>
      <c r="FC373" s="13"/>
      <c r="FD373" s="13"/>
      <c r="FE373" s="13"/>
      <c r="FF373" s="13"/>
    </row>
    <row r="374" spans="2:162" hidden="1" x14ac:dyDescent="0.25">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row>
    <row r="375" spans="2:162" hidden="1" x14ac:dyDescent="0.25">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c r="EN375" s="13"/>
      <c r="EO375" s="13"/>
      <c r="EP375" s="13"/>
      <c r="EQ375" s="13"/>
      <c r="ER375" s="13"/>
      <c r="ES375" s="13"/>
      <c r="ET375" s="13"/>
      <c r="EU375" s="13"/>
      <c r="EV375" s="13"/>
      <c r="EW375" s="13"/>
      <c r="EX375" s="13"/>
      <c r="EY375" s="13"/>
      <c r="EZ375" s="13"/>
      <c r="FA375" s="13"/>
      <c r="FB375" s="13"/>
      <c r="FC375" s="13"/>
      <c r="FD375" s="13"/>
      <c r="FE375" s="13"/>
      <c r="FF375" s="13"/>
    </row>
    <row r="376" spans="2:162" hidden="1" x14ac:dyDescent="0.25">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3"/>
      <c r="EU376" s="13"/>
      <c r="EV376" s="13"/>
      <c r="EW376" s="13"/>
      <c r="EX376" s="13"/>
      <c r="EY376" s="13"/>
      <c r="EZ376" s="13"/>
      <c r="FA376" s="13"/>
      <c r="FB376" s="13"/>
      <c r="FC376" s="13"/>
      <c r="FD376" s="13"/>
      <c r="FE376" s="13"/>
      <c r="FF376" s="13"/>
    </row>
    <row r="377" spans="2:162" hidden="1" x14ac:dyDescent="0.25">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c r="EN377" s="13"/>
      <c r="EO377" s="13"/>
      <c r="EP377" s="13"/>
      <c r="EQ377" s="13"/>
      <c r="ER377" s="13"/>
      <c r="ES377" s="13"/>
      <c r="ET377" s="13"/>
      <c r="EU377" s="13"/>
      <c r="EV377" s="13"/>
      <c r="EW377" s="13"/>
      <c r="EX377" s="13"/>
      <c r="EY377" s="13"/>
      <c r="EZ377" s="13"/>
      <c r="FA377" s="13"/>
      <c r="FB377" s="13"/>
      <c r="FC377" s="13"/>
      <c r="FD377" s="13"/>
      <c r="FE377" s="13"/>
      <c r="FF377" s="13"/>
    </row>
    <row r="378" spans="2:162" hidden="1" x14ac:dyDescent="0.25">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c r="EN378" s="13"/>
      <c r="EO378" s="13"/>
      <c r="EP378" s="13"/>
      <c r="EQ378" s="13"/>
      <c r="ER378" s="13"/>
      <c r="ES378" s="13"/>
      <c r="ET378" s="13"/>
      <c r="EU378" s="13"/>
      <c r="EV378" s="13"/>
      <c r="EW378" s="13"/>
      <c r="EX378" s="13"/>
      <c r="EY378" s="13"/>
      <c r="EZ378" s="13"/>
      <c r="FA378" s="13"/>
      <c r="FB378" s="13"/>
      <c r="FC378" s="13"/>
      <c r="FD378" s="13"/>
      <c r="FE378" s="13"/>
      <c r="FF378" s="13"/>
    </row>
    <row r="379" spans="2:162" hidden="1" x14ac:dyDescent="0.25">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row>
    <row r="380" spans="2:162" hidden="1" x14ac:dyDescent="0.25">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c r="EG380" s="13"/>
      <c r="EH380" s="13"/>
      <c r="EI380" s="13"/>
      <c r="EJ380" s="13"/>
      <c r="EK380" s="13"/>
      <c r="EL380" s="13"/>
      <c r="EM380" s="13"/>
      <c r="EN380" s="13"/>
      <c r="EO380" s="13"/>
      <c r="EP380" s="13"/>
      <c r="EQ380" s="13"/>
      <c r="ER380" s="13"/>
      <c r="ES380" s="13"/>
      <c r="ET380" s="13"/>
      <c r="EU380" s="13"/>
      <c r="EV380" s="13"/>
      <c r="EW380" s="13"/>
      <c r="EX380" s="13"/>
      <c r="EY380" s="13"/>
      <c r="EZ380" s="13"/>
      <c r="FA380" s="13"/>
      <c r="FB380" s="13"/>
      <c r="FC380" s="13"/>
      <c r="FD380" s="13"/>
      <c r="FE380" s="13"/>
      <c r="FF380" s="13"/>
    </row>
    <row r="381" spans="2:162" hidden="1" x14ac:dyDescent="0.25">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c r="EG381" s="13"/>
      <c r="EH381" s="13"/>
      <c r="EI381" s="13"/>
      <c r="EJ381" s="13"/>
      <c r="EK381" s="13"/>
      <c r="EL381" s="13"/>
      <c r="EM381" s="13"/>
      <c r="EN381" s="13"/>
      <c r="EO381" s="13"/>
      <c r="EP381" s="13"/>
      <c r="EQ381" s="13"/>
      <c r="ER381" s="13"/>
      <c r="ES381" s="13"/>
      <c r="ET381" s="13"/>
      <c r="EU381" s="13"/>
      <c r="EV381" s="13"/>
      <c r="EW381" s="13"/>
      <c r="EX381" s="13"/>
      <c r="EY381" s="13"/>
      <c r="EZ381" s="13"/>
      <c r="FA381" s="13"/>
      <c r="FB381" s="13"/>
      <c r="FC381" s="13"/>
      <c r="FD381" s="13"/>
      <c r="FE381" s="13"/>
      <c r="FF381" s="13"/>
    </row>
    <row r="382" spans="2:162" hidden="1" x14ac:dyDescent="0.25">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row>
    <row r="383" spans="2:162" hidden="1" x14ac:dyDescent="0.25">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c r="EO383" s="13"/>
      <c r="EP383" s="13"/>
      <c r="EQ383" s="13"/>
      <c r="ER383" s="13"/>
      <c r="ES383" s="13"/>
      <c r="ET383" s="13"/>
      <c r="EU383" s="13"/>
      <c r="EV383" s="13"/>
      <c r="EW383" s="13"/>
      <c r="EX383" s="13"/>
      <c r="EY383" s="13"/>
      <c r="EZ383" s="13"/>
      <c r="FA383" s="13"/>
      <c r="FB383" s="13"/>
      <c r="FC383" s="13"/>
      <c r="FD383" s="13"/>
      <c r="FE383" s="13"/>
      <c r="FF383" s="13"/>
    </row>
    <row r="384" spans="2:162" hidden="1" x14ac:dyDescent="0.25">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c r="EY384" s="13"/>
      <c r="EZ384" s="13"/>
      <c r="FA384" s="13"/>
      <c r="FB384" s="13"/>
      <c r="FC384" s="13"/>
      <c r="FD384" s="13"/>
      <c r="FE384" s="13"/>
      <c r="FF384" s="13"/>
    </row>
    <row r="385" spans="2:162" hidden="1" x14ac:dyDescent="0.25">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c r="EY385" s="13"/>
      <c r="EZ385" s="13"/>
      <c r="FA385" s="13"/>
      <c r="FB385" s="13"/>
      <c r="FC385" s="13"/>
      <c r="FD385" s="13"/>
      <c r="FE385" s="13"/>
      <c r="FF385" s="13"/>
    </row>
    <row r="386" spans="2:162" hidden="1" x14ac:dyDescent="0.25">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c r="EY386" s="13"/>
      <c r="EZ386" s="13"/>
      <c r="FA386" s="13"/>
      <c r="FB386" s="13"/>
      <c r="FC386" s="13"/>
      <c r="FD386" s="13"/>
      <c r="FE386" s="13"/>
      <c r="FF386" s="13"/>
    </row>
    <row r="387" spans="2:162" hidden="1" x14ac:dyDescent="0.25">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c r="EY387" s="13"/>
      <c r="EZ387" s="13"/>
      <c r="FA387" s="13"/>
      <c r="FB387" s="13"/>
      <c r="FC387" s="13"/>
      <c r="FD387" s="13"/>
      <c r="FE387" s="13"/>
      <c r="FF387" s="13"/>
    </row>
    <row r="388" spans="2:162" hidden="1" x14ac:dyDescent="0.25">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c r="EY388" s="13"/>
      <c r="EZ388" s="13"/>
      <c r="FA388" s="13"/>
      <c r="FB388" s="13"/>
      <c r="FC388" s="13"/>
      <c r="FD388" s="13"/>
      <c r="FE388" s="13"/>
      <c r="FF388" s="13"/>
    </row>
    <row r="389" spans="2:162" hidden="1" x14ac:dyDescent="0.25">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row>
    <row r="390" spans="2:162" hidden="1" x14ac:dyDescent="0.25">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row>
    <row r="391" spans="2:162" hidden="1" x14ac:dyDescent="0.25">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c r="EN391" s="13"/>
      <c r="EO391" s="13"/>
      <c r="EP391" s="13"/>
      <c r="EQ391" s="13"/>
      <c r="ER391" s="13"/>
      <c r="ES391" s="13"/>
      <c r="ET391" s="13"/>
      <c r="EU391" s="13"/>
      <c r="EV391" s="13"/>
      <c r="EW391" s="13"/>
      <c r="EX391" s="13"/>
      <c r="EY391" s="13"/>
      <c r="EZ391" s="13"/>
      <c r="FA391" s="13"/>
      <c r="FB391" s="13"/>
      <c r="FC391" s="13"/>
      <c r="FD391" s="13"/>
      <c r="FE391" s="13"/>
      <c r="FF391" s="13"/>
    </row>
    <row r="392" spans="2:162" hidden="1" x14ac:dyDescent="0.25">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c r="EG392" s="13"/>
      <c r="EH392" s="13"/>
      <c r="EI392" s="13"/>
      <c r="EJ392" s="13"/>
      <c r="EK392" s="13"/>
      <c r="EL392" s="13"/>
      <c r="EM392" s="13"/>
      <c r="EN392" s="13"/>
      <c r="EO392" s="13"/>
      <c r="EP392" s="13"/>
      <c r="EQ392" s="13"/>
      <c r="ER392" s="13"/>
      <c r="ES392" s="13"/>
      <c r="ET392" s="13"/>
      <c r="EU392" s="13"/>
      <c r="EV392" s="13"/>
      <c r="EW392" s="13"/>
      <c r="EX392" s="13"/>
      <c r="EY392" s="13"/>
      <c r="EZ392" s="13"/>
      <c r="FA392" s="13"/>
      <c r="FB392" s="13"/>
      <c r="FC392" s="13"/>
      <c r="FD392" s="13"/>
      <c r="FE392" s="13"/>
      <c r="FF392" s="13"/>
    </row>
    <row r="393" spans="2:162" hidden="1" x14ac:dyDescent="0.25">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c r="EG393" s="13"/>
      <c r="EH393" s="13"/>
      <c r="EI393" s="13"/>
      <c r="EJ393" s="13"/>
      <c r="EK393" s="13"/>
      <c r="EL393" s="13"/>
      <c r="EM393" s="13"/>
      <c r="EN393" s="13"/>
      <c r="EO393" s="13"/>
      <c r="EP393" s="13"/>
      <c r="EQ393" s="13"/>
      <c r="ER393" s="13"/>
      <c r="ES393" s="13"/>
      <c r="ET393" s="13"/>
      <c r="EU393" s="13"/>
      <c r="EV393" s="13"/>
      <c r="EW393" s="13"/>
      <c r="EX393" s="13"/>
      <c r="EY393" s="13"/>
      <c r="EZ393" s="13"/>
      <c r="FA393" s="13"/>
      <c r="FB393" s="13"/>
      <c r="FC393" s="13"/>
      <c r="FD393" s="13"/>
      <c r="FE393" s="13"/>
      <c r="FF393" s="13"/>
    </row>
    <row r="394" spans="2:162" hidden="1" x14ac:dyDescent="0.25">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c r="EG394" s="13"/>
      <c r="EH394" s="13"/>
      <c r="EI394" s="13"/>
      <c r="EJ394" s="13"/>
      <c r="EK394" s="13"/>
      <c r="EL394" s="13"/>
      <c r="EM394" s="13"/>
      <c r="EN394" s="13"/>
      <c r="EO394" s="13"/>
      <c r="EP394" s="13"/>
      <c r="EQ394" s="13"/>
      <c r="ER394" s="13"/>
      <c r="ES394" s="13"/>
      <c r="ET394" s="13"/>
      <c r="EU394" s="13"/>
      <c r="EV394" s="13"/>
      <c r="EW394" s="13"/>
      <c r="EX394" s="13"/>
      <c r="EY394" s="13"/>
      <c r="EZ394" s="13"/>
      <c r="FA394" s="13"/>
      <c r="FB394" s="13"/>
      <c r="FC394" s="13"/>
      <c r="FD394" s="13"/>
      <c r="FE394" s="13"/>
      <c r="FF394" s="13"/>
    </row>
    <row r="395" spans="2:162" hidden="1" x14ac:dyDescent="0.25">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c r="EG395" s="13"/>
      <c r="EH395" s="13"/>
      <c r="EI395" s="13"/>
      <c r="EJ395" s="13"/>
      <c r="EK395" s="13"/>
      <c r="EL395" s="13"/>
      <c r="EM395" s="13"/>
      <c r="EN395" s="13"/>
      <c r="EO395" s="13"/>
      <c r="EP395" s="13"/>
      <c r="EQ395" s="13"/>
      <c r="ER395" s="13"/>
      <c r="ES395" s="13"/>
      <c r="ET395" s="13"/>
      <c r="EU395" s="13"/>
      <c r="EV395" s="13"/>
      <c r="EW395" s="13"/>
      <c r="EX395" s="13"/>
      <c r="EY395" s="13"/>
      <c r="EZ395" s="13"/>
      <c r="FA395" s="13"/>
      <c r="FB395" s="13"/>
      <c r="FC395" s="13"/>
      <c r="FD395" s="13"/>
      <c r="FE395" s="13"/>
      <c r="FF395" s="13"/>
    </row>
    <row r="396" spans="2:162" hidden="1" x14ac:dyDescent="0.25">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3"/>
      <c r="EV396" s="13"/>
      <c r="EW396" s="13"/>
      <c r="EX396" s="13"/>
      <c r="EY396" s="13"/>
      <c r="EZ396" s="13"/>
      <c r="FA396" s="13"/>
      <c r="FB396" s="13"/>
      <c r="FC396" s="13"/>
      <c r="FD396" s="13"/>
      <c r="FE396" s="13"/>
      <c r="FF396" s="13"/>
    </row>
    <row r="397" spans="2:162" hidden="1" x14ac:dyDescent="0.25">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c r="EG397" s="13"/>
      <c r="EH397" s="13"/>
      <c r="EI397" s="13"/>
      <c r="EJ397" s="13"/>
      <c r="EK397" s="13"/>
      <c r="EL397" s="13"/>
      <c r="EM397" s="13"/>
      <c r="EN397" s="13"/>
      <c r="EO397" s="13"/>
      <c r="EP397" s="13"/>
      <c r="EQ397" s="13"/>
      <c r="ER397" s="13"/>
      <c r="ES397" s="13"/>
      <c r="ET397" s="13"/>
      <c r="EU397" s="13"/>
      <c r="EV397" s="13"/>
      <c r="EW397" s="13"/>
      <c r="EX397" s="13"/>
      <c r="EY397" s="13"/>
      <c r="EZ397" s="13"/>
      <c r="FA397" s="13"/>
      <c r="FB397" s="13"/>
      <c r="FC397" s="13"/>
      <c r="FD397" s="13"/>
      <c r="FE397" s="13"/>
      <c r="FF397" s="13"/>
    </row>
    <row r="398" spans="2:162" hidden="1" x14ac:dyDescent="0.25">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row>
    <row r="399" spans="2:162" hidden="1" x14ac:dyDescent="0.25">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c r="EG399" s="13"/>
      <c r="EH399" s="13"/>
      <c r="EI399" s="13"/>
      <c r="EJ399" s="13"/>
      <c r="EK399" s="13"/>
      <c r="EL399" s="13"/>
      <c r="EM399" s="13"/>
      <c r="EN399" s="13"/>
      <c r="EO399" s="13"/>
      <c r="EP399" s="13"/>
      <c r="EQ399" s="13"/>
      <c r="ER399" s="13"/>
      <c r="ES399" s="13"/>
      <c r="ET399" s="13"/>
      <c r="EU399" s="13"/>
      <c r="EV399" s="13"/>
      <c r="EW399" s="13"/>
      <c r="EX399" s="13"/>
      <c r="EY399" s="13"/>
      <c r="EZ399" s="13"/>
      <c r="FA399" s="13"/>
      <c r="FB399" s="13"/>
      <c r="FC399" s="13"/>
      <c r="FD399" s="13"/>
      <c r="FE399" s="13"/>
      <c r="FF399" s="13"/>
    </row>
    <row r="400" spans="2:162" hidden="1" x14ac:dyDescent="0.25">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c r="EN400" s="13"/>
      <c r="EO400" s="13"/>
      <c r="EP400" s="13"/>
      <c r="EQ400" s="13"/>
      <c r="ER400" s="13"/>
      <c r="ES400" s="13"/>
      <c r="ET400" s="13"/>
      <c r="EU400" s="13"/>
      <c r="EV400" s="13"/>
      <c r="EW400" s="13"/>
      <c r="EX400" s="13"/>
      <c r="EY400" s="13"/>
      <c r="EZ400" s="13"/>
      <c r="FA400" s="13"/>
      <c r="FB400" s="13"/>
      <c r="FC400" s="13"/>
      <c r="FD400" s="13"/>
      <c r="FE400" s="13"/>
      <c r="FF400" s="13"/>
    </row>
    <row r="401" spans="2:162" hidden="1" x14ac:dyDescent="0.25">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3"/>
      <c r="DK401" s="13"/>
      <c r="DL401" s="13"/>
      <c r="DM401" s="13"/>
      <c r="DN401" s="13"/>
      <c r="DO401" s="13"/>
      <c r="DP401" s="13"/>
      <c r="DQ401" s="13"/>
      <c r="DR401" s="13"/>
      <c r="DS401" s="13"/>
      <c r="DT401" s="13"/>
      <c r="DU401" s="13"/>
      <c r="DV401" s="13"/>
      <c r="DW401" s="13"/>
      <c r="DX401" s="13"/>
      <c r="DY401" s="13"/>
      <c r="DZ401" s="13"/>
      <c r="EA401" s="13"/>
      <c r="EB401" s="13"/>
      <c r="EC401" s="13"/>
      <c r="ED401" s="13"/>
      <c r="EE401" s="13"/>
      <c r="EF401" s="13"/>
      <c r="EG401" s="13"/>
      <c r="EH401" s="13"/>
      <c r="EI401" s="13"/>
      <c r="EJ401" s="13"/>
      <c r="EK401" s="13"/>
      <c r="EL401" s="13"/>
      <c r="EM401" s="13"/>
      <c r="EN401" s="13"/>
      <c r="EO401" s="13"/>
      <c r="EP401" s="13"/>
      <c r="EQ401" s="13"/>
      <c r="ER401" s="13"/>
      <c r="ES401" s="13"/>
      <c r="ET401" s="13"/>
      <c r="EU401" s="13"/>
      <c r="EV401" s="13"/>
      <c r="EW401" s="13"/>
      <c r="EX401" s="13"/>
      <c r="EY401" s="13"/>
      <c r="EZ401" s="13"/>
      <c r="FA401" s="13"/>
      <c r="FB401" s="13"/>
      <c r="FC401" s="13"/>
      <c r="FD401" s="13"/>
      <c r="FE401" s="13"/>
      <c r="FF401" s="13"/>
    </row>
    <row r="402" spans="2:162" hidden="1" x14ac:dyDescent="0.25">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c r="EG402" s="13"/>
      <c r="EH402" s="13"/>
      <c r="EI402" s="13"/>
      <c r="EJ402" s="13"/>
      <c r="EK402" s="13"/>
      <c r="EL402" s="13"/>
      <c r="EM402" s="13"/>
      <c r="EN402" s="13"/>
      <c r="EO402" s="13"/>
      <c r="EP402" s="13"/>
      <c r="EQ402" s="13"/>
      <c r="ER402" s="13"/>
      <c r="ES402" s="13"/>
      <c r="ET402" s="13"/>
      <c r="EU402" s="13"/>
      <c r="EV402" s="13"/>
      <c r="EW402" s="13"/>
      <c r="EX402" s="13"/>
      <c r="EY402" s="13"/>
      <c r="EZ402" s="13"/>
      <c r="FA402" s="13"/>
      <c r="FB402" s="13"/>
      <c r="FC402" s="13"/>
      <c r="FD402" s="13"/>
      <c r="FE402" s="13"/>
      <c r="FF402" s="13"/>
    </row>
    <row r="403" spans="2:162" hidden="1" x14ac:dyDescent="0.25">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3"/>
      <c r="DK403" s="13"/>
      <c r="DL403" s="13"/>
      <c r="DM403" s="13"/>
      <c r="DN403" s="13"/>
      <c r="DO403" s="13"/>
      <c r="DP403" s="13"/>
      <c r="DQ403" s="13"/>
      <c r="DR403" s="13"/>
      <c r="DS403" s="13"/>
      <c r="DT403" s="13"/>
      <c r="DU403" s="13"/>
      <c r="DV403" s="13"/>
      <c r="DW403" s="13"/>
      <c r="DX403" s="13"/>
      <c r="DY403" s="13"/>
      <c r="DZ403" s="13"/>
      <c r="EA403" s="13"/>
      <c r="EB403" s="13"/>
      <c r="EC403" s="13"/>
      <c r="ED403" s="13"/>
      <c r="EE403" s="13"/>
      <c r="EF403" s="13"/>
      <c r="EG403" s="13"/>
      <c r="EH403" s="13"/>
      <c r="EI403" s="13"/>
      <c r="EJ403" s="13"/>
      <c r="EK403" s="13"/>
      <c r="EL403" s="13"/>
      <c r="EM403" s="13"/>
      <c r="EN403" s="13"/>
      <c r="EO403" s="13"/>
      <c r="EP403" s="13"/>
      <c r="EQ403" s="13"/>
      <c r="ER403" s="13"/>
      <c r="ES403" s="13"/>
      <c r="ET403" s="13"/>
      <c r="EU403" s="13"/>
      <c r="EV403" s="13"/>
      <c r="EW403" s="13"/>
      <c r="EX403" s="13"/>
      <c r="EY403" s="13"/>
      <c r="EZ403" s="13"/>
      <c r="FA403" s="13"/>
      <c r="FB403" s="13"/>
      <c r="FC403" s="13"/>
      <c r="FD403" s="13"/>
      <c r="FE403" s="13"/>
      <c r="FF403" s="13"/>
    </row>
    <row r="404" spans="2:162" hidden="1" x14ac:dyDescent="0.25">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3"/>
      <c r="DK404" s="13"/>
      <c r="DL404" s="13"/>
      <c r="DM404" s="13"/>
      <c r="DN404" s="13"/>
      <c r="DO404" s="13"/>
      <c r="DP404" s="13"/>
      <c r="DQ404" s="13"/>
      <c r="DR404" s="13"/>
      <c r="DS404" s="13"/>
      <c r="DT404" s="13"/>
      <c r="DU404" s="13"/>
      <c r="DV404" s="13"/>
      <c r="DW404" s="13"/>
      <c r="DX404" s="13"/>
      <c r="DY404" s="13"/>
      <c r="DZ404" s="13"/>
      <c r="EA404" s="13"/>
      <c r="EB404" s="13"/>
      <c r="EC404" s="13"/>
      <c r="ED404" s="13"/>
      <c r="EE404" s="13"/>
      <c r="EF404" s="13"/>
      <c r="EG404" s="13"/>
      <c r="EH404" s="13"/>
      <c r="EI404" s="13"/>
      <c r="EJ404" s="13"/>
      <c r="EK404" s="13"/>
      <c r="EL404" s="13"/>
      <c r="EM404" s="13"/>
      <c r="EN404" s="13"/>
      <c r="EO404" s="13"/>
      <c r="EP404" s="13"/>
      <c r="EQ404" s="13"/>
      <c r="ER404" s="13"/>
      <c r="ES404" s="13"/>
      <c r="ET404" s="13"/>
      <c r="EU404" s="13"/>
      <c r="EV404" s="13"/>
      <c r="EW404" s="13"/>
      <c r="EX404" s="13"/>
      <c r="EY404" s="13"/>
      <c r="EZ404" s="13"/>
      <c r="FA404" s="13"/>
      <c r="FB404" s="13"/>
      <c r="FC404" s="13"/>
      <c r="FD404" s="13"/>
      <c r="FE404" s="13"/>
      <c r="FF404" s="13"/>
    </row>
    <row r="405" spans="2:162" hidden="1" x14ac:dyDescent="0.25">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3"/>
      <c r="DK405" s="13"/>
      <c r="DL405" s="13"/>
      <c r="DM405" s="13"/>
      <c r="DN405" s="13"/>
      <c r="DO405" s="13"/>
      <c r="DP405" s="13"/>
      <c r="DQ405" s="13"/>
      <c r="DR405" s="13"/>
      <c r="DS405" s="13"/>
      <c r="DT405" s="13"/>
      <c r="DU405" s="13"/>
      <c r="DV405" s="13"/>
      <c r="DW405" s="13"/>
      <c r="DX405" s="13"/>
      <c r="DY405" s="13"/>
      <c r="DZ405" s="13"/>
      <c r="EA405" s="13"/>
      <c r="EB405" s="13"/>
      <c r="EC405" s="13"/>
      <c r="ED405" s="13"/>
      <c r="EE405" s="13"/>
      <c r="EF405" s="13"/>
      <c r="EG405" s="13"/>
      <c r="EH405" s="13"/>
      <c r="EI405" s="13"/>
      <c r="EJ405" s="13"/>
      <c r="EK405" s="13"/>
      <c r="EL405" s="13"/>
      <c r="EM405" s="13"/>
      <c r="EN405" s="13"/>
      <c r="EO405" s="13"/>
      <c r="EP405" s="13"/>
      <c r="EQ405" s="13"/>
      <c r="ER405" s="13"/>
      <c r="ES405" s="13"/>
      <c r="ET405" s="13"/>
      <c r="EU405" s="13"/>
      <c r="EV405" s="13"/>
      <c r="EW405" s="13"/>
      <c r="EX405" s="13"/>
      <c r="EY405" s="13"/>
      <c r="EZ405" s="13"/>
      <c r="FA405" s="13"/>
      <c r="FB405" s="13"/>
      <c r="FC405" s="13"/>
      <c r="FD405" s="13"/>
      <c r="FE405" s="13"/>
      <c r="FF405" s="13"/>
    </row>
    <row r="406" spans="2:162" hidden="1" x14ac:dyDescent="0.25">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3"/>
      <c r="EV406" s="13"/>
      <c r="EW406" s="13"/>
      <c r="EX406" s="13"/>
      <c r="EY406" s="13"/>
      <c r="EZ406" s="13"/>
      <c r="FA406" s="13"/>
      <c r="FB406" s="13"/>
      <c r="FC406" s="13"/>
      <c r="FD406" s="13"/>
      <c r="FE406" s="13"/>
      <c r="FF406" s="13"/>
    </row>
    <row r="407" spans="2:162" hidden="1" x14ac:dyDescent="0.25">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3"/>
      <c r="DM407" s="13"/>
      <c r="DN407" s="13"/>
      <c r="DO407" s="13"/>
      <c r="DP407" s="13"/>
      <c r="DQ407" s="13"/>
      <c r="DR407" s="13"/>
      <c r="DS407" s="13"/>
      <c r="DT407" s="13"/>
      <c r="DU407" s="13"/>
      <c r="DV407" s="13"/>
      <c r="DW407" s="13"/>
      <c r="DX407" s="13"/>
      <c r="DY407" s="13"/>
      <c r="DZ407" s="13"/>
      <c r="EA407" s="13"/>
      <c r="EB407" s="13"/>
      <c r="EC407" s="13"/>
      <c r="ED407" s="13"/>
      <c r="EE407" s="13"/>
      <c r="EF407" s="13"/>
      <c r="EG407" s="13"/>
      <c r="EH407" s="13"/>
      <c r="EI407" s="13"/>
      <c r="EJ407" s="13"/>
      <c r="EK407" s="13"/>
      <c r="EL407" s="13"/>
      <c r="EM407" s="13"/>
      <c r="EN407" s="13"/>
      <c r="EO407" s="13"/>
      <c r="EP407" s="13"/>
      <c r="EQ407" s="13"/>
      <c r="ER407" s="13"/>
      <c r="ES407" s="13"/>
      <c r="ET407" s="13"/>
      <c r="EU407" s="13"/>
      <c r="EV407" s="13"/>
      <c r="EW407" s="13"/>
      <c r="EX407" s="13"/>
      <c r="EY407" s="13"/>
      <c r="EZ407" s="13"/>
      <c r="FA407" s="13"/>
      <c r="FB407" s="13"/>
      <c r="FC407" s="13"/>
      <c r="FD407" s="13"/>
      <c r="FE407" s="13"/>
      <c r="FF407" s="13"/>
    </row>
    <row r="408" spans="2:162" hidden="1" x14ac:dyDescent="0.25">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c r="EF408" s="13"/>
      <c r="EG408" s="13"/>
      <c r="EH408" s="13"/>
      <c r="EI408" s="13"/>
      <c r="EJ408" s="13"/>
      <c r="EK408" s="13"/>
      <c r="EL408" s="13"/>
      <c r="EM408" s="13"/>
      <c r="EN408" s="13"/>
      <c r="EO408" s="13"/>
      <c r="EP408" s="13"/>
      <c r="EQ408" s="13"/>
      <c r="ER408" s="13"/>
      <c r="ES408" s="13"/>
      <c r="ET408" s="13"/>
      <c r="EU408" s="13"/>
      <c r="EV408" s="13"/>
      <c r="EW408" s="13"/>
      <c r="EX408" s="13"/>
      <c r="EY408" s="13"/>
      <c r="EZ408" s="13"/>
      <c r="FA408" s="13"/>
      <c r="FB408" s="13"/>
      <c r="FC408" s="13"/>
      <c r="FD408" s="13"/>
      <c r="FE408" s="13"/>
      <c r="FF408" s="13"/>
    </row>
    <row r="409" spans="2:162" hidden="1" x14ac:dyDescent="0.25">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c r="EF409" s="13"/>
      <c r="EG409" s="13"/>
      <c r="EH409" s="13"/>
      <c r="EI409" s="13"/>
      <c r="EJ409" s="13"/>
      <c r="EK409" s="13"/>
      <c r="EL409" s="13"/>
      <c r="EM409" s="13"/>
      <c r="EN409" s="13"/>
      <c r="EO409" s="13"/>
      <c r="EP409" s="13"/>
      <c r="EQ409" s="13"/>
      <c r="ER409" s="13"/>
      <c r="ES409" s="13"/>
      <c r="ET409" s="13"/>
      <c r="EU409" s="13"/>
      <c r="EV409" s="13"/>
      <c r="EW409" s="13"/>
      <c r="EX409" s="13"/>
      <c r="EY409" s="13"/>
      <c r="EZ409" s="13"/>
      <c r="FA409" s="13"/>
      <c r="FB409" s="13"/>
      <c r="FC409" s="13"/>
      <c r="FD409" s="13"/>
      <c r="FE409" s="13"/>
      <c r="FF409" s="13"/>
    </row>
    <row r="410" spans="2:162" hidden="1" x14ac:dyDescent="0.25">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c r="EG410" s="13"/>
      <c r="EH410" s="13"/>
      <c r="EI410" s="13"/>
      <c r="EJ410" s="13"/>
      <c r="EK410" s="13"/>
      <c r="EL410" s="13"/>
      <c r="EM410" s="13"/>
      <c r="EN410" s="13"/>
      <c r="EO410" s="13"/>
      <c r="EP410" s="13"/>
      <c r="EQ410" s="13"/>
      <c r="ER410" s="13"/>
      <c r="ES410" s="13"/>
      <c r="ET410" s="13"/>
      <c r="EU410" s="13"/>
      <c r="EV410" s="13"/>
      <c r="EW410" s="13"/>
      <c r="EX410" s="13"/>
      <c r="EY410" s="13"/>
      <c r="EZ410" s="13"/>
      <c r="FA410" s="13"/>
      <c r="FB410" s="13"/>
      <c r="FC410" s="13"/>
      <c r="FD410" s="13"/>
      <c r="FE410" s="13"/>
      <c r="FF410" s="13"/>
    </row>
    <row r="411" spans="2:162" hidden="1" x14ac:dyDescent="0.25">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c r="EG411" s="13"/>
      <c r="EH411" s="13"/>
      <c r="EI411" s="13"/>
      <c r="EJ411" s="13"/>
      <c r="EK411" s="13"/>
      <c r="EL411" s="13"/>
      <c r="EM411" s="13"/>
      <c r="EN411" s="13"/>
      <c r="EO411" s="13"/>
      <c r="EP411" s="13"/>
      <c r="EQ411" s="13"/>
      <c r="ER411" s="13"/>
      <c r="ES411" s="13"/>
      <c r="ET411" s="13"/>
      <c r="EU411" s="13"/>
      <c r="EV411" s="13"/>
      <c r="EW411" s="13"/>
      <c r="EX411" s="13"/>
      <c r="EY411" s="13"/>
      <c r="EZ411" s="13"/>
      <c r="FA411" s="13"/>
      <c r="FB411" s="13"/>
      <c r="FC411" s="13"/>
      <c r="FD411" s="13"/>
      <c r="FE411" s="13"/>
      <c r="FF411" s="13"/>
    </row>
    <row r="412" spans="2:162" hidden="1" x14ac:dyDescent="0.25">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c r="EG412" s="13"/>
      <c r="EH412" s="13"/>
      <c r="EI412" s="13"/>
      <c r="EJ412" s="13"/>
      <c r="EK412" s="13"/>
      <c r="EL412" s="13"/>
      <c r="EM412" s="13"/>
      <c r="EN412" s="13"/>
      <c r="EO412" s="13"/>
      <c r="EP412" s="13"/>
      <c r="EQ412" s="13"/>
      <c r="ER412" s="13"/>
      <c r="ES412" s="13"/>
      <c r="ET412" s="13"/>
      <c r="EU412" s="13"/>
      <c r="EV412" s="13"/>
      <c r="EW412" s="13"/>
      <c r="EX412" s="13"/>
      <c r="EY412" s="13"/>
      <c r="EZ412" s="13"/>
      <c r="FA412" s="13"/>
      <c r="FB412" s="13"/>
      <c r="FC412" s="13"/>
      <c r="FD412" s="13"/>
      <c r="FE412" s="13"/>
      <c r="FF412" s="13"/>
    </row>
    <row r="413" spans="2:162" hidden="1" x14ac:dyDescent="0.25">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c r="EG413" s="13"/>
      <c r="EH413" s="13"/>
      <c r="EI413" s="13"/>
      <c r="EJ413" s="13"/>
      <c r="EK413" s="13"/>
      <c r="EL413" s="13"/>
      <c r="EM413" s="13"/>
      <c r="EN413" s="13"/>
      <c r="EO413" s="13"/>
      <c r="EP413" s="13"/>
      <c r="EQ413" s="13"/>
      <c r="ER413" s="13"/>
      <c r="ES413" s="13"/>
      <c r="ET413" s="13"/>
      <c r="EU413" s="13"/>
      <c r="EV413" s="13"/>
      <c r="EW413" s="13"/>
      <c r="EX413" s="13"/>
      <c r="EY413" s="13"/>
      <c r="EZ413" s="13"/>
      <c r="FA413" s="13"/>
      <c r="FB413" s="13"/>
      <c r="FC413" s="13"/>
      <c r="FD413" s="13"/>
      <c r="FE413" s="13"/>
      <c r="FF413" s="13"/>
    </row>
    <row r="414" spans="2:162" hidden="1" x14ac:dyDescent="0.25">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c r="EY414" s="13"/>
      <c r="EZ414" s="13"/>
      <c r="FA414" s="13"/>
      <c r="FB414" s="13"/>
      <c r="FC414" s="13"/>
      <c r="FD414" s="13"/>
      <c r="FE414" s="13"/>
      <c r="FF414" s="13"/>
    </row>
    <row r="415" spans="2:162" hidden="1" x14ac:dyDescent="0.25">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c r="EF415" s="13"/>
      <c r="EG415" s="13"/>
      <c r="EH415" s="13"/>
      <c r="EI415" s="13"/>
      <c r="EJ415" s="13"/>
      <c r="EK415" s="13"/>
      <c r="EL415" s="13"/>
      <c r="EM415" s="13"/>
      <c r="EN415" s="13"/>
      <c r="EO415" s="13"/>
      <c r="EP415" s="13"/>
      <c r="EQ415" s="13"/>
      <c r="ER415" s="13"/>
      <c r="ES415" s="13"/>
      <c r="ET415" s="13"/>
      <c r="EU415" s="13"/>
      <c r="EV415" s="13"/>
      <c r="EW415" s="13"/>
      <c r="EX415" s="13"/>
      <c r="EY415" s="13"/>
      <c r="EZ415" s="13"/>
      <c r="FA415" s="13"/>
      <c r="FB415" s="13"/>
      <c r="FC415" s="13"/>
      <c r="FD415" s="13"/>
      <c r="FE415" s="13"/>
      <c r="FF415" s="13"/>
    </row>
    <row r="416" spans="2:162" hidden="1" x14ac:dyDescent="0.25">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3"/>
      <c r="EV416" s="13"/>
      <c r="EW416" s="13"/>
      <c r="EX416" s="13"/>
      <c r="EY416" s="13"/>
      <c r="EZ416" s="13"/>
      <c r="FA416" s="13"/>
      <c r="FB416" s="13"/>
      <c r="FC416" s="13"/>
      <c r="FD416" s="13"/>
      <c r="FE416" s="13"/>
      <c r="FF416" s="13"/>
    </row>
    <row r="417" spans="2:162" hidden="1" x14ac:dyDescent="0.25">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c r="EF417" s="13"/>
      <c r="EG417" s="13"/>
      <c r="EH417" s="13"/>
      <c r="EI417" s="13"/>
      <c r="EJ417" s="13"/>
      <c r="EK417" s="13"/>
      <c r="EL417" s="13"/>
      <c r="EM417" s="13"/>
      <c r="EN417" s="13"/>
      <c r="EO417" s="13"/>
      <c r="EP417" s="13"/>
      <c r="EQ417" s="13"/>
      <c r="ER417" s="13"/>
      <c r="ES417" s="13"/>
      <c r="ET417" s="13"/>
      <c r="EU417" s="13"/>
      <c r="EV417" s="13"/>
      <c r="EW417" s="13"/>
      <c r="EX417" s="13"/>
      <c r="EY417" s="13"/>
      <c r="EZ417" s="13"/>
      <c r="FA417" s="13"/>
      <c r="FB417" s="13"/>
      <c r="FC417" s="13"/>
      <c r="FD417" s="13"/>
      <c r="FE417" s="13"/>
      <c r="FF417" s="13"/>
    </row>
    <row r="418" spans="2:162" hidden="1" x14ac:dyDescent="0.25">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c r="EG418" s="13"/>
      <c r="EH418" s="13"/>
      <c r="EI418" s="13"/>
      <c r="EJ418" s="13"/>
      <c r="EK418" s="13"/>
      <c r="EL418" s="13"/>
      <c r="EM418" s="13"/>
      <c r="EN418" s="13"/>
      <c r="EO418" s="13"/>
      <c r="EP418" s="13"/>
      <c r="EQ418" s="13"/>
      <c r="ER418" s="13"/>
      <c r="ES418" s="13"/>
      <c r="ET418" s="13"/>
      <c r="EU418" s="13"/>
      <c r="EV418" s="13"/>
      <c r="EW418" s="13"/>
      <c r="EX418" s="13"/>
      <c r="EY418" s="13"/>
      <c r="EZ418" s="13"/>
      <c r="FA418" s="13"/>
      <c r="FB418" s="13"/>
      <c r="FC418" s="13"/>
      <c r="FD418" s="13"/>
      <c r="FE418" s="13"/>
      <c r="FF418" s="13"/>
    </row>
    <row r="419" spans="2:162" hidden="1" x14ac:dyDescent="0.25">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c r="EG419" s="13"/>
      <c r="EH419" s="13"/>
      <c r="EI419" s="13"/>
      <c r="EJ419" s="13"/>
      <c r="EK419" s="13"/>
      <c r="EL419" s="13"/>
      <c r="EM419" s="13"/>
      <c r="EN419" s="13"/>
      <c r="EO419" s="13"/>
      <c r="EP419" s="13"/>
      <c r="EQ419" s="13"/>
      <c r="ER419" s="13"/>
      <c r="ES419" s="13"/>
      <c r="ET419" s="13"/>
      <c r="EU419" s="13"/>
      <c r="EV419" s="13"/>
      <c r="EW419" s="13"/>
      <c r="EX419" s="13"/>
      <c r="EY419" s="13"/>
      <c r="EZ419" s="13"/>
      <c r="FA419" s="13"/>
      <c r="FB419" s="13"/>
      <c r="FC419" s="13"/>
      <c r="FD419" s="13"/>
      <c r="FE419" s="13"/>
      <c r="FF419" s="13"/>
    </row>
    <row r="420" spans="2:162" hidden="1" x14ac:dyDescent="0.25">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c r="EF420" s="13"/>
      <c r="EG420" s="13"/>
      <c r="EH420" s="13"/>
      <c r="EI420" s="13"/>
      <c r="EJ420" s="13"/>
      <c r="EK420" s="13"/>
      <c r="EL420" s="13"/>
      <c r="EM420" s="13"/>
      <c r="EN420" s="13"/>
      <c r="EO420" s="13"/>
      <c r="EP420" s="13"/>
      <c r="EQ420" s="13"/>
      <c r="ER420" s="13"/>
      <c r="ES420" s="13"/>
      <c r="ET420" s="13"/>
      <c r="EU420" s="13"/>
      <c r="EV420" s="13"/>
      <c r="EW420" s="13"/>
      <c r="EX420" s="13"/>
      <c r="EY420" s="13"/>
      <c r="EZ420" s="13"/>
      <c r="FA420" s="13"/>
      <c r="FB420" s="13"/>
      <c r="FC420" s="13"/>
      <c r="FD420" s="13"/>
      <c r="FE420" s="13"/>
      <c r="FF420" s="13"/>
    </row>
    <row r="421" spans="2:162" hidden="1" x14ac:dyDescent="0.25">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c r="EF421" s="13"/>
      <c r="EG421" s="13"/>
      <c r="EH421" s="13"/>
      <c r="EI421" s="13"/>
      <c r="EJ421" s="13"/>
      <c r="EK421" s="13"/>
      <c r="EL421" s="13"/>
      <c r="EM421" s="13"/>
      <c r="EN421" s="13"/>
      <c r="EO421" s="13"/>
      <c r="EP421" s="13"/>
      <c r="EQ421" s="13"/>
      <c r="ER421" s="13"/>
      <c r="ES421" s="13"/>
      <c r="ET421" s="13"/>
      <c r="EU421" s="13"/>
      <c r="EV421" s="13"/>
      <c r="EW421" s="13"/>
      <c r="EX421" s="13"/>
      <c r="EY421" s="13"/>
      <c r="EZ421" s="13"/>
      <c r="FA421" s="13"/>
      <c r="FB421" s="13"/>
      <c r="FC421" s="13"/>
      <c r="FD421" s="13"/>
      <c r="FE421" s="13"/>
      <c r="FF421" s="13"/>
    </row>
    <row r="422" spans="2:162" hidden="1" x14ac:dyDescent="0.25">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row>
    <row r="423" spans="2:162" hidden="1" x14ac:dyDescent="0.25">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3"/>
      <c r="DK423" s="13"/>
      <c r="DL423" s="13"/>
      <c r="DM423" s="13"/>
      <c r="DN423" s="13"/>
      <c r="DO423" s="13"/>
      <c r="DP423" s="13"/>
      <c r="DQ423" s="13"/>
      <c r="DR423" s="13"/>
      <c r="DS423" s="13"/>
      <c r="DT423" s="13"/>
      <c r="DU423" s="13"/>
      <c r="DV423" s="13"/>
      <c r="DW423" s="13"/>
      <c r="DX423" s="13"/>
      <c r="DY423" s="13"/>
      <c r="DZ423" s="13"/>
      <c r="EA423" s="13"/>
      <c r="EB423" s="13"/>
      <c r="EC423" s="13"/>
      <c r="ED423" s="13"/>
      <c r="EE423" s="13"/>
      <c r="EF423" s="13"/>
      <c r="EG423" s="13"/>
      <c r="EH423" s="13"/>
      <c r="EI423" s="13"/>
      <c r="EJ423" s="13"/>
      <c r="EK423" s="13"/>
      <c r="EL423" s="13"/>
      <c r="EM423" s="13"/>
      <c r="EN423" s="13"/>
      <c r="EO423" s="13"/>
      <c r="EP423" s="13"/>
      <c r="EQ423" s="13"/>
      <c r="ER423" s="13"/>
      <c r="ES423" s="13"/>
      <c r="ET423" s="13"/>
      <c r="EU423" s="13"/>
      <c r="EV423" s="13"/>
      <c r="EW423" s="13"/>
      <c r="EX423" s="13"/>
      <c r="EY423" s="13"/>
      <c r="EZ423" s="13"/>
      <c r="FA423" s="13"/>
      <c r="FB423" s="13"/>
      <c r="FC423" s="13"/>
      <c r="FD423" s="13"/>
      <c r="FE423" s="13"/>
      <c r="FF423" s="13"/>
    </row>
    <row r="424" spans="2:162" hidden="1" x14ac:dyDescent="0.25">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3"/>
      <c r="DK424" s="13"/>
      <c r="DL424" s="13"/>
      <c r="DM424" s="13"/>
      <c r="DN424" s="13"/>
      <c r="DO424" s="13"/>
      <c r="DP424" s="13"/>
      <c r="DQ424" s="13"/>
      <c r="DR424" s="13"/>
      <c r="DS424" s="13"/>
      <c r="DT424" s="13"/>
      <c r="DU424" s="13"/>
      <c r="DV424" s="13"/>
      <c r="DW424" s="13"/>
      <c r="DX424" s="13"/>
      <c r="DY424" s="13"/>
      <c r="DZ424" s="13"/>
      <c r="EA424" s="13"/>
      <c r="EB424" s="13"/>
      <c r="EC424" s="13"/>
      <c r="ED424" s="13"/>
      <c r="EE424" s="13"/>
      <c r="EF424" s="13"/>
      <c r="EG424" s="13"/>
      <c r="EH424" s="13"/>
      <c r="EI424" s="13"/>
      <c r="EJ424" s="13"/>
      <c r="EK424" s="13"/>
      <c r="EL424" s="13"/>
      <c r="EM424" s="13"/>
      <c r="EN424" s="13"/>
      <c r="EO424" s="13"/>
      <c r="EP424" s="13"/>
      <c r="EQ424" s="13"/>
      <c r="ER424" s="13"/>
      <c r="ES424" s="13"/>
      <c r="ET424" s="13"/>
      <c r="EU424" s="13"/>
      <c r="EV424" s="13"/>
      <c r="EW424" s="13"/>
      <c r="EX424" s="13"/>
      <c r="EY424" s="13"/>
      <c r="EZ424" s="13"/>
      <c r="FA424" s="13"/>
      <c r="FB424" s="13"/>
      <c r="FC424" s="13"/>
      <c r="FD424" s="13"/>
      <c r="FE424" s="13"/>
      <c r="FF424" s="13"/>
    </row>
    <row r="425" spans="2:162" hidden="1" x14ac:dyDescent="0.25">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c r="DK425" s="13"/>
      <c r="DL425" s="13"/>
      <c r="DM425" s="13"/>
      <c r="DN425" s="13"/>
      <c r="DO425" s="13"/>
      <c r="DP425" s="13"/>
      <c r="DQ425" s="13"/>
      <c r="DR425" s="13"/>
      <c r="DS425" s="13"/>
      <c r="DT425" s="13"/>
      <c r="DU425" s="13"/>
      <c r="DV425" s="13"/>
      <c r="DW425" s="13"/>
      <c r="DX425" s="13"/>
      <c r="DY425" s="13"/>
      <c r="DZ425" s="13"/>
      <c r="EA425" s="13"/>
      <c r="EB425" s="13"/>
      <c r="EC425" s="13"/>
      <c r="ED425" s="13"/>
      <c r="EE425" s="13"/>
      <c r="EF425" s="13"/>
      <c r="EG425" s="13"/>
      <c r="EH425" s="13"/>
      <c r="EI425" s="13"/>
      <c r="EJ425" s="13"/>
      <c r="EK425" s="13"/>
      <c r="EL425" s="13"/>
      <c r="EM425" s="13"/>
      <c r="EN425" s="13"/>
      <c r="EO425" s="13"/>
      <c r="EP425" s="13"/>
      <c r="EQ425" s="13"/>
      <c r="ER425" s="13"/>
      <c r="ES425" s="13"/>
      <c r="ET425" s="13"/>
      <c r="EU425" s="13"/>
      <c r="EV425" s="13"/>
      <c r="EW425" s="13"/>
      <c r="EX425" s="13"/>
      <c r="EY425" s="13"/>
      <c r="EZ425" s="13"/>
      <c r="FA425" s="13"/>
      <c r="FB425" s="13"/>
      <c r="FC425" s="13"/>
      <c r="FD425" s="13"/>
      <c r="FE425" s="13"/>
      <c r="FF425" s="13"/>
    </row>
    <row r="426" spans="2:162" hidden="1" x14ac:dyDescent="0.25">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3"/>
      <c r="EU426" s="13"/>
      <c r="EV426" s="13"/>
      <c r="EW426" s="13"/>
      <c r="EX426" s="13"/>
      <c r="EY426" s="13"/>
      <c r="EZ426" s="13"/>
      <c r="FA426" s="13"/>
      <c r="FB426" s="13"/>
      <c r="FC426" s="13"/>
      <c r="FD426" s="13"/>
      <c r="FE426" s="13"/>
      <c r="FF426" s="13"/>
    </row>
    <row r="427" spans="2:162" hidden="1" x14ac:dyDescent="0.25">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3"/>
      <c r="DK427" s="13"/>
      <c r="DL427" s="13"/>
      <c r="DM427" s="13"/>
      <c r="DN427" s="13"/>
      <c r="DO427" s="13"/>
      <c r="DP427" s="13"/>
      <c r="DQ427" s="13"/>
      <c r="DR427" s="13"/>
      <c r="DS427" s="13"/>
      <c r="DT427" s="13"/>
      <c r="DU427" s="13"/>
      <c r="DV427" s="13"/>
      <c r="DW427" s="13"/>
      <c r="DX427" s="13"/>
      <c r="DY427" s="13"/>
      <c r="DZ427" s="13"/>
      <c r="EA427" s="13"/>
      <c r="EB427" s="13"/>
      <c r="EC427" s="13"/>
      <c r="ED427" s="13"/>
      <c r="EE427" s="13"/>
      <c r="EF427" s="13"/>
      <c r="EG427" s="13"/>
      <c r="EH427" s="13"/>
      <c r="EI427" s="13"/>
      <c r="EJ427" s="13"/>
      <c r="EK427" s="13"/>
      <c r="EL427" s="13"/>
      <c r="EM427" s="13"/>
      <c r="EN427" s="13"/>
      <c r="EO427" s="13"/>
      <c r="EP427" s="13"/>
      <c r="EQ427" s="13"/>
      <c r="ER427" s="13"/>
      <c r="ES427" s="13"/>
      <c r="ET427" s="13"/>
      <c r="EU427" s="13"/>
      <c r="EV427" s="13"/>
      <c r="EW427" s="13"/>
      <c r="EX427" s="13"/>
      <c r="EY427" s="13"/>
      <c r="EZ427" s="13"/>
      <c r="FA427" s="13"/>
      <c r="FB427" s="13"/>
      <c r="FC427" s="13"/>
      <c r="FD427" s="13"/>
      <c r="FE427" s="13"/>
      <c r="FF427" s="13"/>
    </row>
    <row r="428" spans="2:162" hidden="1" x14ac:dyDescent="0.25">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c r="EF428" s="13"/>
      <c r="EG428" s="13"/>
      <c r="EH428" s="13"/>
      <c r="EI428" s="13"/>
      <c r="EJ428" s="13"/>
      <c r="EK428" s="13"/>
      <c r="EL428" s="13"/>
      <c r="EM428" s="13"/>
      <c r="EN428" s="13"/>
      <c r="EO428" s="13"/>
      <c r="EP428" s="13"/>
      <c r="EQ428" s="13"/>
      <c r="ER428" s="13"/>
      <c r="ES428" s="13"/>
      <c r="ET428" s="13"/>
      <c r="EU428" s="13"/>
      <c r="EV428" s="13"/>
      <c r="EW428" s="13"/>
      <c r="EX428" s="13"/>
      <c r="EY428" s="13"/>
      <c r="EZ428" s="13"/>
      <c r="FA428" s="13"/>
      <c r="FB428" s="13"/>
      <c r="FC428" s="13"/>
      <c r="FD428" s="13"/>
      <c r="FE428" s="13"/>
      <c r="FF428" s="13"/>
    </row>
    <row r="429" spans="2:162" hidden="1" x14ac:dyDescent="0.25">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c r="EY429" s="13"/>
      <c r="EZ429" s="13"/>
      <c r="FA429" s="13"/>
      <c r="FB429" s="13"/>
      <c r="FC429" s="13"/>
      <c r="FD429" s="13"/>
      <c r="FE429" s="13"/>
      <c r="FF429" s="13"/>
    </row>
    <row r="430" spans="2:162" hidden="1" x14ac:dyDescent="0.25">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row>
    <row r="431" spans="2:162" hidden="1" x14ac:dyDescent="0.25">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c r="EG431" s="13"/>
      <c r="EH431" s="13"/>
      <c r="EI431" s="13"/>
      <c r="EJ431" s="13"/>
      <c r="EK431" s="13"/>
      <c r="EL431" s="13"/>
      <c r="EM431" s="13"/>
      <c r="EN431" s="13"/>
      <c r="EO431" s="13"/>
      <c r="EP431" s="13"/>
      <c r="EQ431" s="13"/>
      <c r="ER431" s="13"/>
      <c r="ES431" s="13"/>
      <c r="ET431" s="13"/>
      <c r="EU431" s="13"/>
      <c r="EV431" s="13"/>
      <c r="EW431" s="13"/>
      <c r="EX431" s="13"/>
      <c r="EY431" s="13"/>
      <c r="EZ431" s="13"/>
      <c r="FA431" s="13"/>
      <c r="FB431" s="13"/>
      <c r="FC431" s="13"/>
      <c r="FD431" s="13"/>
      <c r="FE431" s="13"/>
      <c r="FF431" s="13"/>
    </row>
    <row r="432" spans="2:162" hidden="1" x14ac:dyDescent="0.25">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c r="EG432" s="13"/>
      <c r="EH432" s="13"/>
      <c r="EI432" s="13"/>
      <c r="EJ432" s="13"/>
      <c r="EK432" s="13"/>
      <c r="EL432" s="13"/>
      <c r="EM432" s="13"/>
      <c r="EN432" s="13"/>
      <c r="EO432" s="13"/>
      <c r="EP432" s="13"/>
      <c r="EQ432" s="13"/>
      <c r="ER432" s="13"/>
      <c r="ES432" s="13"/>
      <c r="ET432" s="13"/>
      <c r="EU432" s="13"/>
      <c r="EV432" s="13"/>
      <c r="EW432" s="13"/>
      <c r="EX432" s="13"/>
      <c r="EY432" s="13"/>
      <c r="EZ432" s="13"/>
      <c r="FA432" s="13"/>
      <c r="FB432" s="13"/>
      <c r="FC432" s="13"/>
      <c r="FD432" s="13"/>
      <c r="FE432" s="13"/>
      <c r="FF432" s="13"/>
    </row>
    <row r="433" spans="2:162" hidden="1" x14ac:dyDescent="0.25">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c r="EF433" s="13"/>
      <c r="EG433" s="13"/>
      <c r="EH433" s="13"/>
      <c r="EI433" s="13"/>
      <c r="EJ433" s="13"/>
      <c r="EK433" s="13"/>
      <c r="EL433" s="13"/>
      <c r="EM433" s="13"/>
      <c r="EN433" s="13"/>
      <c r="EO433" s="13"/>
      <c r="EP433" s="13"/>
      <c r="EQ433" s="13"/>
      <c r="ER433" s="13"/>
      <c r="ES433" s="13"/>
      <c r="ET433" s="13"/>
      <c r="EU433" s="13"/>
      <c r="EV433" s="13"/>
      <c r="EW433" s="13"/>
      <c r="EX433" s="13"/>
      <c r="EY433" s="13"/>
      <c r="EZ433" s="13"/>
      <c r="FA433" s="13"/>
      <c r="FB433" s="13"/>
      <c r="FC433" s="13"/>
      <c r="FD433" s="13"/>
      <c r="FE433" s="13"/>
      <c r="FF433" s="13"/>
    </row>
    <row r="434" spans="2:162" hidden="1" x14ac:dyDescent="0.25">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c r="EN434" s="13"/>
      <c r="EO434" s="13"/>
      <c r="EP434" s="13"/>
      <c r="EQ434" s="13"/>
      <c r="ER434" s="13"/>
      <c r="ES434" s="13"/>
      <c r="ET434" s="13"/>
      <c r="EU434" s="13"/>
      <c r="EV434" s="13"/>
      <c r="EW434" s="13"/>
      <c r="EX434" s="13"/>
      <c r="EY434" s="13"/>
      <c r="EZ434" s="13"/>
      <c r="FA434" s="13"/>
      <c r="FB434" s="13"/>
      <c r="FC434" s="13"/>
      <c r="FD434" s="13"/>
      <c r="FE434" s="13"/>
      <c r="FF434" s="13"/>
    </row>
    <row r="435" spans="2:162" hidden="1" x14ac:dyDescent="0.25">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c r="EN435" s="13"/>
      <c r="EO435" s="13"/>
      <c r="EP435" s="13"/>
      <c r="EQ435" s="13"/>
      <c r="ER435" s="13"/>
      <c r="ES435" s="13"/>
      <c r="ET435" s="13"/>
      <c r="EU435" s="13"/>
      <c r="EV435" s="13"/>
      <c r="EW435" s="13"/>
      <c r="EX435" s="13"/>
      <c r="EY435" s="13"/>
      <c r="EZ435" s="13"/>
      <c r="FA435" s="13"/>
      <c r="FB435" s="13"/>
      <c r="FC435" s="13"/>
      <c r="FD435" s="13"/>
      <c r="FE435" s="13"/>
      <c r="FF435" s="13"/>
    </row>
    <row r="436" spans="2:162" hidden="1" x14ac:dyDescent="0.25">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3"/>
      <c r="EU436" s="13"/>
      <c r="EV436" s="13"/>
      <c r="EW436" s="13"/>
      <c r="EX436" s="13"/>
      <c r="EY436" s="13"/>
      <c r="EZ436" s="13"/>
      <c r="FA436" s="13"/>
      <c r="FB436" s="13"/>
      <c r="FC436" s="13"/>
      <c r="FD436" s="13"/>
      <c r="FE436" s="13"/>
      <c r="FF436" s="13"/>
    </row>
    <row r="437" spans="2:162" hidden="1" x14ac:dyDescent="0.25">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c r="EF437" s="13"/>
      <c r="EG437" s="13"/>
      <c r="EH437" s="13"/>
      <c r="EI437" s="13"/>
      <c r="EJ437" s="13"/>
      <c r="EK437" s="13"/>
      <c r="EL437" s="13"/>
      <c r="EM437" s="13"/>
      <c r="EN437" s="13"/>
      <c r="EO437" s="13"/>
      <c r="EP437" s="13"/>
      <c r="EQ437" s="13"/>
      <c r="ER437" s="13"/>
      <c r="ES437" s="13"/>
      <c r="ET437" s="13"/>
      <c r="EU437" s="13"/>
      <c r="EV437" s="13"/>
      <c r="EW437" s="13"/>
      <c r="EX437" s="13"/>
      <c r="EY437" s="13"/>
      <c r="EZ437" s="13"/>
      <c r="FA437" s="13"/>
      <c r="FB437" s="13"/>
      <c r="FC437" s="13"/>
      <c r="FD437" s="13"/>
      <c r="FE437" s="13"/>
      <c r="FF437" s="13"/>
    </row>
    <row r="438" spans="2:162" hidden="1" x14ac:dyDescent="0.25">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c r="EY438" s="13"/>
      <c r="EZ438" s="13"/>
      <c r="FA438" s="13"/>
      <c r="FB438" s="13"/>
      <c r="FC438" s="13"/>
      <c r="FD438" s="13"/>
      <c r="FE438" s="13"/>
      <c r="FF438" s="13"/>
    </row>
    <row r="439" spans="2:162" hidden="1" x14ac:dyDescent="0.25">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c r="EF439" s="13"/>
      <c r="EG439" s="13"/>
      <c r="EH439" s="13"/>
      <c r="EI439" s="13"/>
      <c r="EJ439" s="13"/>
      <c r="EK439" s="13"/>
      <c r="EL439" s="13"/>
      <c r="EM439" s="13"/>
      <c r="EN439" s="13"/>
      <c r="EO439" s="13"/>
      <c r="EP439" s="13"/>
      <c r="EQ439" s="13"/>
      <c r="ER439" s="13"/>
      <c r="ES439" s="13"/>
      <c r="ET439" s="13"/>
      <c r="EU439" s="13"/>
      <c r="EV439" s="13"/>
      <c r="EW439" s="13"/>
      <c r="EX439" s="13"/>
      <c r="EY439" s="13"/>
      <c r="EZ439" s="13"/>
      <c r="FA439" s="13"/>
      <c r="FB439" s="13"/>
      <c r="FC439" s="13"/>
      <c r="FD439" s="13"/>
      <c r="FE439" s="13"/>
      <c r="FF439" s="13"/>
    </row>
    <row r="440" spans="2:162" hidden="1" x14ac:dyDescent="0.25">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3"/>
      <c r="DK440" s="13"/>
      <c r="DL440" s="13"/>
      <c r="DM440" s="13"/>
      <c r="DN440" s="13"/>
      <c r="DO440" s="13"/>
      <c r="DP440" s="13"/>
      <c r="DQ440" s="13"/>
      <c r="DR440" s="13"/>
      <c r="DS440" s="13"/>
      <c r="DT440" s="13"/>
      <c r="DU440" s="13"/>
      <c r="DV440" s="13"/>
      <c r="DW440" s="13"/>
      <c r="DX440" s="13"/>
      <c r="DY440" s="13"/>
      <c r="DZ440" s="13"/>
      <c r="EA440" s="13"/>
      <c r="EB440" s="13"/>
      <c r="EC440" s="13"/>
      <c r="ED440" s="13"/>
      <c r="EE440" s="13"/>
      <c r="EF440" s="13"/>
      <c r="EG440" s="13"/>
      <c r="EH440" s="13"/>
      <c r="EI440" s="13"/>
      <c r="EJ440" s="13"/>
      <c r="EK440" s="13"/>
      <c r="EL440" s="13"/>
      <c r="EM440" s="13"/>
      <c r="EN440" s="13"/>
      <c r="EO440" s="13"/>
      <c r="EP440" s="13"/>
      <c r="EQ440" s="13"/>
      <c r="ER440" s="13"/>
      <c r="ES440" s="13"/>
      <c r="ET440" s="13"/>
      <c r="EU440" s="13"/>
      <c r="EV440" s="13"/>
      <c r="EW440" s="13"/>
      <c r="EX440" s="13"/>
      <c r="EY440" s="13"/>
      <c r="EZ440" s="13"/>
      <c r="FA440" s="13"/>
      <c r="FB440" s="13"/>
      <c r="FC440" s="13"/>
      <c r="FD440" s="13"/>
      <c r="FE440" s="13"/>
      <c r="FF440" s="13"/>
    </row>
    <row r="441" spans="2:162" hidden="1" x14ac:dyDescent="0.25">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c r="EG441" s="13"/>
      <c r="EH441" s="13"/>
      <c r="EI441" s="13"/>
      <c r="EJ441" s="13"/>
      <c r="EK441" s="13"/>
      <c r="EL441" s="13"/>
      <c r="EM441" s="13"/>
      <c r="EN441" s="13"/>
      <c r="EO441" s="13"/>
      <c r="EP441" s="13"/>
      <c r="EQ441" s="13"/>
      <c r="ER441" s="13"/>
      <c r="ES441" s="13"/>
      <c r="ET441" s="13"/>
      <c r="EU441" s="13"/>
      <c r="EV441" s="13"/>
      <c r="EW441" s="13"/>
      <c r="EX441" s="13"/>
      <c r="EY441" s="13"/>
      <c r="EZ441" s="13"/>
      <c r="FA441" s="13"/>
      <c r="FB441" s="13"/>
      <c r="FC441" s="13"/>
      <c r="FD441" s="13"/>
      <c r="FE441" s="13"/>
      <c r="FF441" s="13"/>
    </row>
    <row r="442" spans="2:162" hidden="1" x14ac:dyDescent="0.25">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c r="EG442" s="13"/>
      <c r="EH442" s="13"/>
      <c r="EI442" s="13"/>
      <c r="EJ442" s="13"/>
      <c r="EK442" s="13"/>
      <c r="EL442" s="13"/>
      <c r="EM442" s="13"/>
      <c r="EN442" s="13"/>
      <c r="EO442" s="13"/>
      <c r="EP442" s="13"/>
      <c r="EQ442" s="13"/>
      <c r="ER442" s="13"/>
      <c r="ES442" s="13"/>
      <c r="ET442" s="13"/>
      <c r="EU442" s="13"/>
      <c r="EV442" s="13"/>
      <c r="EW442" s="13"/>
      <c r="EX442" s="13"/>
      <c r="EY442" s="13"/>
      <c r="EZ442" s="13"/>
      <c r="FA442" s="13"/>
      <c r="FB442" s="13"/>
      <c r="FC442" s="13"/>
      <c r="FD442" s="13"/>
      <c r="FE442" s="13"/>
      <c r="FF442" s="13"/>
    </row>
    <row r="443" spans="2:162" hidden="1" x14ac:dyDescent="0.25">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3"/>
      <c r="DK443" s="13"/>
      <c r="DL443" s="13"/>
      <c r="DM443" s="13"/>
      <c r="DN443" s="13"/>
      <c r="DO443" s="13"/>
      <c r="DP443" s="13"/>
      <c r="DQ443" s="13"/>
      <c r="DR443" s="13"/>
      <c r="DS443" s="13"/>
      <c r="DT443" s="13"/>
      <c r="DU443" s="13"/>
      <c r="DV443" s="13"/>
      <c r="DW443" s="13"/>
      <c r="DX443" s="13"/>
      <c r="DY443" s="13"/>
      <c r="DZ443" s="13"/>
      <c r="EA443" s="13"/>
      <c r="EB443" s="13"/>
      <c r="EC443" s="13"/>
      <c r="ED443" s="13"/>
      <c r="EE443" s="13"/>
      <c r="EF443" s="13"/>
      <c r="EG443" s="13"/>
      <c r="EH443" s="13"/>
      <c r="EI443" s="13"/>
      <c r="EJ443" s="13"/>
      <c r="EK443" s="13"/>
      <c r="EL443" s="13"/>
      <c r="EM443" s="13"/>
      <c r="EN443" s="13"/>
      <c r="EO443" s="13"/>
      <c r="EP443" s="13"/>
      <c r="EQ443" s="13"/>
      <c r="ER443" s="13"/>
      <c r="ES443" s="13"/>
      <c r="ET443" s="13"/>
      <c r="EU443" s="13"/>
      <c r="EV443" s="13"/>
      <c r="EW443" s="13"/>
      <c r="EX443" s="13"/>
      <c r="EY443" s="13"/>
      <c r="EZ443" s="13"/>
      <c r="FA443" s="13"/>
      <c r="FB443" s="13"/>
      <c r="FC443" s="13"/>
      <c r="FD443" s="13"/>
      <c r="FE443" s="13"/>
      <c r="FF443" s="13"/>
    </row>
    <row r="444" spans="2:162" hidden="1" x14ac:dyDescent="0.25">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c r="EG444" s="13"/>
      <c r="EH444" s="13"/>
      <c r="EI444" s="13"/>
      <c r="EJ444" s="13"/>
      <c r="EK444" s="13"/>
      <c r="EL444" s="13"/>
      <c r="EM444" s="13"/>
      <c r="EN444" s="13"/>
      <c r="EO444" s="13"/>
      <c r="EP444" s="13"/>
      <c r="EQ444" s="13"/>
      <c r="ER444" s="13"/>
      <c r="ES444" s="13"/>
      <c r="ET444" s="13"/>
      <c r="EU444" s="13"/>
      <c r="EV444" s="13"/>
      <c r="EW444" s="13"/>
      <c r="EX444" s="13"/>
      <c r="EY444" s="13"/>
      <c r="EZ444" s="13"/>
      <c r="FA444" s="13"/>
      <c r="FB444" s="13"/>
      <c r="FC444" s="13"/>
      <c r="FD444" s="13"/>
      <c r="FE444" s="13"/>
      <c r="FF444" s="13"/>
    </row>
    <row r="445" spans="2:162" hidden="1" x14ac:dyDescent="0.25">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c r="EG445" s="13"/>
      <c r="EH445" s="13"/>
      <c r="EI445" s="13"/>
      <c r="EJ445" s="13"/>
      <c r="EK445" s="13"/>
      <c r="EL445" s="13"/>
      <c r="EM445" s="13"/>
      <c r="EN445" s="13"/>
      <c r="EO445" s="13"/>
      <c r="EP445" s="13"/>
      <c r="EQ445" s="13"/>
      <c r="ER445" s="13"/>
      <c r="ES445" s="13"/>
      <c r="ET445" s="13"/>
      <c r="EU445" s="13"/>
      <c r="EV445" s="13"/>
      <c r="EW445" s="13"/>
      <c r="EX445" s="13"/>
      <c r="EY445" s="13"/>
      <c r="EZ445" s="13"/>
      <c r="FA445" s="13"/>
      <c r="FB445" s="13"/>
      <c r="FC445" s="13"/>
      <c r="FD445" s="13"/>
      <c r="FE445" s="13"/>
      <c r="FF445" s="13"/>
    </row>
    <row r="446" spans="2:162" hidden="1" x14ac:dyDescent="0.25">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row>
    <row r="447" spans="2:162" hidden="1" x14ac:dyDescent="0.25">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c r="EG447" s="13"/>
      <c r="EH447" s="13"/>
      <c r="EI447" s="13"/>
      <c r="EJ447" s="13"/>
      <c r="EK447" s="13"/>
      <c r="EL447" s="13"/>
      <c r="EM447" s="13"/>
      <c r="EN447" s="13"/>
      <c r="EO447" s="13"/>
      <c r="EP447" s="13"/>
      <c r="EQ447" s="13"/>
      <c r="ER447" s="13"/>
      <c r="ES447" s="13"/>
      <c r="ET447" s="13"/>
      <c r="EU447" s="13"/>
      <c r="EV447" s="13"/>
      <c r="EW447" s="13"/>
      <c r="EX447" s="13"/>
      <c r="EY447" s="13"/>
      <c r="EZ447" s="13"/>
      <c r="FA447" s="13"/>
      <c r="FB447" s="13"/>
      <c r="FC447" s="13"/>
      <c r="FD447" s="13"/>
      <c r="FE447" s="13"/>
      <c r="FF447" s="13"/>
    </row>
    <row r="448" spans="2:162" hidden="1" x14ac:dyDescent="0.25">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c r="EF448" s="13"/>
      <c r="EG448" s="13"/>
      <c r="EH448" s="13"/>
      <c r="EI448" s="13"/>
      <c r="EJ448" s="13"/>
      <c r="EK448" s="13"/>
      <c r="EL448" s="13"/>
      <c r="EM448" s="13"/>
      <c r="EN448" s="13"/>
      <c r="EO448" s="13"/>
      <c r="EP448" s="13"/>
      <c r="EQ448" s="13"/>
      <c r="ER448" s="13"/>
      <c r="ES448" s="13"/>
      <c r="ET448" s="13"/>
      <c r="EU448" s="13"/>
      <c r="EV448" s="13"/>
      <c r="EW448" s="13"/>
      <c r="EX448" s="13"/>
      <c r="EY448" s="13"/>
      <c r="EZ448" s="13"/>
      <c r="FA448" s="13"/>
      <c r="FB448" s="13"/>
      <c r="FC448" s="13"/>
      <c r="FD448" s="13"/>
      <c r="FE448" s="13"/>
      <c r="FF448" s="13"/>
    </row>
    <row r="449" spans="2:162" hidden="1" x14ac:dyDescent="0.25">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c r="EG449" s="13"/>
      <c r="EH449" s="13"/>
      <c r="EI449" s="13"/>
      <c r="EJ449" s="13"/>
      <c r="EK449" s="13"/>
      <c r="EL449" s="13"/>
      <c r="EM449" s="13"/>
      <c r="EN449" s="13"/>
      <c r="EO449" s="13"/>
      <c r="EP449" s="13"/>
      <c r="EQ449" s="13"/>
      <c r="ER449" s="13"/>
      <c r="ES449" s="13"/>
      <c r="ET449" s="13"/>
      <c r="EU449" s="13"/>
      <c r="EV449" s="13"/>
      <c r="EW449" s="13"/>
      <c r="EX449" s="13"/>
      <c r="EY449" s="13"/>
      <c r="EZ449" s="13"/>
      <c r="FA449" s="13"/>
      <c r="FB449" s="13"/>
      <c r="FC449" s="13"/>
      <c r="FD449" s="13"/>
      <c r="FE449" s="13"/>
      <c r="FF449" s="13"/>
    </row>
    <row r="450" spans="2:162" hidden="1" x14ac:dyDescent="0.25">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13"/>
      <c r="DT450" s="13"/>
      <c r="DU450" s="13"/>
      <c r="DV450" s="13"/>
      <c r="DW450" s="13"/>
      <c r="DX450" s="13"/>
      <c r="DY450" s="13"/>
      <c r="DZ450" s="13"/>
      <c r="EA450" s="13"/>
      <c r="EB450" s="13"/>
      <c r="EC450" s="13"/>
      <c r="ED450" s="13"/>
      <c r="EE450" s="13"/>
      <c r="EF450" s="13"/>
      <c r="EG450" s="13"/>
      <c r="EH450" s="13"/>
      <c r="EI450" s="13"/>
      <c r="EJ450" s="13"/>
      <c r="EK450" s="13"/>
      <c r="EL450" s="13"/>
      <c r="EM450" s="13"/>
      <c r="EN450" s="13"/>
      <c r="EO450" s="13"/>
      <c r="EP450" s="13"/>
      <c r="EQ450" s="13"/>
      <c r="ER450" s="13"/>
      <c r="ES450" s="13"/>
      <c r="ET450" s="13"/>
      <c r="EU450" s="13"/>
      <c r="EV450" s="13"/>
      <c r="EW450" s="13"/>
      <c r="EX450" s="13"/>
      <c r="EY450" s="13"/>
      <c r="EZ450" s="13"/>
      <c r="FA450" s="13"/>
      <c r="FB450" s="13"/>
      <c r="FC450" s="13"/>
      <c r="FD450" s="13"/>
      <c r="FE450" s="13"/>
      <c r="FF450" s="13"/>
    </row>
    <row r="451" spans="2:162" hidden="1" x14ac:dyDescent="0.25">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c r="EF451" s="13"/>
      <c r="EG451" s="13"/>
      <c r="EH451" s="13"/>
      <c r="EI451" s="13"/>
      <c r="EJ451" s="13"/>
      <c r="EK451" s="13"/>
      <c r="EL451" s="13"/>
      <c r="EM451" s="13"/>
      <c r="EN451" s="13"/>
      <c r="EO451" s="13"/>
      <c r="EP451" s="13"/>
      <c r="EQ451" s="13"/>
      <c r="ER451" s="13"/>
      <c r="ES451" s="13"/>
      <c r="ET451" s="13"/>
      <c r="EU451" s="13"/>
      <c r="EV451" s="13"/>
      <c r="EW451" s="13"/>
      <c r="EX451" s="13"/>
      <c r="EY451" s="13"/>
      <c r="EZ451" s="13"/>
      <c r="FA451" s="13"/>
      <c r="FB451" s="13"/>
      <c r="FC451" s="13"/>
      <c r="FD451" s="13"/>
      <c r="FE451" s="13"/>
      <c r="FF451" s="13"/>
    </row>
    <row r="452" spans="2:162" hidden="1" x14ac:dyDescent="0.25">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3"/>
      <c r="DK452" s="13"/>
      <c r="DL452" s="13"/>
      <c r="DM452" s="13"/>
      <c r="DN452" s="13"/>
      <c r="DO452" s="13"/>
      <c r="DP452" s="13"/>
      <c r="DQ452" s="13"/>
      <c r="DR452" s="13"/>
      <c r="DS452" s="13"/>
      <c r="DT452" s="13"/>
      <c r="DU452" s="13"/>
      <c r="DV452" s="13"/>
      <c r="DW452" s="13"/>
      <c r="DX452" s="13"/>
      <c r="DY452" s="13"/>
      <c r="DZ452" s="13"/>
      <c r="EA452" s="13"/>
      <c r="EB452" s="13"/>
      <c r="EC452" s="13"/>
      <c r="ED452" s="13"/>
      <c r="EE452" s="13"/>
      <c r="EF452" s="13"/>
      <c r="EG452" s="13"/>
      <c r="EH452" s="13"/>
      <c r="EI452" s="13"/>
      <c r="EJ452" s="13"/>
      <c r="EK452" s="13"/>
      <c r="EL452" s="13"/>
      <c r="EM452" s="13"/>
      <c r="EN452" s="13"/>
      <c r="EO452" s="13"/>
      <c r="EP452" s="13"/>
      <c r="EQ452" s="13"/>
      <c r="ER452" s="13"/>
      <c r="ES452" s="13"/>
      <c r="ET452" s="13"/>
      <c r="EU452" s="13"/>
      <c r="EV452" s="13"/>
      <c r="EW452" s="13"/>
      <c r="EX452" s="13"/>
      <c r="EY452" s="13"/>
      <c r="EZ452" s="13"/>
      <c r="FA452" s="13"/>
      <c r="FB452" s="13"/>
      <c r="FC452" s="13"/>
      <c r="FD452" s="13"/>
      <c r="FE452" s="13"/>
      <c r="FF452" s="13"/>
    </row>
    <row r="453" spans="2:162" hidden="1" x14ac:dyDescent="0.25">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c r="DK453" s="13"/>
      <c r="DL453" s="13"/>
      <c r="DM453" s="13"/>
      <c r="DN453" s="13"/>
      <c r="DO453" s="13"/>
      <c r="DP453" s="13"/>
      <c r="DQ453" s="13"/>
      <c r="DR453" s="13"/>
      <c r="DS453" s="13"/>
      <c r="DT453" s="13"/>
      <c r="DU453" s="13"/>
      <c r="DV453" s="13"/>
      <c r="DW453" s="13"/>
      <c r="DX453" s="13"/>
      <c r="DY453" s="13"/>
      <c r="DZ453" s="13"/>
      <c r="EA453" s="13"/>
      <c r="EB453" s="13"/>
      <c r="EC453" s="13"/>
      <c r="ED453" s="13"/>
      <c r="EE453" s="13"/>
      <c r="EF453" s="13"/>
      <c r="EG453" s="13"/>
      <c r="EH453" s="13"/>
      <c r="EI453" s="13"/>
      <c r="EJ453" s="13"/>
      <c r="EK453" s="13"/>
      <c r="EL453" s="13"/>
      <c r="EM453" s="13"/>
      <c r="EN453" s="13"/>
      <c r="EO453" s="13"/>
      <c r="EP453" s="13"/>
      <c r="EQ453" s="13"/>
      <c r="ER453" s="13"/>
      <c r="ES453" s="13"/>
      <c r="ET453" s="13"/>
      <c r="EU453" s="13"/>
      <c r="EV453" s="13"/>
      <c r="EW453" s="13"/>
      <c r="EX453" s="13"/>
      <c r="EY453" s="13"/>
      <c r="EZ453" s="13"/>
      <c r="FA453" s="13"/>
      <c r="FB453" s="13"/>
      <c r="FC453" s="13"/>
      <c r="FD453" s="13"/>
      <c r="FE453" s="13"/>
      <c r="FF453" s="13"/>
    </row>
    <row r="454" spans="2:162" hidden="1" x14ac:dyDescent="0.25">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c r="EG454" s="13"/>
      <c r="EH454" s="13"/>
      <c r="EI454" s="13"/>
      <c r="EJ454" s="13"/>
      <c r="EK454" s="13"/>
      <c r="EL454" s="13"/>
      <c r="EM454" s="13"/>
      <c r="EN454" s="13"/>
      <c r="EO454" s="13"/>
      <c r="EP454" s="13"/>
      <c r="EQ454" s="13"/>
      <c r="ER454" s="13"/>
      <c r="ES454" s="13"/>
      <c r="ET454" s="13"/>
      <c r="EU454" s="13"/>
      <c r="EV454" s="13"/>
      <c r="EW454" s="13"/>
      <c r="EX454" s="13"/>
      <c r="EY454" s="13"/>
      <c r="EZ454" s="13"/>
      <c r="FA454" s="13"/>
      <c r="FB454" s="13"/>
      <c r="FC454" s="13"/>
      <c r="FD454" s="13"/>
      <c r="FE454" s="13"/>
      <c r="FF454" s="13"/>
    </row>
    <row r="455" spans="2:162" hidden="1" x14ac:dyDescent="0.25">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c r="EF455" s="13"/>
      <c r="EG455" s="13"/>
      <c r="EH455" s="13"/>
      <c r="EI455" s="13"/>
      <c r="EJ455" s="13"/>
      <c r="EK455" s="13"/>
      <c r="EL455" s="13"/>
      <c r="EM455" s="13"/>
      <c r="EN455" s="13"/>
      <c r="EO455" s="13"/>
      <c r="EP455" s="13"/>
      <c r="EQ455" s="13"/>
      <c r="ER455" s="13"/>
      <c r="ES455" s="13"/>
      <c r="ET455" s="13"/>
      <c r="EU455" s="13"/>
      <c r="EV455" s="13"/>
      <c r="EW455" s="13"/>
      <c r="EX455" s="13"/>
      <c r="EY455" s="13"/>
      <c r="EZ455" s="13"/>
      <c r="FA455" s="13"/>
      <c r="FB455" s="13"/>
      <c r="FC455" s="13"/>
      <c r="FD455" s="13"/>
      <c r="FE455" s="13"/>
      <c r="FF455" s="13"/>
    </row>
    <row r="456" spans="2:162" hidden="1" x14ac:dyDescent="0.25">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3"/>
      <c r="EU456" s="13"/>
      <c r="EV456" s="13"/>
      <c r="EW456" s="13"/>
      <c r="EX456" s="13"/>
      <c r="EY456" s="13"/>
      <c r="EZ456" s="13"/>
      <c r="FA456" s="13"/>
      <c r="FB456" s="13"/>
      <c r="FC456" s="13"/>
      <c r="FD456" s="13"/>
      <c r="FE456" s="13"/>
      <c r="FF456" s="13"/>
    </row>
    <row r="457" spans="2:162" hidden="1" x14ac:dyDescent="0.25">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c r="EG457" s="13"/>
      <c r="EH457" s="13"/>
      <c r="EI457" s="13"/>
      <c r="EJ457" s="13"/>
      <c r="EK457" s="13"/>
      <c r="EL457" s="13"/>
      <c r="EM457" s="13"/>
      <c r="EN457" s="13"/>
      <c r="EO457" s="13"/>
      <c r="EP457" s="13"/>
      <c r="EQ457" s="13"/>
      <c r="ER457" s="13"/>
      <c r="ES457" s="13"/>
      <c r="ET457" s="13"/>
      <c r="EU457" s="13"/>
      <c r="EV457" s="13"/>
      <c r="EW457" s="13"/>
      <c r="EX457" s="13"/>
      <c r="EY457" s="13"/>
      <c r="EZ457" s="13"/>
      <c r="FA457" s="13"/>
      <c r="FB457" s="13"/>
      <c r="FC457" s="13"/>
      <c r="FD457" s="13"/>
      <c r="FE457" s="13"/>
      <c r="FF457" s="13"/>
    </row>
    <row r="458" spans="2:162" hidden="1" x14ac:dyDescent="0.25">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3"/>
      <c r="DM458" s="13"/>
      <c r="DN458" s="13"/>
      <c r="DO458" s="13"/>
      <c r="DP458" s="13"/>
      <c r="DQ458" s="13"/>
      <c r="DR458" s="13"/>
      <c r="DS458" s="13"/>
      <c r="DT458" s="13"/>
      <c r="DU458" s="13"/>
      <c r="DV458" s="13"/>
      <c r="DW458" s="13"/>
      <c r="DX458" s="13"/>
      <c r="DY458" s="13"/>
      <c r="DZ458" s="13"/>
      <c r="EA458" s="13"/>
      <c r="EB458" s="13"/>
      <c r="EC458" s="13"/>
      <c r="ED458" s="13"/>
      <c r="EE458" s="13"/>
      <c r="EF458" s="13"/>
      <c r="EG458" s="13"/>
      <c r="EH458" s="13"/>
      <c r="EI458" s="13"/>
      <c r="EJ458" s="13"/>
      <c r="EK458" s="13"/>
      <c r="EL458" s="13"/>
      <c r="EM458" s="13"/>
      <c r="EN458" s="13"/>
      <c r="EO458" s="13"/>
      <c r="EP458" s="13"/>
      <c r="EQ458" s="13"/>
      <c r="ER458" s="13"/>
      <c r="ES458" s="13"/>
      <c r="ET458" s="13"/>
      <c r="EU458" s="13"/>
      <c r="EV458" s="13"/>
      <c r="EW458" s="13"/>
      <c r="EX458" s="13"/>
      <c r="EY458" s="13"/>
      <c r="EZ458" s="13"/>
      <c r="FA458" s="13"/>
      <c r="FB458" s="13"/>
      <c r="FC458" s="13"/>
      <c r="FD458" s="13"/>
      <c r="FE458" s="13"/>
      <c r="FF458" s="13"/>
    </row>
    <row r="459" spans="2:162" hidden="1" x14ac:dyDescent="0.25">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c r="EN459" s="13"/>
      <c r="EO459" s="13"/>
      <c r="EP459" s="13"/>
      <c r="EQ459" s="13"/>
      <c r="ER459" s="13"/>
      <c r="ES459" s="13"/>
      <c r="ET459" s="13"/>
      <c r="EU459" s="13"/>
      <c r="EV459" s="13"/>
      <c r="EW459" s="13"/>
      <c r="EX459" s="13"/>
      <c r="EY459" s="13"/>
      <c r="EZ459" s="13"/>
      <c r="FA459" s="13"/>
      <c r="FB459" s="13"/>
      <c r="FC459" s="13"/>
      <c r="FD459" s="13"/>
      <c r="FE459" s="13"/>
      <c r="FF459" s="13"/>
    </row>
    <row r="460" spans="2:162" hidden="1" x14ac:dyDescent="0.25">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c r="EG460" s="13"/>
      <c r="EH460" s="13"/>
      <c r="EI460" s="13"/>
      <c r="EJ460" s="13"/>
      <c r="EK460" s="13"/>
      <c r="EL460" s="13"/>
      <c r="EM460" s="13"/>
      <c r="EN460" s="13"/>
      <c r="EO460" s="13"/>
      <c r="EP460" s="13"/>
      <c r="EQ460" s="13"/>
      <c r="ER460" s="13"/>
      <c r="ES460" s="13"/>
      <c r="ET460" s="13"/>
      <c r="EU460" s="13"/>
      <c r="EV460" s="13"/>
      <c r="EW460" s="13"/>
      <c r="EX460" s="13"/>
      <c r="EY460" s="13"/>
      <c r="EZ460" s="13"/>
      <c r="FA460" s="13"/>
      <c r="FB460" s="13"/>
      <c r="FC460" s="13"/>
      <c r="FD460" s="13"/>
      <c r="FE460" s="13"/>
      <c r="FF460" s="13"/>
    </row>
    <row r="461" spans="2:162" hidden="1" x14ac:dyDescent="0.25">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c r="EN461" s="13"/>
      <c r="EO461" s="13"/>
      <c r="EP461" s="13"/>
      <c r="EQ461" s="13"/>
      <c r="ER461" s="13"/>
      <c r="ES461" s="13"/>
      <c r="ET461" s="13"/>
      <c r="EU461" s="13"/>
      <c r="EV461" s="13"/>
      <c r="EW461" s="13"/>
      <c r="EX461" s="13"/>
      <c r="EY461" s="13"/>
      <c r="EZ461" s="13"/>
      <c r="FA461" s="13"/>
      <c r="FB461" s="13"/>
      <c r="FC461" s="13"/>
      <c r="FD461" s="13"/>
      <c r="FE461" s="13"/>
      <c r="FF461" s="13"/>
    </row>
    <row r="462" spans="2:162" hidden="1" x14ac:dyDescent="0.25">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c r="EG462" s="13"/>
      <c r="EH462" s="13"/>
      <c r="EI462" s="13"/>
      <c r="EJ462" s="13"/>
      <c r="EK462" s="13"/>
      <c r="EL462" s="13"/>
      <c r="EM462" s="13"/>
      <c r="EN462" s="13"/>
      <c r="EO462" s="13"/>
      <c r="EP462" s="13"/>
      <c r="EQ462" s="13"/>
      <c r="ER462" s="13"/>
      <c r="ES462" s="13"/>
      <c r="ET462" s="13"/>
      <c r="EU462" s="13"/>
      <c r="EV462" s="13"/>
      <c r="EW462" s="13"/>
      <c r="EX462" s="13"/>
      <c r="EY462" s="13"/>
      <c r="EZ462" s="13"/>
      <c r="FA462" s="13"/>
      <c r="FB462" s="13"/>
      <c r="FC462" s="13"/>
      <c r="FD462" s="13"/>
      <c r="FE462" s="13"/>
      <c r="FF462" s="13"/>
    </row>
    <row r="463" spans="2:162" hidden="1" x14ac:dyDescent="0.25">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c r="EF463" s="13"/>
      <c r="EG463" s="13"/>
      <c r="EH463" s="13"/>
      <c r="EI463" s="13"/>
      <c r="EJ463" s="13"/>
      <c r="EK463" s="13"/>
      <c r="EL463" s="13"/>
      <c r="EM463" s="13"/>
      <c r="EN463" s="13"/>
      <c r="EO463" s="13"/>
      <c r="EP463" s="13"/>
      <c r="EQ463" s="13"/>
      <c r="ER463" s="13"/>
      <c r="ES463" s="13"/>
      <c r="ET463" s="13"/>
      <c r="EU463" s="13"/>
      <c r="EV463" s="13"/>
      <c r="EW463" s="13"/>
      <c r="EX463" s="13"/>
      <c r="EY463" s="13"/>
      <c r="EZ463" s="13"/>
      <c r="FA463" s="13"/>
      <c r="FB463" s="13"/>
      <c r="FC463" s="13"/>
      <c r="FD463" s="13"/>
      <c r="FE463" s="13"/>
      <c r="FF463" s="13"/>
    </row>
    <row r="464" spans="2:162" hidden="1" x14ac:dyDescent="0.25">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c r="EG464" s="13"/>
      <c r="EH464" s="13"/>
      <c r="EI464" s="13"/>
      <c r="EJ464" s="13"/>
      <c r="EK464" s="13"/>
      <c r="EL464" s="13"/>
      <c r="EM464" s="13"/>
      <c r="EN464" s="13"/>
      <c r="EO464" s="13"/>
      <c r="EP464" s="13"/>
      <c r="EQ464" s="13"/>
      <c r="ER464" s="13"/>
      <c r="ES464" s="13"/>
      <c r="ET464" s="13"/>
      <c r="EU464" s="13"/>
      <c r="EV464" s="13"/>
      <c r="EW464" s="13"/>
      <c r="EX464" s="13"/>
      <c r="EY464" s="13"/>
      <c r="EZ464" s="13"/>
      <c r="FA464" s="13"/>
      <c r="FB464" s="13"/>
      <c r="FC464" s="13"/>
      <c r="FD464" s="13"/>
      <c r="FE464" s="13"/>
      <c r="FF464" s="13"/>
    </row>
    <row r="465" spans="2:162" hidden="1" x14ac:dyDescent="0.25">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c r="EF465" s="13"/>
      <c r="EG465" s="13"/>
      <c r="EH465" s="13"/>
      <c r="EI465" s="13"/>
      <c r="EJ465" s="13"/>
      <c r="EK465" s="13"/>
      <c r="EL465" s="13"/>
      <c r="EM465" s="13"/>
      <c r="EN465" s="13"/>
      <c r="EO465" s="13"/>
      <c r="EP465" s="13"/>
      <c r="EQ465" s="13"/>
      <c r="ER465" s="13"/>
      <c r="ES465" s="13"/>
      <c r="ET465" s="13"/>
      <c r="EU465" s="13"/>
      <c r="EV465" s="13"/>
      <c r="EW465" s="13"/>
      <c r="EX465" s="13"/>
      <c r="EY465" s="13"/>
      <c r="EZ465" s="13"/>
      <c r="FA465" s="13"/>
      <c r="FB465" s="13"/>
      <c r="FC465" s="13"/>
      <c r="FD465" s="13"/>
      <c r="FE465" s="13"/>
      <c r="FF465" s="13"/>
    </row>
    <row r="466" spans="2:162" hidden="1" x14ac:dyDescent="0.25">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3"/>
      <c r="EV466" s="13"/>
      <c r="EW466" s="13"/>
      <c r="EX466" s="13"/>
      <c r="EY466" s="13"/>
      <c r="EZ466" s="13"/>
      <c r="FA466" s="13"/>
      <c r="FB466" s="13"/>
      <c r="FC466" s="13"/>
      <c r="FD466" s="13"/>
      <c r="FE466" s="13"/>
      <c r="FF466" s="13"/>
    </row>
    <row r="467" spans="2:162" hidden="1" x14ac:dyDescent="0.25">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c r="EG467" s="13"/>
      <c r="EH467" s="13"/>
      <c r="EI467" s="13"/>
      <c r="EJ467" s="13"/>
      <c r="EK467" s="13"/>
      <c r="EL467" s="13"/>
      <c r="EM467" s="13"/>
      <c r="EN467" s="13"/>
      <c r="EO467" s="13"/>
      <c r="EP467" s="13"/>
      <c r="EQ467" s="13"/>
      <c r="ER467" s="13"/>
      <c r="ES467" s="13"/>
      <c r="ET467" s="13"/>
      <c r="EU467" s="13"/>
      <c r="EV467" s="13"/>
      <c r="EW467" s="13"/>
      <c r="EX467" s="13"/>
      <c r="EY467" s="13"/>
      <c r="EZ467" s="13"/>
      <c r="FA467" s="13"/>
      <c r="FB467" s="13"/>
      <c r="FC467" s="13"/>
      <c r="FD467" s="13"/>
      <c r="FE467" s="13"/>
      <c r="FF467" s="13"/>
    </row>
    <row r="468" spans="2:162" hidden="1" x14ac:dyDescent="0.25">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c r="EG468" s="13"/>
      <c r="EH468" s="13"/>
      <c r="EI468" s="13"/>
      <c r="EJ468" s="13"/>
      <c r="EK468" s="13"/>
      <c r="EL468" s="13"/>
      <c r="EM468" s="13"/>
      <c r="EN468" s="13"/>
      <c r="EO468" s="13"/>
      <c r="EP468" s="13"/>
      <c r="EQ468" s="13"/>
      <c r="ER468" s="13"/>
      <c r="ES468" s="13"/>
      <c r="ET468" s="13"/>
      <c r="EU468" s="13"/>
      <c r="EV468" s="13"/>
      <c r="EW468" s="13"/>
      <c r="EX468" s="13"/>
      <c r="EY468" s="13"/>
      <c r="EZ468" s="13"/>
      <c r="FA468" s="13"/>
      <c r="FB468" s="13"/>
      <c r="FC468" s="13"/>
      <c r="FD468" s="13"/>
      <c r="FE468" s="13"/>
      <c r="FF468" s="13"/>
    </row>
    <row r="469" spans="2:162" hidden="1" x14ac:dyDescent="0.25">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c r="EF469" s="13"/>
      <c r="EG469" s="13"/>
      <c r="EH469" s="13"/>
      <c r="EI469" s="13"/>
      <c r="EJ469" s="13"/>
      <c r="EK469" s="13"/>
      <c r="EL469" s="13"/>
      <c r="EM469" s="13"/>
      <c r="EN469" s="13"/>
      <c r="EO469" s="13"/>
      <c r="EP469" s="13"/>
      <c r="EQ469" s="13"/>
      <c r="ER469" s="13"/>
      <c r="ES469" s="13"/>
      <c r="ET469" s="13"/>
      <c r="EU469" s="13"/>
      <c r="EV469" s="13"/>
      <c r="EW469" s="13"/>
      <c r="EX469" s="13"/>
      <c r="EY469" s="13"/>
      <c r="EZ469" s="13"/>
      <c r="FA469" s="13"/>
      <c r="FB469" s="13"/>
      <c r="FC469" s="13"/>
      <c r="FD469" s="13"/>
      <c r="FE469" s="13"/>
      <c r="FF469" s="13"/>
    </row>
    <row r="470" spans="2:162" hidden="1" x14ac:dyDescent="0.25">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c r="EG470" s="13"/>
      <c r="EH470" s="13"/>
      <c r="EI470" s="13"/>
      <c r="EJ470" s="13"/>
      <c r="EK470" s="13"/>
      <c r="EL470" s="13"/>
      <c r="EM470" s="13"/>
      <c r="EN470" s="13"/>
      <c r="EO470" s="13"/>
      <c r="EP470" s="13"/>
      <c r="EQ470" s="13"/>
      <c r="ER470" s="13"/>
      <c r="ES470" s="13"/>
      <c r="ET470" s="13"/>
      <c r="EU470" s="13"/>
      <c r="EV470" s="13"/>
      <c r="EW470" s="13"/>
      <c r="EX470" s="13"/>
      <c r="EY470" s="13"/>
      <c r="EZ470" s="13"/>
      <c r="FA470" s="13"/>
      <c r="FB470" s="13"/>
      <c r="FC470" s="13"/>
      <c r="FD470" s="13"/>
      <c r="FE470" s="13"/>
      <c r="FF470" s="13"/>
    </row>
    <row r="471" spans="2:162" hidden="1" x14ac:dyDescent="0.25">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c r="EG471" s="13"/>
      <c r="EH471" s="13"/>
      <c r="EI471" s="13"/>
      <c r="EJ471" s="13"/>
      <c r="EK471" s="13"/>
      <c r="EL471" s="13"/>
      <c r="EM471" s="13"/>
      <c r="EN471" s="13"/>
      <c r="EO471" s="13"/>
      <c r="EP471" s="13"/>
      <c r="EQ471" s="13"/>
      <c r="ER471" s="13"/>
      <c r="ES471" s="13"/>
      <c r="ET471" s="13"/>
      <c r="EU471" s="13"/>
      <c r="EV471" s="13"/>
      <c r="EW471" s="13"/>
      <c r="EX471" s="13"/>
      <c r="EY471" s="13"/>
      <c r="EZ471" s="13"/>
      <c r="FA471" s="13"/>
      <c r="FB471" s="13"/>
      <c r="FC471" s="13"/>
      <c r="FD471" s="13"/>
      <c r="FE471" s="13"/>
      <c r="FF471" s="13"/>
    </row>
    <row r="472" spans="2:162" hidden="1" x14ac:dyDescent="0.25">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c r="EF472" s="13"/>
      <c r="EG472" s="13"/>
      <c r="EH472" s="13"/>
      <c r="EI472" s="13"/>
      <c r="EJ472" s="13"/>
      <c r="EK472" s="13"/>
      <c r="EL472" s="13"/>
      <c r="EM472" s="13"/>
      <c r="EN472" s="13"/>
      <c r="EO472" s="13"/>
      <c r="EP472" s="13"/>
      <c r="EQ472" s="13"/>
      <c r="ER472" s="13"/>
      <c r="ES472" s="13"/>
      <c r="ET472" s="13"/>
      <c r="EU472" s="13"/>
      <c r="EV472" s="13"/>
      <c r="EW472" s="13"/>
      <c r="EX472" s="13"/>
      <c r="EY472" s="13"/>
      <c r="EZ472" s="13"/>
      <c r="FA472" s="13"/>
      <c r="FB472" s="13"/>
      <c r="FC472" s="13"/>
      <c r="FD472" s="13"/>
      <c r="FE472" s="13"/>
      <c r="FF472" s="13"/>
    </row>
    <row r="473" spans="2:162" hidden="1" x14ac:dyDescent="0.25">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c r="EG473" s="13"/>
      <c r="EH473" s="13"/>
      <c r="EI473" s="13"/>
      <c r="EJ473" s="13"/>
      <c r="EK473" s="13"/>
      <c r="EL473" s="13"/>
      <c r="EM473" s="13"/>
      <c r="EN473" s="13"/>
      <c r="EO473" s="13"/>
      <c r="EP473" s="13"/>
      <c r="EQ473" s="13"/>
      <c r="ER473" s="13"/>
      <c r="ES473" s="13"/>
      <c r="ET473" s="13"/>
      <c r="EU473" s="13"/>
      <c r="EV473" s="13"/>
      <c r="EW473" s="13"/>
      <c r="EX473" s="13"/>
      <c r="EY473" s="13"/>
      <c r="EZ473" s="13"/>
      <c r="FA473" s="13"/>
      <c r="FB473" s="13"/>
      <c r="FC473" s="13"/>
      <c r="FD473" s="13"/>
      <c r="FE473" s="13"/>
      <c r="FF473" s="13"/>
    </row>
    <row r="474" spans="2:162" hidden="1" x14ac:dyDescent="0.25">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c r="EG474" s="13"/>
      <c r="EH474" s="13"/>
      <c r="EI474" s="13"/>
      <c r="EJ474" s="13"/>
      <c r="EK474" s="13"/>
      <c r="EL474" s="13"/>
      <c r="EM474" s="13"/>
      <c r="EN474" s="13"/>
      <c r="EO474" s="13"/>
      <c r="EP474" s="13"/>
      <c r="EQ474" s="13"/>
      <c r="ER474" s="13"/>
      <c r="ES474" s="13"/>
      <c r="ET474" s="13"/>
      <c r="EU474" s="13"/>
      <c r="EV474" s="13"/>
      <c r="EW474" s="13"/>
      <c r="EX474" s="13"/>
      <c r="EY474" s="13"/>
      <c r="EZ474" s="13"/>
      <c r="FA474" s="13"/>
      <c r="FB474" s="13"/>
      <c r="FC474" s="13"/>
      <c r="FD474" s="13"/>
      <c r="FE474" s="13"/>
      <c r="FF474" s="13"/>
    </row>
    <row r="475" spans="2:162" hidden="1" x14ac:dyDescent="0.25">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c r="EG475" s="13"/>
      <c r="EH475" s="13"/>
      <c r="EI475" s="13"/>
      <c r="EJ475" s="13"/>
      <c r="EK475" s="13"/>
      <c r="EL475" s="13"/>
      <c r="EM475" s="13"/>
      <c r="EN475" s="13"/>
      <c r="EO475" s="13"/>
      <c r="EP475" s="13"/>
      <c r="EQ475" s="13"/>
      <c r="ER475" s="13"/>
      <c r="ES475" s="13"/>
      <c r="ET475" s="13"/>
      <c r="EU475" s="13"/>
      <c r="EV475" s="13"/>
      <c r="EW475" s="13"/>
      <c r="EX475" s="13"/>
      <c r="EY475" s="13"/>
      <c r="EZ475" s="13"/>
      <c r="FA475" s="13"/>
      <c r="FB475" s="13"/>
      <c r="FC475" s="13"/>
      <c r="FD475" s="13"/>
      <c r="FE475" s="13"/>
      <c r="FF475" s="13"/>
    </row>
    <row r="476" spans="2:162" hidden="1" x14ac:dyDescent="0.25">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3"/>
      <c r="EV476" s="13"/>
      <c r="EW476" s="13"/>
      <c r="EX476" s="13"/>
      <c r="EY476" s="13"/>
      <c r="EZ476" s="13"/>
      <c r="FA476" s="13"/>
      <c r="FB476" s="13"/>
      <c r="FC476" s="13"/>
      <c r="FD476" s="13"/>
      <c r="FE476" s="13"/>
      <c r="FF476" s="13"/>
    </row>
    <row r="477" spans="2:162" hidden="1" x14ac:dyDescent="0.25">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c r="EG477" s="13"/>
      <c r="EH477" s="13"/>
      <c r="EI477" s="13"/>
      <c r="EJ477" s="13"/>
      <c r="EK477" s="13"/>
      <c r="EL477" s="13"/>
      <c r="EM477" s="13"/>
      <c r="EN477" s="13"/>
      <c r="EO477" s="13"/>
      <c r="EP477" s="13"/>
      <c r="EQ477" s="13"/>
      <c r="ER477" s="13"/>
      <c r="ES477" s="13"/>
      <c r="ET477" s="13"/>
      <c r="EU477" s="13"/>
      <c r="EV477" s="13"/>
      <c r="EW477" s="13"/>
      <c r="EX477" s="13"/>
      <c r="EY477" s="13"/>
      <c r="EZ477" s="13"/>
      <c r="FA477" s="13"/>
      <c r="FB477" s="13"/>
      <c r="FC477" s="13"/>
      <c r="FD477" s="13"/>
      <c r="FE477" s="13"/>
      <c r="FF477" s="13"/>
    </row>
    <row r="478" spans="2:162" hidden="1" x14ac:dyDescent="0.25">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c r="EG478" s="13"/>
      <c r="EH478" s="13"/>
      <c r="EI478" s="13"/>
      <c r="EJ478" s="13"/>
      <c r="EK478" s="13"/>
      <c r="EL478" s="13"/>
      <c r="EM478" s="13"/>
      <c r="EN478" s="13"/>
      <c r="EO478" s="13"/>
      <c r="EP478" s="13"/>
      <c r="EQ478" s="13"/>
      <c r="ER478" s="13"/>
      <c r="ES478" s="13"/>
      <c r="ET478" s="13"/>
      <c r="EU478" s="13"/>
      <c r="EV478" s="13"/>
      <c r="EW478" s="13"/>
      <c r="EX478" s="13"/>
      <c r="EY478" s="13"/>
      <c r="EZ478" s="13"/>
      <c r="FA478" s="13"/>
      <c r="FB478" s="13"/>
      <c r="FC478" s="13"/>
      <c r="FD478" s="13"/>
      <c r="FE478" s="13"/>
      <c r="FF478" s="13"/>
    </row>
    <row r="479" spans="2:162" hidden="1" x14ac:dyDescent="0.25">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c r="EF479" s="13"/>
      <c r="EG479" s="13"/>
      <c r="EH479" s="13"/>
      <c r="EI479" s="13"/>
      <c r="EJ479" s="13"/>
      <c r="EK479" s="13"/>
      <c r="EL479" s="13"/>
      <c r="EM479" s="13"/>
      <c r="EN479" s="13"/>
      <c r="EO479" s="13"/>
      <c r="EP479" s="13"/>
      <c r="EQ479" s="13"/>
      <c r="ER479" s="13"/>
      <c r="ES479" s="13"/>
      <c r="ET479" s="13"/>
      <c r="EU479" s="13"/>
      <c r="EV479" s="13"/>
      <c r="EW479" s="13"/>
      <c r="EX479" s="13"/>
      <c r="EY479" s="13"/>
      <c r="EZ479" s="13"/>
      <c r="FA479" s="13"/>
      <c r="FB479" s="13"/>
      <c r="FC479" s="13"/>
      <c r="FD479" s="13"/>
      <c r="FE479" s="13"/>
      <c r="FF479" s="13"/>
    </row>
    <row r="480" spans="2:162" hidden="1" x14ac:dyDescent="0.25">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3"/>
      <c r="DK480" s="13"/>
      <c r="DL480" s="13"/>
      <c r="DM480" s="13"/>
      <c r="DN480" s="13"/>
      <c r="DO480" s="13"/>
      <c r="DP480" s="13"/>
      <c r="DQ480" s="13"/>
      <c r="DR480" s="13"/>
      <c r="DS480" s="13"/>
      <c r="DT480" s="13"/>
      <c r="DU480" s="13"/>
      <c r="DV480" s="13"/>
      <c r="DW480" s="13"/>
      <c r="DX480" s="13"/>
      <c r="DY480" s="13"/>
      <c r="DZ480" s="13"/>
      <c r="EA480" s="13"/>
      <c r="EB480" s="13"/>
      <c r="EC480" s="13"/>
      <c r="ED480" s="13"/>
      <c r="EE480" s="13"/>
      <c r="EF480" s="13"/>
      <c r="EG480" s="13"/>
      <c r="EH480" s="13"/>
      <c r="EI480" s="13"/>
      <c r="EJ480" s="13"/>
      <c r="EK480" s="13"/>
      <c r="EL480" s="13"/>
      <c r="EM480" s="13"/>
      <c r="EN480" s="13"/>
      <c r="EO480" s="13"/>
      <c r="EP480" s="13"/>
      <c r="EQ480" s="13"/>
      <c r="ER480" s="13"/>
      <c r="ES480" s="13"/>
      <c r="ET480" s="13"/>
      <c r="EU480" s="13"/>
      <c r="EV480" s="13"/>
      <c r="EW480" s="13"/>
      <c r="EX480" s="13"/>
      <c r="EY480" s="13"/>
      <c r="EZ480" s="13"/>
      <c r="FA480" s="13"/>
      <c r="FB480" s="13"/>
      <c r="FC480" s="13"/>
      <c r="FD480" s="13"/>
      <c r="FE480" s="13"/>
      <c r="FF480" s="13"/>
    </row>
    <row r="481" spans="2:162" hidden="1" x14ac:dyDescent="0.25">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3"/>
      <c r="DM481" s="13"/>
      <c r="DN481" s="13"/>
      <c r="DO481" s="13"/>
      <c r="DP481" s="13"/>
      <c r="DQ481" s="13"/>
      <c r="DR481" s="13"/>
      <c r="DS481" s="13"/>
      <c r="DT481" s="13"/>
      <c r="DU481" s="13"/>
      <c r="DV481" s="13"/>
      <c r="DW481" s="13"/>
      <c r="DX481" s="13"/>
      <c r="DY481" s="13"/>
      <c r="DZ481" s="13"/>
      <c r="EA481" s="13"/>
      <c r="EB481" s="13"/>
      <c r="EC481" s="13"/>
      <c r="ED481" s="13"/>
      <c r="EE481" s="13"/>
      <c r="EF481" s="13"/>
      <c r="EG481" s="13"/>
      <c r="EH481" s="13"/>
      <c r="EI481" s="13"/>
      <c r="EJ481" s="13"/>
      <c r="EK481" s="13"/>
      <c r="EL481" s="13"/>
      <c r="EM481" s="13"/>
      <c r="EN481" s="13"/>
      <c r="EO481" s="13"/>
      <c r="EP481" s="13"/>
      <c r="EQ481" s="13"/>
      <c r="ER481" s="13"/>
      <c r="ES481" s="13"/>
      <c r="ET481" s="13"/>
      <c r="EU481" s="13"/>
      <c r="EV481" s="13"/>
      <c r="EW481" s="13"/>
      <c r="EX481" s="13"/>
      <c r="EY481" s="13"/>
      <c r="EZ481" s="13"/>
      <c r="FA481" s="13"/>
      <c r="FB481" s="13"/>
      <c r="FC481" s="13"/>
      <c r="FD481" s="13"/>
      <c r="FE481" s="13"/>
      <c r="FF481" s="13"/>
    </row>
    <row r="482" spans="2:162" hidden="1" x14ac:dyDescent="0.25">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c r="EF482" s="13"/>
      <c r="EG482" s="13"/>
      <c r="EH482" s="13"/>
      <c r="EI482" s="13"/>
      <c r="EJ482" s="13"/>
      <c r="EK482" s="13"/>
      <c r="EL482" s="13"/>
      <c r="EM482" s="13"/>
      <c r="EN482" s="13"/>
      <c r="EO482" s="13"/>
      <c r="EP482" s="13"/>
      <c r="EQ482" s="13"/>
      <c r="ER482" s="13"/>
      <c r="ES482" s="13"/>
      <c r="ET482" s="13"/>
      <c r="EU482" s="13"/>
      <c r="EV482" s="13"/>
      <c r="EW482" s="13"/>
      <c r="EX482" s="13"/>
      <c r="EY482" s="13"/>
      <c r="EZ482" s="13"/>
      <c r="FA482" s="13"/>
      <c r="FB482" s="13"/>
      <c r="FC482" s="13"/>
      <c r="FD482" s="13"/>
      <c r="FE482" s="13"/>
      <c r="FF482" s="13"/>
    </row>
    <row r="483" spans="2:162" hidden="1" x14ac:dyDescent="0.25">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3"/>
      <c r="DK483" s="13"/>
      <c r="DL483" s="13"/>
      <c r="DM483" s="13"/>
      <c r="DN483" s="13"/>
      <c r="DO483" s="13"/>
      <c r="DP483" s="13"/>
      <c r="DQ483" s="13"/>
      <c r="DR483" s="13"/>
      <c r="DS483" s="13"/>
      <c r="DT483" s="13"/>
      <c r="DU483" s="13"/>
      <c r="DV483" s="13"/>
      <c r="DW483" s="13"/>
      <c r="DX483" s="13"/>
      <c r="DY483" s="13"/>
      <c r="DZ483" s="13"/>
      <c r="EA483" s="13"/>
      <c r="EB483" s="13"/>
      <c r="EC483" s="13"/>
      <c r="ED483" s="13"/>
      <c r="EE483" s="13"/>
      <c r="EF483" s="13"/>
      <c r="EG483" s="13"/>
      <c r="EH483" s="13"/>
      <c r="EI483" s="13"/>
      <c r="EJ483" s="13"/>
      <c r="EK483" s="13"/>
      <c r="EL483" s="13"/>
      <c r="EM483" s="13"/>
      <c r="EN483" s="13"/>
      <c r="EO483" s="13"/>
      <c r="EP483" s="13"/>
      <c r="EQ483" s="13"/>
      <c r="ER483" s="13"/>
      <c r="ES483" s="13"/>
      <c r="ET483" s="13"/>
      <c r="EU483" s="13"/>
      <c r="EV483" s="13"/>
      <c r="EW483" s="13"/>
      <c r="EX483" s="13"/>
      <c r="EY483" s="13"/>
      <c r="EZ483" s="13"/>
      <c r="FA483" s="13"/>
      <c r="FB483" s="13"/>
      <c r="FC483" s="13"/>
      <c r="FD483" s="13"/>
      <c r="FE483" s="13"/>
      <c r="FF483" s="13"/>
    </row>
    <row r="484" spans="2:162" hidden="1" x14ac:dyDescent="0.25">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c r="EG484" s="13"/>
      <c r="EH484" s="13"/>
      <c r="EI484" s="13"/>
      <c r="EJ484" s="13"/>
      <c r="EK484" s="13"/>
      <c r="EL484" s="13"/>
      <c r="EM484" s="13"/>
      <c r="EN484" s="13"/>
      <c r="EO484" s="13"/>
      <c r="EP484" s="13"/>
      <c r="EQ484" s="13"/>
      <c r="ER484" s="13"/>
      <c r="ES484" s="13"/>
      <c r="ET484" s="13"/>
      <c r="EU484" s="13"/>
      <c r="EV484" s="13"/>
      <c r="EW484" s="13"/>
      <c r="EX484" s="13"/>
      <c r="EY484" s="13"/>
      <c r="EZ484" s="13"/>
      <c r="FA484" s="13"/>
      <c r="FB484" s="13"/>
      <c r="FC484" s="13"/>
      <c r="FD484" s="13"/>
      <c r="FE484" s="13"/>
      <c r="FF484" s="13"/>
    </row>
    <row r="485" spans="2:162" hidden="1" x14ac:dyDescent="0.25">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3"/>
      <c r="DK485" s="13"/>
      <c r="DL485" s="13"/>
      <c r="DM485" s="13"/>
      <c r="DN485" s="13"/>
      <c r="DO485" s="13"/>
      <c r="DP485" s="13"/>
      <c r="DQ485" s="13"/>
      <c r="DR485" s="13"/>
      <c r="DS485" s="13"/>
      <c r="DT485" s="13"/>
      <c r="DU485" s="13"/>
      <c r="DV485" s="13"/>
      <c r="DW485" s="13"/>
      <c r="DX485" s="13"/>
      <c r="DY485" s="13"/>
      <c r="DZ485" s="13"/>
      <c r="EA485" s="13"/>
      <c r="EB485" s="13"/>
      <c r="EC485" s="13"/>
      <c r="ED485" s="13"/>
      <c r="EE485" s="13"/>
      <c r="EF485" s="13"/>
      <c r="EG485" s="13"/>
      <c r="EH485" s="13"/>
      <c r="EI485" s="13"/>
      <c r="EJ485" s="13"/>
      <c r="EK485" s="13"/>
      <c r="EL485" s="13"/>
      <c r="EM485" s="13"/>
      <c r="EN485" s="13"/>
      <c r="EO485" s="13"/>
      <c r="EP485" s="13"/>
      <c r="EQ485" s="13"/>
      <c r="ER485" s="13"/>
      <c r="ES485" s="13"/>
      <c r="ET485" s="13"/>
      <c r="EU485" s="13"/>
      <c r="EV485" s="13"/>
      <c r="EW485" s="13"/>
      <c r="EX485" s="13"/>
      <c r="EY485" s="13"/>
      <c r="EZ485" s="13"/>
      <c r="FA485" s="13"/>
      <c r="FB485" s="13"/>
      <c r="FC485" s="13"/>
      <c r="FD485" s="13"/>
      <c r="FE485" s="13"/>
      <c r="FF485" s="13"/>
    </row>
    <row r="486" spans="2:162" hidden="1" x14ac:dyDescent="0.25">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3"/>
      <c r="DK486" s="13"/>
      <c r="DL486" s="13"/>
      <c r="DM486" s="13"/>
      <c r="DN486" s="13"/>
      <c r="DO486" s="13"/>
      <c r="DP486" s="13"/>
      <c r="DQ486" s="13"/>
      <c r="DR486" s="13"/>
      <c r="DS486" s="13"/>
      <c r="DT486" s="13"/>
      <c r="DU486" s="13"/>
      <c r="DV486" s="13"/>
      <c r="DW486" s="13"/>
      <c r="DX486" s="13"/>
      <c r="DY486" s="13"/>
      <c r="DZ486" s="13"/>
      <c r="EA486" s="13"/>
      <c r="EB486" s="13"/>
      <c r="EC486" s="13"/>
      <c r="ED486" s="13"/>
      <c r="EE486" s="13"/>
      <c r="EF486" s="13"/>
      <c r="EG486" s="13"/>
      <c r="EH486" s="13"/>
      <c r="EI486" s="13"/>
      <c r="EJ486" s="13"/>
      <c r="EK486" s="13"/>
      <c r="EL486" s="13"/>
      <c r="EM486" s="13"/>
      <c r="EN486" s="13"/>
      <c r="EO486" s="13"/>
      <c r="EP486" s="13"/>
      <c r="EQ486" s="13"/>
      <c r="ER486" s="13"/>
      <c r="ES486" s="13"/>
      <c r="ET486" s="13"/>
      <c r="EU486" s="13"/>
      <c r="EV486" s="13"/>
      <c r="EW486" s="13"/>
      <c r="EX486" s="13"/>
      <c r="EY486" s="13"/>
      <c r="EZ486" s="13"/>
      <c r="FA486" s="13"/>
      <c r="FB486" s="13"/>
      <c r="FC486" s="13"/>
      <c r="FD486" s="13"/>
      <c r="FE486" s="13"/>
      <c r="FF486" s="13"/>
    </row>
    <row r="487" spans="2:162" hidden="1" x14ac:dyDescent="0.25">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3"/>
      <c r="DK487" s="13"/>
      <c r="DL487" s="13"/>
      <c r="DM487" s="13"/>
      <c r="DN487" s="13"/>
      <c r="DO487" s="13"/>
      <c r="DP487" s="13"/>
      <c r="DQ487" s="13"/>
      <c r="DR487" s="13"/>
      <c r="DS487" s="13"/>
      <c r="DT487" s="13"/>
      <c r="DU487" s="13"/>
      <c r="DV487" s="13"/>
      <c r="DW487" s="13"/>
      <c r="DX487" s="13"/>
      <c r="DY487" s="13"/>
      <c r="DZ487" s="13"/>
      <c r="EA487" s="13"/>
      <c r="EB487" s="13"/>
      <c r="EC487" s="13"/>
      <c r="ED487" s="13"/>
      <c r="EE487" s="13"/>
      <c r="EF487" s="13"/>
      <c r="EG487" s="13"/>
      <c r="EH487" s="13"/>
      <c r="EI487" s="13"/>
      <c r="EJ487" s="13"/>
      <c r="EK487" s="13"/>
      <c r="EL487" s="13"/>
      <c r="EM487" s="13"/>
      <c r="EN487" s="13"/>
      <c r="EO487" s="13"/>
      <c r="EP487" s="13"/>
      <c r="EQ487" s="13"/>
      <c r="ER487" s="13"/>
      <c r="ES487" s="13"/>
      <c r="ET487" s="13"/>
      <c r="EU487" s="13"/>
      <c r="EV487" s="13"/>
      <c r="EW487" s="13"/>
      <c r="EX487" s="13"/>
      <c r="EY487" s="13"/>
      <c r="EZ487" s="13"/>
      <c r="FA487" s="13"/>
      <c r="FB487" s="13"/>
      <c r="FC487" s="13"/>
      <c r="FD487" s="13"/>
      <c r="FE487" s="13"/>
      <c r="FF487" s="13"/>
    </row>
    <row r="488" spans="2:162" hidden="1" x14ac:dyDescent="0.25">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3"/>
      <c r="DM488" s="13"/>
      <c r="DN488" s="13"/>
      <c r="DO488" s="13"/>
      <c r="DP488" s="13"/>
      <c r="DQ488" s="13"/>
      <c r="DR488" s="13"/>
      <c r="DS488" s="13"/>
      <c r="DT488" s="13"/>
      <c r="DU488" s="13"/>
      <c r="DV488" s="13"/>
      <c r="DW488" s="13"/>
      <c r="DX488" s="13"/>
      <c r="DY488" s="13"/>
      <c r="DZ488" s="13"/>
      <c r="EA488" s="13"/>
      <c r="EB488" s="13"/>
      <c r="EC488" s="13"/>
      <c r="ED488" s="13"/>
      <c r="EE488" s="13"/>
      <c r="EF488" s="13"/>
      <c r="EG488" s="13"/>
      <c r="EH488" s="13"/>
      <c r="EI488" s="13"/>
      <c r="EJ488" s="13"/>
      <c r="EK488" s="13"/>
      <c r="EL488" s="13"/>
      <c r="EM488" s="13"/>
      <c r="EN488" s="13"/>
      <c r="EO488" s="13"/>
      <c r="EP488" s="13"/>
      <c r="EQ488" s="13"/>
      <c r="ER488" s="13"/>
      <c r="ES488" s="13"/>
      <c r="ET488" s="13"/>
      <c r="EU488" s="13"/>
      <c r="EV488" s="13"/>
      <c r="EW488" s="13"/>
      <c r="EX488" s="13"/>
      <c r="EY488" s="13"/>
      <c r="EZ488" s="13"/>
      <c r="FA488" s="13"/>
      <c r="FB488" s="13"/>
      <c r="FC488" s="13"/>
      <c r="FD488" s="13"/>
      <c r="FE488" s="13"/>
      <c r="FF488" s="13"/>
    </row>
    <row r="489" spans="2:162" hidden="1" x14ac:dyDescent="0.25">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3"/>
      <c r="DM489" s="13"/>
      <c r="DN489" s="13"/>
      <c r="DO489" s="13"/>
      <c r="DP489" s="13"/>
      <c r="DQ489" s="13"/>
      <c r="DR489" s="13"/>
      <c r="DS489" s="13"/>
      <c r="DT489" s="13"/>
      <c r="DU489" s="13"/>
      <c r="DV489" s="13"/>
      <c r="DW489" s="13"/>
      <c r="DX489" s="13"/>
      <c r="DY489" s="13"/>
      <c r="DZ489" s="13"/>
      <c r="EA489" s="13"/>
      <c r="EB489" s="13"/>
      <c r="EC489" s="13"/>
      <c r="ED489" s="13"/>
      <c r="EE489" s="13"/>
      <c r="EF489" s="13"/>
      <c r="EG489" s="13"/>
      <c r="EH489" s="13"/>
      <c r="EI489" s="13"/>
      <c r="EJ489" s="13"/>
      <c r="EK489" s="13"/>
      <c r="EL489" s="13"/>
      <c r="EM489" s="13"/>
      <c r="EN489" s="13"/>
      <c r="EO489" s="13"/>
      <c r="EP489" s="13"/>
      <c r="EQ489" s="13"/>
      <c r="ER489" s="13"/>
      <c r="ES489" s="13"/>
      <c r="ET489" s="13"/>
      <c r="EU489" s="13"/>
      <c r="EV489" s="13"/>
      <c r="EW489" s="13"/>
      <c r="EX489" s="13"/>
      <c r="EY489" s="13"/>
      <c r="EZ489" s="13"/>
      <c r="FA489" s="13"/>
      <c r="FB489" s="13"/>
      <c r="FC489" s="13"/>
      <c r="FD489" s="13"/>
      <c r="FE489" s="13"/>
      <c r="FF489" s="13"/>
    </row>
    <row r="490" spans="2:162" hidden="1" x14ac:dyDescent="0.25">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3"/>
      <c r="DK490" s="13"/>
      <c r="DL490" s="13"/>
      <c r="DM490" s="13"/>
      <c r="DN490" s="13"/>
      <c r="DO490" s="13"/>
      <c r="DP490" s="13"/>
      <c r="DQ490" s="13"/>
      <c r="DR490" s="13"/>
      <c r="DS490" s="13"/>
      <c r="DT490" s="13"/>
      <c r="DU490" s="13"/>
      <c r="DV490" s="13"/>
      <c r="DW490" s="13"/>
      <c r="DX490" s="13"/>
      <c r="DY490" s="13"/>
      <c r="DZ490" s="13"/>
      <c r="EA490" s="13"/>
      <c r="EB490" s="13"/>
      <c r="EC490" s="13"/>
      <c r="ED490" s="13"/>
      <c r="EE490" s="13"/>
      <c r="EF490" s="13"/>
      <c r="EG490" s="13"/>
      <c r="EH490" s="13"/>
      <c r="EI490" s="13"/>
      <c r="EJ490" s="13"/>
      <c r="EK490" s="13"/>
      <c r="EL490" s="13"/>
      <c r="EM490" s="13"/>
      <c r="EN490" s="13"/>
      <c r="EO490" s="13"/>
      <c r="EP490" s="13"/>
      <c r="EQ490" s="13"/>
      <c r="ER490" s="13"/>
      <c r="ES490" s="13"/>
      <c r="ET490" s="13"/>
      <c r="EU490" s="13"/>
      <c r="EV490" s="13"/>
      <c r="EW490" s="13"/>
      <c r="EX490" s="13"/>
      <c r="EY490" s="13"/>
      <c r="EZ490" s="13"/>
      <c r="FA490" s="13"/>
      <c r="FB490" s="13"/>
      <c r="FC490" s="13"/>
      <c r="FD490" s="13"/>
      <c r="FE490" s="13"/>
      <c r="FF490" s="13"/>
    </row>
    <row r="491" spans="2:162" hidden="1" x14ac:dyDescent="0.25">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3"/>
      <c r="DM491" s="13"/>
      <c r="DN491" s="13"/>
      <c r="DO491" s="13"/>
      <c r="DP491" s="13"/>
      <c r="DQ491" s="13"/>
      <c r="DR491" s="13"/>
      <c r="DS491" s="13"/>
      <c r="DT491" s="13"/>
      <c r="DU491" s="13"/>
      <c r="DV491" s="13"/>
      <c r="DW491" s="13"/>
      <c r="DX491" s="13"/>
      <c r="DY491" s="13"/>
      <c r="DZ491" s="13"/>
      <c r="EA491" s="13"/>
      <c r="EB491" s="13"/>
      <c r="EC491" s="13"/>
      <c r="ED491" s="13"/>
      <c r="EE491" s="13"/>
      <c r="EF491" s="13"/>
      <c r="EG491" s="13"/>
      <c r="EH491" s="13"/>
      <c r="EI491" s="13"/>
      <c r="EJ491" s="13"/>
      <c r="EK491" s="13"/>
      <c r="EL491" s="13"/>
      <c r="EM491" s="13"/>
      <c r="EN491" s="13"/>
      <c r="EO491" s="13"/>
      <c r="EP491" s="13"/>
      <c r="EQ491" s="13"/>
      <c r="ER491" s="13"/>
      <c r="ES491" s="13"/>
      <c r="ET491" s="13"/>
      <c r="EU491" s="13"/>
      <c r="EV491" s="13"/>
      <c r="EW491" s="13"/>
      <c r="EX491" s="13"/>
      <c r="EY491" s="13"/>
      <c r="EZ491" s="13"/>
      <c r="FA491" s="13"/>
      <c r="FB491" s="13"/>
      <c r="FC491" s="13"/>
      <c r="FD491" s="13"/>
      <c r="FE491" s="13"/>
      <c r="FF491" s="13"/>
    </row>
    <row r="492" spans="2:162" hidden="1" x14ac:dyDescent="0.25">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3"/>
      <c r="DK492" s="13"/>
      <c r="DL492" s="13"/>
      <c r="DM492" s="13"/>
      <c r="DN492" s="13"/>
      <c r="DO492" s="13"/>
      <c r="DP492" s="13"/>
      <c r="DQ492" s="13"/>
      <c r="DR492" s="13"/>
      <c r="DS492" s="13"/>
      <c r="DT492" s="13"/>
      <c r="DU492" s="13"/>
      <c r="DV492" s="13"/>
      <c r="DW492" s="13"/>
      <c r="DX492" s="13"/>
      <c r="DY492" s="13"/>
      <c r="DZ492" s="13"/>
      <c r="EA492" s="13"/>
      <c r="EB492" s="13"/>
      <c r="EC492" s="13"/>
      <c r="ED492" s="13"/>
      <c r="EE492" s="13"/>
      <c r="EF492" s="13"/>
      <c r="EG492" s="13"/>
      <c r="EH492" s="13"/>
      <c r="EI492" s="13"/>
      <c r="EJ492" s="13"/>
      <c r="EK492" s="13"/>
      <c r="EL492" s="13"/>
      <c r="EM492" s="13"/>
      <c r="EN492" s="13"/>
      <c r="EO492" s="13"/>
      <c r="EP492" s="13"/>
      <c r="EQ492" s="13"/>
      <c r="ER492" s="13"/>
      <c r="ES492" s="13"/>
      <c r="ET492" s="13"/>
      <c r="EU492" s="13"/>
      <c r="EV492" s="13"/>
      <c r="EW492" s="13"/>
      <c r="EX492" s="13"/>
      <c r="EY492" s="13"/>
      <c r="EZ492" s="13"/>
      <c r="FA492" s="13"/>
      <c r="FB492" s="13"/>
      <c r="FC492" s="13"/>
      <c r="FD492" s="13"/>
      <c r="FE492" s="13"/>
      <c r="FF492" s="13"/>
    </row>
    <row r="493" spans="2:162" hidden="1" x14ac:dyDescent="0.25">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3"/>
      <c r="DM493" s="13"/>
      <c r="DN493" s="13"/>
      <c r="DO493" s="13"/>
      <c r="DP493" s="13"/>
      <c r="DQ493" s="13"/>
      <c r="DR493" s="13"/>
      <c r="DS493" s="13"/>
      <c r="DT493" s="13"/>
      <c r="DU493" s="13"/>
      <c r="DV493" s="13"/>
      <c r="DW493" s="13"/>
      <c r="DX493" s="13"/>
      <c r="DY493" s="13"/>
      <c r="DZ493" s="13"/>
      <c r="EA493" s="13"/>
      <c r="EB493" s="13"/>
      <c r="EC493" s="13"/>
      <c r="ED493" s="13"/>
      <c r="EE493" s="13"/>
      <c r="EF493" s="13"/>
      <c r="EG493" s="13"/>
      <c r="EH493" s="13"/>
      <c r="EI493" s="13"/>
      <c r="EJ493" s="13"/>
      <c r="EK493" s="13"/>
      <c r="EL493" s="13"/>
      <c r="EM493" s="13"/>
      <c r="EN493" s="13"/>
      <c r="EO493" s="13"/>
      <c r="EP493" s="13"/>
      <c r="EQ493" s="13"/>
      <c r="ER493" s="13"/>
      <c r="ES493" s="13"/>
      <c r="ET493" s="13"/>
      <c r="EU493" s="13"/>
      <c r="EV493" s="13"/>
      <c r="EW493" s="13"/>
      <c r="EX493" s="13"/>
      <c r="EY493" s="13"/>
      <c r="EZ493" s="13"/>
      <c r="FA493" s="13"/>
      <c r="FB493" s="13"/>
      <c r="FC493" s="13"/>
      <c r="FD493" s="13"/>
      <c r="FE493" s="13"/>
      <c r="FF493" s="13"/>
    </row>
    <row r="494" spans="2:162" hidden="1" x14ac:dyDescent="0.25">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3"/>
      <c r="DK494" s="13"/>
      <c r="DL494" s="13"/>
      <c r="DM494" s="13"/>
      <c r="DN494" s="13"/>
      <c r="DO494" s="13"/>
      <c r="DP494" s="13"/>
      <c r="DQ494" s="13"/>
      <c r="DR494" s="13"/>
      <c r="DS494" s="13"/>
      <c r="DT494" s="13"/>
      <c r="DU494" s="13"/>
      <c r="DV494" s="13"/>
      <c r="DW494" s="13"/>
      <c r="DX494" s="13"/>
      <c r="DY494" s="13"/>
      <c r="DZ494" s="13"/>
      <c r="EA494" s="13"/>
      <c r="EB494" s="13"/>
      <c r="EC494" s="13"/>
      <c r="ED494" s="13"/>
      <c r="EE494" s="13"/>
      <c r="EF494" s="13"/>
      <c r="EG494" s="13"/>
      <c r="EH494" s="13"/>
      <c r="EI494" s="13"/>
      <c r="EJ494" s="13"/>
      <c r="EK494" s="13"/>
      <c r="EL494" s="13"/>
      <c r="EM494" s="13"/>
      <c r="EN494" s="13"/>
      <c r="EO494" s="13"/>
      <c r="EP494" s="13"/>
      <c r="EQ494" s="13"/>
      <c r="ER494" s="13"/>
      <c r="ES494" s="13"/>
      <c r="ET494" s="13"/>
      <c r="EU494" s="13"/>
      <c r="EV494" s="13"/>
      <c r="EW494" s="13"/>
      <c r="EX494" s="13"/>
      <c r="EY494" s="13"/>
      <c r="EZ494" s="13"/>
      <c r="FA494" s="13"/>
      <c r="FB494" s="13"/>
      <c r="FC494" s="13"/>
      <c r="FD494" s="13"/>
      <c r="FE494" s="13"/>
      <c r="FF494" s="13"/>
    </row>
    <row r="495" spans="2:162" hidden="1" x14ac:dyDescent="0.25">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3"/>
      <c r="DK495" s="13"/>
      <c r="DL495" s="13"/>
      <c r="DM495" s="13"/>
      <c r="DN495" s="13"/>
      <c r="DO495" s="13"/>
      <c r="DP495" s="13"/>
      <c r="DQ495" s="13"/>
      <c r="DR495" s="13"/>
      <c r="DS495" s="13"/>
      <c r="DT495" s="13"/>
      <c r="DU495" s="13"/>
      <c r="DV495" s="13"/>
      <c r="DW495" s="13"/>
      <c r="DX495" s="13"/>
      <c r="DY495" s="13"/>
      <c r="DZ495" s="13"/>
      <c r="EA495" s="13"/>
      <c r="EB495" s="13"/>
      <c r="EC495" s="13"/>
      <c r="ED495" s="13"/>
      <c r="EE495" s="13"/>
      <c r="EF495" s="13"/>
      <c r="EG495" s="13"/>
      <c r="EH495" s="13"/>
      <c r="EI495" s="13"/>
      <c r="EJ495" s="13"/>
      <c r="EK495" s="13"/>
      <c r="EL495" s="13"/>
      <c r="EM495" s="13"/>
      <c r="EN495" s="13"/>
      <c r="EO495" s="13"/>
      <c r="EP495" s="13"/>
      <c r="EQ495" s="13"/>
      <c r="ER495" s="13"/>
      <c r="ES495" s="13"/>
      <c r="ET495" s="13"/>
      <c r="EU495" s="13"/>
      <c r="EV495" s="13"/>
      <c r="EW495" s="13"/>
      <c r="EX495" s="13"/>
      <c r="EY495" s="13"/>
      <c r="EZ495" s="13"/>
      <c r="FA495" s="13"/>
      <c r="FB495" s="13"/>
      <c r="FC495" s="13"/>
      <c r="FD495" s="13"/>
      <c r="FE495" s="13"/>
      <c r="FF495" s="13"/>
    </row>
    <row r="496" spans="2:162" hidden="1" x14ac:dyDescent="0.25">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c r="DK496" s="13"/>
      <c r="DL496" s="13"/>
      <c r="DM496" s="13"/>
      <c r="DN496" s="13"/>
      <c r="DO496" s="13"/>
      <c r="DP496" s="13"/>
      <c r="DQ496" s="13"/>
      <c r="DR496" s="13"/>
      <c r="DS496" s="13"/>
      <c r="DT496" s="13"/>
      <c r="DU496" s="13"/>
      <c r="DV496" s="13"/>
      <c r="DW496" s="13"/>
      <c r="DX496" s="13"/>
      <c r="DY496" s="13"/>
      <c r="DZ496" s="13"/>
      <c r="EA496" s="13"/>
      <c r="EB496" s="13"/>
      <c r="EC496" s="13"/>
      <c r="ED496" s="13"/>
      <c r="EE496" s="13"/>
      <c r="EF496" s="13"/>
      <c r="EG496" s="13"/>
      <c r="EH496" s="13"/>
      <c r="EI496" s="13"/>
      <c r="EJ496" s="13"/>
      <c r="EK496" s="13"/>
      <c r="EL496" s="13"/>
      <c r="EM496" s="13"/>
      <c r="EN496" s="13"/>
      <c r="EO496" s="13"/>
      <c r="EP496" s="13"/>
      <c r="EQ496" s="13"/>
      <c r="ER496" s="13"/>
      <c r="ES496" s="13"/>
      <c r="ET496" s="13"/>
      <c r="EU496" s="13"/>
      <c r="EV496" s="13"/>
      <c r="EW496" s="13"/>
      <c r="EX496" s="13"/>
      <c r="EY496" s="13"/>
      <c r="EZ496" s="13"/>
      <c r="FA496" s="13"/>
      <c r="FB496" s="13"/>
      <c r="FC496" s="13"/>
      <c r="FD496" s="13"/>
      <c r="FE496" s="13"/>
      <c r="FF496" s="13"/>
    </row>
    <row r="497" spans="2:162" hidden="1" x14ac:dyDescent="0.25">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3"/>
      <c r="DK497" s="13"/>
      <c r="DL497" s="13"/>
      <c r="DM497" s="13"/>
      <c r="DN497" s="13"/>
      <c r="DO497" s="13"/>
      <c r="DP497" s="13"/>
      <c r="DQ497" s="13"/>
      <c r="DR497" s="13"/>
      <c r="DS497" s="13"/>
      <c r="DT497" s="13"/>
      <c r="DU497" s="13"/>
      <c r="DV497" s="13"/>
      <c r="DW497" s="13"/>
      <c r="DX497" s="13"/>
      <c r="DY497" s="13"/>
      <c r="DZ497" s="13"/>
      <c r="EA497" s="13"/>
      <c r="EB497" s="13"/>
      <c r="EC497" s="13"/>
      <c r="ED497" s="13"/>
      <c r="EE497" s="13"/>
      <c r="EF497" s="13"/>
      <c r="EG497" s="13"/>
      <c r="EH497" s="13"/>
      <c r="EI497" s="13"/>
      <c r="EJ497" s="13"/>
      <c r="EK497" s="13"/>
      <c r="EL497" s="13"/>
      <c r="EM497" s="13"/>
      <c r="EN497" s="13"/>
      <c r="EO497" s="13"/>
      <c r="EP497" s="13"/>
      <c r="EQ497" s="13"/>
      <c r="ER497" s="13"/>
      <c r="ES497" s="13"/>
      <c r="ET497" s="13"/>
      <c r="EU497" s="13"/>
      <c r="EV497" s="13"/>
      <c r="EW497" s="13"/>
      <c r="EX497" s="13"/>
      <c r="EY497" s="13"/>
      <c r="EZ497" s="13"/>
      <c r="FA497" s="13"/>
      <c r="FB497" s="13"/>
      <c r="FC497" s="13"/>
      <c r="FD497" s="13"/>
      <c r="FE497" s="13"/>
      <c r="FF497" s="13"/>
    </row>
    <row r="498" spans="2:162" hidden="1" x14ac:dyDescent="0.25">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c r="DK498" s="13"/>
      <c r="DL498" s="13"/>
      <c r="DM498" s="13"/>
      <c r="DN498" s="13"/>
      <c r="DO498" s="13"/>
      <c r="DP498" s="13"/>
      <c r="DQ498" s="13"/>
      <c r="DR498" s="13"/>
      <c r="DS498" s="13"/>
      <c r="DT498" s="13"/>
      <c r="DU498" s="13"/>
      <c r="DV498" s="13"/>
      <c r="DW498" s="13"/>
      <c r="DX498" s="13"/>
      <c r="DY498" s="13"/>
      <c r="DZ498" s="13"/>
      <c r="EA498" s="13"/>
      <c r="EB498" s="13"/>
      <c r="EC498" s="13"/>
      <c r="ED498" s="13"/>
      <c r="EE498" s="13"/>
      <c r="EF498" s="13"/>
      <c r="EG498" s="13"/>
      <c r="EH498" s="13"/>
      <c r="EI498" s="13"/>
      <c r="EJ498" s="13"/>
      <c r="EK498" s="13"/>
      <c r="EL498" s="13"/>
      <c r="EM498" s="13"/>
      <c r="EN498" s="13"/>
      <c r="EO498" s="13"/>
      <c r="EP498" s="13"/>
      <c r="EQ498" s="13"/>
      <c r="ER498" s="13"/>
      <c r="ES498" s="13"/>
      <c r="ET498" s="13"/>
      <c r="EU498" s="13"/>
      <c r="EV498" s="13"/>
      <c r="EW498" s="13"/>
      <c r="EX498" s="13"/>
      <c r="EY498" s="13"/>
      <c r="EZ498" s="13"/>
      <c r="FA498" s="13"/>
      <c r="FB498" s="13"/>
      <c r="FC498" s="13"/>
      <c r="FD498" s="13"/>
      <c r="FE498" s="13"/>
      <c r="FF498" s="13"/>
    </row>
    <row r="499" spans="2:162" hidden="1" x14ac:dyDescent="0.25">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3"/>
      <c r="DK499" s="13"/>
      <c r="DL499" s="13"/>
      <c r="DM499" s="13"/>
      <c r="DN499" s="13"/>
      <c r="DO499" s="13"/>
      <c r="DP499" s="13"/>
      <c r="DQ499" s="13"/>
      <c r="DR499" s="13"/>
      <c r="DS499" s="13"/>
      <c r="DT499" s="13"/>
      <c r="DU499" s="13"/>
      <c r="DV499" s="13"/>
      <c r="DW499" s="13"/>
      <c r="DX499" s="13"/>
      <c r="DY499" s="13"/>
      <c r="DZ499" s="13"/>
      <c r="EA499" s="13"/>
      <c r="EB499" s="13"/>
      <c r="EC499" s="13"/>
      <c r="ED499" s="13"/>
      <c r="EE499" s="13"/>
      <c r="EF499" s="13"/>
      <c r="EG499" s="13"/>
      <c r="EH499" s="13"/>
      <c r="EI499" s="13"/>
      <c r="EJ499" s="13"/>
      <c r="EK499" s="13"/>
      <c r="EL499" s="13"/>
      <c r="EM499" s="13"/>
      <c r="EN499" s="13"/>
      <c r="EO499" s="13"/>
      <c r="EP499" s="13"/>
      <c r="EQ499" s="13"/>
      <c r="ER499" s="13"/>
      <c r="ES499" s="13"/>
      <c r="ET499" s="13"/>
      <c r="EU499" s="13"/>
      <c r="EV499" s="13"/>
      <c r="EW499" s="13"/>
      <c r="EX499" s="13"/>
      <c r="EY499" s="13"/>
      <c r="EZ499" s="13"/>
      <c r="FA499" s="13"/>
      <c r="FB499" s="13"/>
      <c r="FC499" s="13"/>
      <c r="FD499" s="13"/>
      <c r="FE499" s="13"/>
      <c r="FF499" s="13"/>
    </row>
    <row r="500" spans="2:162" hidden="1" x14ac:dyDescent="0.25">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3"/>
      <c r="DK500" s="13"/>
      <c r="DL500" s="13"/>
      <c r="DM500" s="13"/>
      <c r="DN500" s="13"/>
      <c r="DO500" s="13"/>
      <c r="DP500" s="13"/>
      <c r="DQ500" s="13"/>
      <c r="DR500" s="13"/>
      <c r="DS500" s="13"/>
      <c r="DT500" s="13"/>
      <c r="DU500" s="13"/>
      <c r="DV500" s="13"/>
      <c r="DW500" s="13"/>
      <c r="DX500" s="13"/>
      <c r="DY500" s="13"/>
      <c r="DZ500" s="13"/>
      <c r="EA500" s="13"/>
      <c r="EB500" s="13"/>
      <c r="EC500" s="13"/>
      <c r="ED500" s="13"/>
      <c r="EE500" s="13"/>
      <c r="EF500" s="13"/>
      <c r="EG500" s="13"/>
      <c r="EH500" s="13"/>
      <c r="EI500" s="13"/>
      <c r="EJ500" s="13"/>
      <c r="EK500" s="13"/>
      <c r="EL500" s="13"/>
      <c r="EM500" s="13"/>
      <c r="EN500" s="13"/>
      <c r="EO500" s="13"/>
      <c r="EP500" s="13"/>
      <c r="EQ500" s="13"/>
      <c r="ER500" s="13"/>
      <c r="ES500" s="13"/>
      <c r="ET500" s="13"/>
      <c r="EU500" s="13"/>
      <c r="EV500" s="13"/>
      <c r="EW500" s="13"/>
      <c r="EX500" s="13"/>
      <c r="EY500" s="13"/>
      <c r="EZ500" s="13"/>
      <c r="FA500" s="13"/>
      <c r="FB500" s="13"/>
      <c r="FC500" s="13"/>
      <c r="FD500" s="13"/>
      <c r="FE500" s="13"/>
      <c r="FF500" s="13"/>
    </row>
    <row r="501" spans="2:162" hidden="1" x14ac:dyDescent="0.25">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3"/>
      <c r="DK501" s="13"/>
      <c r="DL501" s="13"/>
      <c r="DM501" s="13"/>
      <c r="DN501" s="13"/>
      <c r="DO501" s="13"/>
      <c r="DP501" s="13"/>
      <c r="DQ501" s="13"/>
      <c r="DR501" s="13"/>
      <c r="DS501" s="13"/>
      <c r="DT501" s="13"/>
      <c r="DU501" s="13"/>
      <c r="DV501" s="13"/>
      <c r="DW501" s="13"/>
      <c r="DX501" s="13"/>
      <c r="DY501" s="13"/>
      <c r="DZ501" s="13"/>
      <c r="EA501" s="13"/>
      <c r="EB501" s="13"/>
      <c r="EC501" s="13"/>
      <c r="ED501" s="13"/>
      <c r="EE501" s="13"/>
      <c r="EF501" s="13"/>
      <c r="EG501" s="13"/>
      <c r="EH501" s="13"/>
      <c r="EI501" s="13"/>
      <c r="EJ501" s="13"/>
      <c r="EK501" s="13"/>
      <c r="EL501" s="13"/>
      <c r="EM501" s="13"/>
      <c r="EN501" s="13"/>
      <c r="EO501" s="13"/>
      <c r="EP501" s="13"/>
      <c r="EQ501" s="13"/>
      <c r="ER501" s="13"/>
      <c r="ES501" s="13"/>
      <c r="ET501" s="13"/>
      <c r="EU501" s="13"/>
      <c r="EV501" s="13"/>
      <c r="EW501" s="13"/>
      <c r="EX501" s="13"/>
      <c r="EY501" s="13"/>
      <c r="EZ501" s="13"/>
      <c r="FA501" s="13"/>
      <c r="FB501" s="13"/>
      <c r="FC501" s="13"/>
      <c r="FD501" s="13"/>
      <c r="FE501" s="13"/>
      <c r="FF501" s="13"/>
    </row>
    <row r="502" spans="2:162" hidden="1" x14ac:dyDescent="0.25">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c r="EF502" s="13"/>
      <c r="EG502" s="13"/>
      <c r="EH502" s="13"/>
      <c r="EI502" s="13"/>
      <c r="EJ502" s="13"/>
      <c r="EK502" s="13"/>
      <c r="EL502" s="13"/>
      <c r="EM502" s="13"/>
      <c r="EN502" s="13"/>
      <c r="EO502" s="13"/>
      <c r="EP502" s="13"/>
      <c r="EQ502" s="13"/>
      <c r="ER502" s="13"/>
      <c r="ES502" s="13"/>
      <c r="ET502" s="13"/>
      <c r="EU502" s="13"/>
      <c r="EV502" s="13"/>
      <c r="EW502" s="13"/>
      <c r="EX502" s="13"/>
      <c r="EY502" s="13"/>
      <c r="EZ502" s="13"/>
      <c r="FA502" s="13"/>
      <c r="FB502" s="13"/>
      <c r="FC502" s="13"/>
      <c r="FD502" s="13"/>
      <c r="FE502" s="13"/>
      <c r="FF502" s="13"/>
    </row>
    <row r="503" spans="2:162" hidden="1" x14ac:dyDescent="0.25">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3"/>
      <c r="DK503" s="13"/>
      <c r="DL503" s="13"/>
      <c r="DM503" s="13"/>
      <c r="DN503" s="13"/>
      <c r="DO503" s="13"/>
      <c r="DP503" s="13"/>
      <c r="DQ503" s="13"/>
      <c r="DR503" s="13"/>
      <c r="DS503" s="13"/>
      <c r="DT503" s="13"/>
      <c r="DU503" s="13"/>
      <c r="DV503" s="13"/>
      <c r="DW503" s="13"/>
      <c r="DX503" s="13"/>
      <c r="DY503" s="13"/>
      <c r="DZ503" s="13"/>
      <c r="EA503" s="13"/>
      <c r="EB503" s="13"/>
      <c r="EC503" s="13"/>
      <c r="ED503" s="13"/>
      <c r="EE503" s="13"/>
      <c r="EF503" s="13"/>
      <c r="EG503" s="13"/>
      <c r="EH503" s="13"/>
      <c r="EI503" s="13"/>
      <c r="EJ503" s="13"/>
      <c r="EK503" s="13"/>
      <c r="EL503" s="13"/>
      <c r="EM503" s="13"/>
      <c r="EN503" s="13"/>
      <c r="EO503" s="13"/>
      <c r="EP503" s="13"/>
      <c r="EQ503" s="13"/>
      <c r="ER503" s="13"/>
      <c r="ES503" s="13"/>
      <c r="ET503" s="13"/>
      <c r="EU503" s="13"/>
      <c r="EV503" s="13"/>
      <c r="EW503" s="13"/>
      <c r="EX503" s="13"/>
      <c r="EY503" s="13"/>
      <c r="EZ503" s="13"/>
      <c r="FA503" s="13"/>
      <c r="FB503" s="13"/>
      <c r="FC503" s="13"/>
      <c r="FD503" s="13"/>
      <c r="FE503" s="13"/>
      <c r="FF503" s="13"/>
    </row>
    <row r="504" spans="2:162" hidden="1" x14ac:dyDescent="0.25">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3"/>
      <c r="DK504" s="13"/>
      <c r="DL504" s="13"/>
      <c r="DM504" s="13"/>
      <c r="DN504" s="13"/>
      <c r="DO504" s="13"/>
      <c r="DP504" s="13"/>
      <c r="DQ504" s="13"/>
      <c r="DR504" s="13"/>
      <c r="DS504" s="13"/>
      <c r="DT504" s="13"/>
      <c r="DU504" s="13"/>
      <c r="DV504" s="13"/>
      <c r="DW504" s="13"/>
      <c r="DX504" s="13"/>
      <c r="DY504" s="13"/>
      <c r="DZ504" s="13"/>
      <c r="EA504" s="13"/>
      <c r="EB504" s="13"/>
      <c r="EC504" s="13"/>
      <c r="ED504" s="13"/>
      <c r="EE504" s="13"/>
      <c r="EF504" s="13"/>
      <c r="EG504" s="13"/>
      <c r="EH504" s="13"/>
      <c r="EI504" s="13"/>
      <c r="EJ504" s="13"/>
      <c r="EK504" s="13"/>
      <c r="EL504" s="13"/>
      <c r="EM504" s="13"/>
      <c r="EN504" s="13"/>
      <c r="EO504" s="13"/>
      <c r="EP504" s="13"/>
      <c r="EQ504" s="13"/>
      <c r="ER504" s="13"/>
      <c r="ES504" s="13"/>
      <c r="ET504" s="13"/>
      <c r="EU504" s="13"/>
      <c r="EV504" s="13"/>
      <c r="EW504" s="13"/>
      <c r="EX504" s="13"/>
      <c r="EY504" s="13"/>
      <c r="EZ504" s="13"/>
      <c r="FA504" s="13"/>
      <c r="FB504" s="13"/>
      <c r="FC504" s="13"/>
      <c r="FD504" s="13"/>
      <c r="FE504" s="13"/>
      <c r="FF504" s="13"/>
    </row>
    <row r="505" spans="2:162" hidden="1" x14ac:dyDescent="0.25">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c r="DK505" s="13"/>
      <c r="DL505" s="13"/>
      <c r="DM505" s="13"/>
      <c r="DN505" s="13"/>
      <c r="DO505" s="13"/>
      <c r="DP505" s="13"/>
      <c r="DQ505" s="13"/>
      <c r="DR505" s="13"/>
      <c r="DS505" s="13"/>
      <c r="DT505" s="13"/>
      <c r="DU505" s="13"/>
      <c r="DV505" s="13"/>
      <c r="DW505" s="13"/>
      <c r="DX505" s="13"/>
      <c r="DY505" s="13"/>
      <c r="DZ505" s="13"/>
      <c r="EA505" s="13"/>
      <c r="EB505" s="13"/>
      <c r="EC505" s="13"/>
      <c r="ED505" s="13"/>
      <c r="EE505" s="13"/>
      <c r="EF505" s="13"/>
      <c r="EG505" s="13"/>
      <c r="EH505" s="13"/>
      <c r="EI505" s="13"/>
      <c r="EJ505" s="13"/>
      <c r="EK505" s="13"/>
      <c r="EL505" s="13"/>
      <c r="EM505" s="13"/>
      <c r="EN505" s="13"/>
      <c r="EO505" s="13"/>
      <c r="EP505" s="13"/>
      <c r="EQ505" s="13"/>
      <c r="ER505" s="13"/>
      <c r="ES505" s="13"/>
      <c r="ET505" s="13"/>
      <c r="EU505" s="13"/>
      <c r="EV505" s="13"/>
      <c r="EW505" s="13"/>
      <c r="EX505" s="13"/>
      <c r="EY505" s="13"/>
      <c r="EZ505" s="13"/>
      <c r="FA505" s="13"/>
      <c r="FB505" s="13"/>
      <c r="FC505" s="13"/>
      <c r="FD505" s="13"/>
      <c r="FE505" s="13"/>
      <c r="FF505" s="13"/>
    </row>
    <row r="506" spans="2:162" hidden="1" x14ac:dyDescent="0.25">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3"/>
      <c r="DK506" s="13"/>
      <c r="DL506" s="13"/>
      <c r="DM506" s="13"/>
      <c r="DN506" s="13"/>
      <c r="DO506" s="13"/>
      <c r="DP506" s="13"/>
      <c r="DQ506" s="13"/>
      <c r="DR506" s="13"/>
      <c r="DS506" s="13"/>
      <c r="DT506" s="13"/>
      <c r="DU506" s="13"/>
      <c r="DV506" s="13"/>
      <c r="DW506" s="13"/>
      <c r="DX506" s="13"/>
      <c r="DY506" s="13"/>
      <c r="DZ506" s="13"/>
      <c r="EA506" s="13"/>
      <c r="EB506" s="13"/>
      <c r="EC506" s="13"/>
      <c r="ED506" s="13"/>
      <c r="EE506" s="13"/>
      <c r="EF506" s="13"/>
      <c r="EG506" s="13"/>
      <c r="EH506" s="13"/>
      <c r="EI506" s="13"/>
      <c r="EJ506" s="13"/>
      <c r="EK506" s="13"/>
      <c r="EL506" s="13"/>
      <c r="EM506" s="13"/>
      <c r="EN506" s="13"/>
      <c r="EO506" s="13"/>
      <c r="EP506" s="13"/>
      <c r="EQ506" s="13"/>
      <c r="ER506" s="13"/>
      <c r="ES506" s="13"/>
      <c r="ET506" s="13"/>
      <c r="EU506" s="13"/>
      <c r="EV506" s="13"/>
      <c r="EW506" s="13"/>
      <c r="EX506" s="13"/>
      <c r="EY506" s="13"/>
      <c r="EZ506" s="13"/>
      <c r="FA506" s="13"/>
      <c r="FB506" s="13"/>
      <c r="FC506" s="13"/>
      <c r="FD506" s="13"/>
      <c r="FE506" s="13"/>
      <c r="FF506" s="13"/>
    </row>
    <row r="507" spans="2:162" hidden="1" x14ac:dyDescent="0.25">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3"/>
      <c r="DK507" s="13"/>
      <c r="DL507" s="13"/>
      <c r="DM507" s="13"/>
      <c r="DN507" s="13"/>
      <c r="DO507" s="13"/>
      <c r="DP507" s="13"/>
      <c r="DQ507" s="13"/>
      <c r="DR507" s="13"/>
      <c r="DS507" s="13"/>
      <c r="DT507" s="13"/>
      <c r="DU507" s="13"/>
      <c r="DV507" s="13"/>
      <c r="DW507" s="13"/>
      <c r="DX507" s="13"/>
      <c r="DY507" s="13"/>
      <c r="DZ507" s="13"/>
      <c r="EA507" s="13"/>
      <c r="EB507" s="13"/>
      <c r="EC507" s="13"/>
      <c r="ED507" s="13"/>
      <c r="EE507" s="13"/>
      <c r="EF507" s="13"/>
      <c r="EG507" s="13"/>
      <c r="EH507" s="13"/>
      <c r="EI507" s="13"/>
      <c r="EJ507" s="13"/>
      <c r="EK507" s="13"/>
      <c r="EL507" s="13"/>
      <c r="EM507" s="13"/>
      <c r="EN507" s="13"/>
      <c r="EO507" s="13"/>
      <c r="EP507" s="13"/>
      <c r="EQ507" s="13"/>
      <c r="ER507" s="13"/>
      <c r="ES507" s="13"/>
      <c r="ET507" s="13"/>
      <c r="EU507" s="13"/>
      <c r="EV507" s="13"/>
      <c r="EW507" s="13"/>
      <c r="EX507" s="13"/>
      <c r="EY507" s="13"/>
      <c r="EZ507" s="13"/>
      <c r="FA507" s="13"/>
      <c r="FB507" s="13"/>
      <c r="FC507" s="13"/>
      <c r="FD507" s="13"/>
      <c r="FE507" s="13"/>
      <c r="FF507" s="13"/>
    </row>
    <row r="508" spans="2:162" hidden="1" x14ac:dyDescent="0.25">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3"/>
      <c r="DM508" s="13"/>
      <c r="DN508" s="13"/>
      <c r="DO508" s="13"/>
      <c r="DP508" s="13"/>
      <c r="DQ508" s="13"/>
      <c r="DR508" s="13"/>
      <c r="DS508" s="13"/>
      <c r="DT508" s="13"/>
      <c r="DU508" s="13"/>
      <c r="DV508" s="13"/>
      <c r="DW508" s="13"/>
      <c r="DX508" s="13"/>
      <c r="DY508" s="13"/>
      <c r="DZ508" s="13"/>
      <c r="EA508" s="13"/>
      <c r="EB508" s="13"/>
      <c r="EC508" s="13"/>
      <c r="ED508" s="13"/>
      <c r="EE508" s="13"/>
      <c r="EF508" s="13"/>
      <c r="EG508" s="13"/>
      <c r="EH508" s="13"/>
      <c r="EI508" s="13"/>
      <c r="EJ508" s="13"/>
      <c r="EK508" s="13"/>
      <c r="EL508" s="13"/>
      <c r="EM508" s="13"/>
      <c r="EN508" s="13"/>
      <c r="EO508" s="13"/>
      <c r="EP508" s="13"/>
      <c r="EQ508" s="13"/>
      <c r="ER508" s="13"/>
      <c r="ES508" s="13"/>
      <c r="ET508" s="13"/>
      <c r="EU508" s="13"/>
      <c r="EV508" s="13"/>
      <c r="EW508" s="13"/>
      <c r="EX508" s="13"/>
      <c r="EY508" s="13"/>
      <c r="EZ508" s="13"/>
      <c r="FA508" s="13"/>
      <c r="FB508" s="13"/>
      <c r="FC508" s="13"/>
      <c r="FD508" s="13"/>
      <c r="FE508" s="13"/>
      <c r="FF508" s="13"/>
    </row>
    <row r="509" spans="2:162" hidden="1" x14ac:dyDescent="0.25">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3"/>
      <c r="DK509" s="13"/>
      <c r="DL509" s="13"/>
      <c r="DM509" s="13"/>
      <c r="DN509" s="13"/>
      <c r="DO509" s="13"/>
      <c r="DP509" s="13"/>
      <c r="DQ509" s="13"/>
      <c r="DR509" s="13"/>
      <c r="DS509" s="13"/>
      <c r="DT509" s="13"/>
      <c r="DU509" s="13"/>
      <c r="DV509" s="13"/>
      <c r="DW509" s="13"/>
      <c r="DX509" s="13"/>
      <c r="DY509" s="13"/>
      <c r="DZ509" s="13"/>
      <c r="EA509" s="13"/>
      <c r="EB509" s="13"/>
      <c r="EC509" s="13"/>
      <c r="ED509" s="13"/>
      <c r="EE509" s="13"/>
      <c r="EF509" s="13"/>
      <c r="EG509" s="13"/>
      <c r="EH509" s="13"/>
      <c r="EI509" s="13"/>
      <c r="EJ509" s="13"/>
      <c r="EK509" s="13"/>
      <c r="EL509" s="13"/>
      <c r="EM509" s="13"/>
      <c r="EN509" s="13"/>
      <c r="EO509" s="13"/>
      <c r="EP509" s="13"/>
      <c r="EQ509" s="13"/>
      <c r="ER509" s="13"/>
      <c r="ES509" s="13"/>
      <c r="ET509" s="13"/>
      <c r="EU509" s="13"/>
      <c r="EV509" s="13"/>
      <c r="EW509" s="13"/>
      <c r="EX509" s="13"/>
      <c r="EY509" s="13"/>
      <c r="EZ509" s="13"/>
      <c r="FA509" s="13"/>
      <c r="FB509" s="13"/>
      <c r="FC509" s="13"/>
      <c r="FD509" s="13"/>
      <c r="FE509" s="13"/>
      <c r="FF509" s="13"/>
    </row>
    <row r="510" spans="2:162" hidden="1" x14ac:dyDescent="0.25">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3"/>
      <c r="DK510" s="13"/>
      <c r="DL510" s="13"/>
      <c r="DM510" s="13"/>
      <c r="DN510" s="13"/>
      <c r="DO510" s="13"/>
      <c r="DP510" s="13"/>
      <c r="DQ510" s="13"/>
      <c r="DR510" s="13"/>
      <c r="DS510" s="13"/>
      <c r="DT510" s="13"/>
      <c r="DU510" s="13"/>
      <c r="DV510" s="13"/>
      <c r="DW510" s="13"/>
      <c r="DX510" s="13"/>
      <c r="DY510" s="13"/>
      <c r="DZ510" s="13"/>
      <c r="EA510" s="13"/>
      <c r="EB510" s="13"/>
      <c r="EC510" s="13"/>
      <c r="ED510" s="13"/>
      <c r="EE510" s="13"/>
      <c r="EF510" s="13"/>
      <c r="EG510" s="13"/>
      <c r="EH510" s="13"/>
      <c r="EI510" s="13"/>
      <c r="EJ510" s="13"/>
      <c r="EK510" s="13"/>
      <c r="EL510" s="13"/>
      <c r="EM510" s="13"/>
      <c r="EN510" s="13"/>
      <c r="EO510" s="13"/>
      <c r="EP510" s="13"/>
      <c r="EQ510" s="13"/>
      <c r="ER510" s="13"/>
      <c r="ES510" s="13"/>
      <c r="ET510" s="13"/>
      <c r="EU510" s="13"/>
      <c r="EV510" s="13"/>
      <c r="EW510" s="13"/>
      <c r="EX510" s="13"/>
      <c r="EY510" s="13"/>
      <c r="EZ510" s="13"/>
      <c r="FA510" s="13"/>
      <c r="FB510" s="13"/>
      <c r="FC510" s="13"/>
      <c r="FD510" s="13"/>
      <c r="FE510" s="13"/>
      <c r="FF510" s="13"/>
    </row>
    <row r="511" spans="2:162" hidden="1" x14ac:dyDescent="0.25">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3"/>
      <c r="DK511" s="13"/>
      <c r="DL511" s="13"/>
      <c r="DM511" s="13"/>
      <c r="DN511" s="13"/>
      <c r="DO511" s="13"/>
      <c r="DP511" s="13"/>
      <c r="DQ511" s="13"/>
      <c r="DR511" s="13"/>
      <c r="DS511" s="13"/>
      <c r="DT511" s="13"/>
      <c r="DU511" s="13"/>
      <c r="DV511" s="13"/>
      <c r="DW511" s="13"/>
      <c r="DX511" s="13"/>
      <c r="DY511" s="13"/>
      <c r="DZ511" s="13"/>
      <c r="EA511" s="13"/>
      <c r="EB511" s="13"/>
      <c r="EC511" s="13"/>
      <c r="ED511" s="13"/>
      <c r="EE511" s="13"/>
      <c r="EF511" s="13"/>
      <c r="EG511" s="13"/>
      <c r="EH511" s="13"/>
      <c r="EI511" s="13"/>
      <c r="EJ511" s="13"/>
      <c r="EK511" s="13"/>
      <c r="EL511" s="13"/>
      <c r="EM511" s="13"/>
      <c r="EN511" s="13"/>
      <c r="EO511" s="13"/>
      <c r="EP511" s="13"/>
      <c r="EQ511" s="13"/>
      <c r="ER511" s="13"/>
      <c r="ES511" s="13"/>
      <c r="ET511" s="13"/>
      <c r="EU511" s="13"/>
      <c r="EV511" s="13"/>
      <c r="EW511" s="13"/>
      <c r="EX511" s="13"/>
      <c r="EY511" s="13"/>
      <c r="EZ511" s="13"/>
      <c r="FA511" s="13"/>
      <c r="FB511" s="13"/>
      <c r="FC511" s="13"/>
      <c r="FD511" s="13"/>
      <c r="FE511" s="13"/>
      <c r="FF511" s="13"/>
    </row>
    <row r="512" spans="2:162" hidden="1" x14ac:dyDescent="0.25">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c r="CE512" s="13"/>
      <c r="CF512" s="13"/>
      <c r="CG512" s="13"/>
      <c r="CH512" s="13"/>
      <c r="CI512" s="13"/>
      <c r="CJ512" s="13"/>
      <c r="CK512" s="13"/>
      <c r="CL512" s="13"/>
      <c r="CM512" s="13"/>
      <c r="CN512" s="13"/>
      <c r="CO512" s="13"/>
      <c r="CP512" s="13"/>
      <c r="CQ512" s="13"/>
      <c r="CR512" s="13"/>
      <c r="CS512" s="13"/>
      <c r="CT512" s="13"/>
      <c r="CU512" s="13"/>
      <c r="CV512" s="13"/>
      <c r="CW512" s="13"/>
      <c r="CX512" s="13"/>
      <c r="CY512" s="13"/>
      <c r="CZ512" s="13"/>
      <c r="DA512" s="13"/>
      <c r="DB512" s="13"/>
      <c r="DC512" s="13"/>
      <c r="DD512" s="13"/>
      <c r="DE512" s="13"/>
      <c r="DF512" s="13"/>
      <c r="DG512" s="13"/>
      <c r="DH512" s="13"/>
      <c r="DI512" s="13"/>
      <c r="DJ512" s="13"/>
      <c r="DK512" s="13"/>
      <c r="DL512" s="13"/>
      <c r="DM512" s="13"/>
      <c r="DN512" s="13"/>
      <c r="DO512" s="13"/>
      <c r="DP512" s="13"/>
      <c r="DQ512" s="13"/>
      <c r="DR512" s="13"/>
      <c r="DS512" s="13"/>
      <c r="DT512" s="13"/>
      <c r="DU512" s="13"/>
      <c r="DV512" s="13"/>
      <c r="DW512" s="13"/>
      <c r="DX512" s="13"/>
      <c r="DY512" s="13"/>
      <c r="DZ512" s="13"/>
      <c r="EA512" s="13"/>
      <c r="EB512" s="13"/>
      <c r="EC512" s="13"/>
      <c r="ED512" s="13"/>
      <c r="EE512" s="13"/>
      <c r="EF512" s="13"/>
      <c r="EG512" s="13"/>
      <c r="EH512" s="13"/>
      <c r="EI512" s="13"/>
      <c r="EJ512" s="13"/>
      <c r="EK512" s="13"/>
      <c r="EL512" s="13"/>
      <c r="EM512" s="13"/>
      <c r="EN512" s="13"/>
      <c r="EO512" s="13"/>
      <c r="EP512" s="13"/>
      <c r="EQ512" s="13"/>
      <c r="ER512" s="13"/>
      <c r="ES512" s="13"/>
      <c r="ET512" s="13"/>
      <c r="EU512" s="13"/>
      <c r="EV512" s="13"/>
      <c r="EW512" s="13"/>
      <c r="EX512" s="13"/>
      <c r="EY512" s="13"/>
      <c r="EZ512" s="13"/>
      <c r="FA512" s="13"/>
      <c r="FB512" s="13"/>
      <c r="FC512" s="13"/>
      <c r="FD512" s="13"/>
      <c r="FE512" s="13"/>
      <c r="FF512" s="13"/>
    </row>
    <row r="513" spans="2:162" hidden="1" x14ac:dyDescent="0.25">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3"/>
      <c r="DK513" s="13"/>
      <c r="DL513" s="13"/>
      <c r="DM513" s="13"/>
      <c r="DN513" s="13"/>
      <c r="DO513" s="13"/>
      <c r="DP513" s="13"/>
      <c r="DQ513" s="13"/>
      <c r="DR513" s="13"/>
      <c r="DS513" s="13"/>
      <c r="DT513" s="13"/>
      <c r="DU513" s="13"/>
      <c r="DV513" s="13"/>
      <c r="DW513" s="13"/>
      <c r="DX513" s="13"/>
      <c r="DY513" s="13"/>
      <c r="DZ513" s="13"/>
      <c r="EA513" s="13"/>
      <c r="EB513" s="13"/>
      <c r="EC513" s="13"/>
      <c r="ED513" s="13"/>
      <c r="EE513" s="13"/>
      <c r="EF513" s="13"/>
      <c r="EG513" s="13"/>
      <c r="EH513" s="13"/>
      <c r="EI513" s="13"/>
      <c r="EJ513" s="13"/>
      <c r="EK513" s="13"/>
      <c r="EL513" s="13"/>
      <c r="EM513" s="13"/>
      <c r="EN513" s="13"/>
      <c r="EO513" s="13"/>
      <c r="EP513" s="13"/>
      <c r="EQ513" s="13"/>
      <c r="ER513" s="13"/>
      <c r="ES513" s="13"/>
      <c r="ET513" s="13"/>
      <c r="EU513" s="13"/>
      <c r="EV513" s="13"/>
      <c r="EW513" s="13"/>
      <c r="EX513" s="13"/>
      <c r="EY513" s="13"/>
      <c r="EZ513" s="13"/>
      <c r="FA513" s="13"/>
      <c r="FB513" s="13"/>
      <c r="FC513" s="13"/>
      <c r="FD513" s="13"/>
      <c r="FE513" s="13"/>
      <c r="FF513" s="13"/>
    </row>
    <row r="514" spans="2:162" hidden="1" x14ac:dyDescent="0.25">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c r="CP514" s="13"/>
      <c r="CQ514" s="13"/>
      <c r="CR514" s="13"/>
      <c r="CS514" s="13"/>
      <c r="CT514" s="13"/>
      <c r="CU514" s="13"/>
      <c r="CV514" s="13"/>
      <c r="CW514" s="13"/>
      <c r="CX514" s="13"/>
      <c r="CY514" s="13"/>
      <c r="CZ514" s="13"/>
      <c r="DA514" s="13"/>
      <c r="DB514" s="13"/>
      <c r="DC514" s="13"/>
      <c r="DD514" s="13"/>
      <c r="DE514" s="13"/>
      <c r="DF514" s="13"/>
      <c r="DG514" s="13"/>
      <c r="DH514" s="13"/>
      <c r="DI514" s="13"/>
      <c r="DJ514" s="13"/>
      <c r="DK514" s="13"/>
      <c r="DL514" s="13"/>
      <c r="DM514" s="13"/>
      <c r="DN514" s="13"/>
      <c r="DO514" s="13"/>
      <c r="DP514" s="13"/>
      <c r="DQ514" s="13"/>
      <c r="DR514" s="13"/>
      <c r="DS514" s="13"/>
      <c r="DT514" s="13"/>
      <c r="DU514" s="13"/>
      <c r="DV514" s="13"/>
      <c r="DW514" s="13"/>
      <c r="DX514" s="13"/>
      <c r="DY514" s="13"/>
      <c r="DZ514" s="13"/>
      <c r="EA514" s="13"/>
      <c r="EB514" s="13"/>
      <c r="EC514" s="13"/>
      <c r="ED514" s="13"/>
      <c r="EE514" s="13"/>
      <c r="EF514" s="13"/>
      <c r="EG514" s="13"/>
      <c r="EH514" s="13"/>
      <c r="EI514" s="13"/>
      <c r="EJ514" s="13"/>
      <c r="EK514" s="13"/>
      <c r="EL514" s="13"/>
      <c r="EM514" s="13"/>
      <c r="EN514" s="13"/>
      <c r="EO514" s="13"/>
      <c r="EP514" s="13"/>
      <c r="EQ514" s="13"/>
      <c r="ER514" s="13"/>
      <c r="ES514" s="13"/>
      <c r="ET514" s="13"/>
      <c r="EU514" s="13"/>
      <c r="EV514" s="13"/>
      <c r="EW514" s="13"/>
      <c r="EX514" s="13"/>
      <c r="EY514" s="13"/>
      <c r="EZ514" s="13"/>
      <c r="FA514" s="13"/>
      <c r="FB514" s="13"/>
      <c r="FC514" s="13"/>
      <c r="FD514" s="13"/>
      <c r="FE514" s="13"/>
      <c r="FF514" s="13"/>
    </row>
    <row r="515" spans="2:162" hidden="1" x14ac:dyDescent="0.25">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c r="CX515" s="13"/>
      <c r="CY515" s="13"/>
      <c r="CZ515" s="13"/>
      <c r="DA515" s="13"/>
      <c r="DB515" s="13"/>
      <c r="DC515" s="13"/>
      <c r="DD515" s="13"/>
      <c r="DE515" s="13"/>
      <c r="DF515" s="13"/>
      <c r="DG515" s="13"/>
      <c r="DH515" s="13"/>
      <c r="DI515" s="13"/>
      <c r="DJ515" s="13"/>
      <c r="DK515" s="13"/>
      <c r="DL515" s="13"/>
      <c r="DM515" s="13"/>
      <c r="DN515" s="13"/>
      <c r="DO515" s="13"/>
      <c r="DP515" s="13"/>
      <c r="DQ515" s="13"/>
      <c r="DR515" s="13"/>
      <c r="DS515" s="13"/>
      <c r="DT515" s="13"/>
      <c r="DU515" s="13"/>
      <c r="DV515" s="13"/>
      <c r="DW515" s="13"/>
      <c r="DX515" s="13"/>
      <c r="DY515" s="13"/>
      <c r="DZ515" s="13"/>
      <c r="EA515" s="13"/>
      <c r="EB515" s="13"/>
      <c r="EC515" s="13"/>
      <c r="ED515" s="13"/>
      <c r="EE515" s="13"/>
      <c r="EF515" s="13"/>
      <c r="EG515" s="13"/>
      <c r="EH515" s="13"/>
      <c r="EI515" s="13"/>
      <c r="EJ515" s="13"/>
      <c r="EK515" s="13"/>
      <c r="EL515" s="13"/>
      <c r="EM515" s="13"/>
      <c r="EN515" s="13"/>
      <c r="EO515" s="13"/>
      <c r="EP515" s="13"/>
      <c r="EQ515" s="13"/>
      <c r="ER515" s="13"/>
      <c r="ES515" s="13"/>
      <c r="ET515" s="13"/>
      <c r="EU515" s="13"/>
      <c r="EV515" s="13"/>
      <c r="EW515" s="13"/>
      <c r="EX515" s="13"/>
      <c r="EY515" s="13"/>
      <c r="EZ515" s="13"/>
      <c r="FA515" s="13"/>
      <c r="FB515" s="13"/>
      <c r="FC515" s="13"/>
      <c r="FD515" s="13"/>
      <c r="FE515" s="13"/>
      <c r="FF515" s="13"/>
    </row>
    <row r="516" spans="2:162" hidden="1" x14ac:dyDescent="0.25">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c r="CP516" s="13"/>
      <c r="CQ516" s="13"/>
      <c r="CR516" s="13"/>
      <c r="CS516" s="13"/>
      <c r="CT516" s="13"/>
      <c r="CU516" s="13"/>
      <c r="CV516" s="13"/>
      <c r="CW516" s="13"/>
      <c r="CX516" s="13"/>
      <c r="CY516" s="13"/>
      <c r="CZ516" s="13"/>
      <c r="DA516" s="13"/>
      <c r="DB516" s="13"/>
      <c r="DC516" s="13"/>
      <c r="DD516" s="13"/>
      <c r="DE516" s="13"/>
      <c r="DF516" s="13"/>
      <c r="DG516" s="13"/>
      <c r="DH516" s="13"/>
      <c r="DI516" s="13"/>
      <c r="DJ516" s="13"/>
      <c r="DK516" s="13"/>
      <c r="DL516" s="13"/>
      <c r="DM516" s="13"/>
      <c r="DN516" s="13"/>
      <c r="DO516" s="13"/>
      <c r="DP516" s="13"/>
      <c r="DQ516" s="13"/>
      <c r="DR516" s="13"/>
      <c r="DS516" s="13"/>
      <c r="DT516" s="13"/>
      <c r="DU516" s="13"/>
      <c r="DV516" s="13"/>
      <c r="DW516" s="13"/>
      <c r="DX516" s="13"/>
      <c r="DY516" s="13"/>
      <c r="DZ516" s="13"/>
      <c r="EA516" s="13"/>
      <c r="EB516" s="13"/>
      <c r="EC516" s="13"/>
      <c r="ED516" s="13"/>
      <c r="EE516" s="13"/>
      <c r="EF516" s="13"/>
      <c r="EG516" s="13"/>
      <c r="EH516" s="13"/>
      <c r="EI516" s="13"/>
      <c r="EJ516" s="13"/>
      <c r="EK516" s="13"/>
      <c r="EL516" s="13"/>
      <c r="EM516" s="13"/>
      <c r="EN516" s="13"/>
      <c r="EO516" s="13"/>
      <c r="EP516" s="13"/>
      <c r="EQ516" s="13"/>
      <c r="ER516" s="13"/>
      <c r="ES516" s="13"/>
      <c r="ET516" s="13"/>
      <c r="EU516" s="13"/>
      <c r="EV516" s="13"/>
      <c r="EW516" s="13"/>
      <c r="EX516" s="13"/>
      <c r="EY516" s="13"/>
      <c r="EZ516" s="13"/>
      <c r="FA516" s="13"/>
      <c r="FB516" s="13"/>
      <c r="FC516" s="13"/>
      <c r="FD516" s="13"/>
      <c r="FE516" s="13"/>
      <c r="FF516" s="13"/>
    </row>
    <row r="517" spans="2:162" hidden="1" x14ac:dyDescent="0.25">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3"/>
      <c r="CK517" s="13"/>
      <c r="CL517" s="13"/>
      <c r="CM517" s="13"/>
      <c r="CN517" s="13"/>
      <c r="CO517" s="13"/>
      <c r="CP517" s="13"/>
      <c r="CQ517" s="13"/>
      <c r="CR517" s="13"/>
      <c r="CS517" s="13"/>
      <c r="CT517" s="13"/>
      <c r="CU517" s="13"/>
      <c r="CV517" s="13"/>
      <c r="CW517" s="13"/>
      <c r="CX517" s="13"/>
      <c r="CY517" s="13"/>
      <c r="CZ517" s="13"/>
      <c r="DA517" s="13"/>
      <c r="DB517" s="13"/>
      <c r="DC517" s="13"/>
      <c r="DD517" s="13"/>
      <c r="DE517" s="13"/>
      <c r="DF517" s="13"/>
      <c r="DG517" s="13"/>
      <c r="DH517" s="13"/>
      <c r="DI517" s="13"/>
      <c r="DJ517" s="13"/>
      <c r="DK517" s="13"/>
      <c r="DL517" s="13"/>
      <c r="DM517" s="13"/>
      <c r="DN517" s="13"/>
      <c r="DO517" s="13"/>
      <c r="DP517" s="13"/>
      <c r="DQ517" s="13"/>
      <c r="DR517" s="13"/>
      <c r="DS517" s="13"/>
      <c r="DT517" s="13"/>
      <c r="DU517" s="13"/>
      <c r="DV517" s="13"/>
      <c r="DW517" s="13"/>
      <c r="DX517" s="13"/>
      <c r="DY517" s="13"/>
      <c r="DZ517" s="13"/>
      <c r="EA517" s="13"/>
      <c r="EB517" s="13"/>
      <c r="EC517" s="13"/>
      <c r="ED517" s="13"/>
      <c r="EE517" s="13"/>
      <c r="EF517" s="13"/>
      <c r="EG517" s="13"/>
      <c r="EH517" s="13"/>
      <c r="EI517" s="13"/>
      <c r="EJ517" s="13"/>
      <c r="EK517" s="13"/>
      <c r="EL517" s="13"/>
      <c r="EM517" s="13"/>
      <c r="EN517" s="13"/>
      <c r="EO517" s="13"/>
      <c r="EP517" s="13"/>
      <c r="EQ517" s="13"/>
      <c r="ER517" s="13"/>
      <c r="ES517" s="13"/>
      <c r="ET517" s="13"/>
      <c r="EU517" s="13"/>
      <c r="EV517" s="13"/>
      <c r="EW517" s="13"/>
      <c r="EX517" s="13"/>
      <c r="EY517" s="13"/>
      <c r="EZ517" s="13"/>
      <c r="FA517" s="13"/>
      <c r="FB517" s="13"/>
      <c r="FC517" s="13"/>
      <c r="FD517" s="13"/>
      <c r="FE517" s="13"/>
      <c r="FF517" s="13"/>
    </row>
    <row r="518" spans="2:162" hidden="1" x14ac:dyDescent="0.25">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3"/>
      <c r="DK518" s="13"/>
      <c r="DL518" s="13"/>
      <c r="DM518" s="13"/>
      <c r="DN518" s="13"/>
      <c r="DO518" s="13"/>
      <c r="DP518" s="13"/>
      <c r="DQ518" s="13"/>
      <c r="DR518" s="13"/>
      <c r="DS518" s="13"/>
      <c r="DT518" s="13"/>
      <c r="DU518" s="13"/>
      <c r="DV518" s="13"/>
      <c r="DW518" s="13"/>
      <c r="DX518" s="13"/>
      <c r="DY518" s="13"/>
      <c r="DZ518" s="13"/>
      <c r="EA518" s="13"/>
      <c r="EB518" s="13"/>
      <c r="EC518" s="13"/>
      <c r="ED518" s="13"/>
      <c r="EE518" s="13"/>
      <c r="EF518" s="13"/>
      <c r="EG518" s="13"/>
      <c r="EH518" s="13"/>
      <c r="EI518" s="13"/>
      <c r="EJ518" s="13"/>
      <c r="EK518" s="13"/>
      <c r="EL518" s="13"/>
      <c r="EM518" s="13"/>
      <c r="EN518" s="13"/>
      <c r="EO518" s="13"/>
      <c r="EP518" s="13"/>
      <c r="EQ518" s="13"/>
      <c r="ER518" s="13"/>
      <c r="ES518" s="13"/>
      <c r="ET518" s="13"/>
      <c r="EU518" s="13"/>
      <c r="EV518" s="13"/>
      <c r="EW518" s="13"/>
      <c r="EX518" s="13"/>
      <c r="EY518" s="13"/>
      <c r="EZ518" s="13"/>
      <c r="FA518" s="13"/>
      <c r="FB518" s="13"/>
      <c r="FC518" s="13"/>
      <c r="FD518" s="13"/>
      <c r="FE518" s="13"/>
      <c r="FF518" s="13"/>
    </row>
    <row r="519" spans="2:162" hidden="1" x14ac:dyDescent="0.25">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3"/>
      <c r="DK519" s="13"/>
      <c r="DL519" s="13"/>
      <c r="DM519" s="13"/>
      <c r="DN519" s="13"/>
      <c r="DO519" s="13"/>
      <c r="DP519" s="13"/>
      <c r="DQ519" s="13"/>
      <c r="DR519" s="13"/>
      <c r="DS519" s="13"/>
      <c r="DT519" s="13"/>
      <c r="DU519" s="13"/>
      <c r="DV519" s="13"/>
      <c r="DW519" s="13"/>
      <c r="DX519" s="13"/>
      <c r="DY519" s="13"/>
      <c r="DZ519" s="13"/>
      <c r="EA519" s="13"/>
      <c r="EB519" s="13"/>
      <c r="EC519" s="13"/>
      <c r="ED519" s="13"/>
      <c r="EE519" s="13"/>
      <c r="EF519" s="13"/>
      <c r="EG519" s="13"/>
      <c r="EH519" s="13"/>
      <c r="EI519" s="13"/>
      <c r="EJ519" s="13"/>
      <c r="EK519" s="13"/>
      <c r="EL519" s="13"/>
      <c r="EM519" s="13"/>
      <c r="EN519" s="13"/>
      <c r="EO519" s="13"/>
      <c r="EP519" s="13"/>
      <c r="EQ519" s="13"/>
      <c r="ER519" s="13"/>
      <c r="ES519" s="13"/>
      <c r="ET519" s="13"/>
      <c r="EU519" s="13"/>
      <c r="EV519" s="13"/>
      <c r="EW519" s="13"/>
      <c r="EX519" s="13"/>
      <c r="EY519" s="13"/>
      <c r="EZ519" s="13"/>
      <c r="FA519" s="13"/>
      <c r="FB519" s="13"/>
      <c r="FC519" s="13"/>
      <c r="FD519" s="13"/>
      <c r="FE519" s="13"/>
      <c r="FF519" s="13"/>
    </row>
    <row r="520" spans="2:162" hidden="1" x14ac:dyDescent="0.25">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3"/>
      <c r="DK520" s="13"/>
      <c r="DL520" s="13"/>
      <c r="DM520" s="13"/>
      <c r="DN520" s="13"/>
      <c r="DO520" s="13"/>
      <c r="DP520" s="13"/>
      <c r="DQ520" s="13"/>
      <c r="DR520" s="13"/>
      <c r="DS520" s="13"/>
      <c r="DT520" s="13"/>
      <c r="DU520" s="13"/>
      <c r="DV520" s="13"/>
      <c r="DW520" s="13"/>
      <c r="DX520" s="13"/>
      <c r="DY520" s="13"/>
      <c r="DZ520" s="13"/>
      <c r="EA520" s="13"/>
      <c r="EB520" s="13"/>
      <c r="EC520" s="13"/>
      <c r="ED520" s="13"/>
      <c r="EE520" s="13"/>
      <c r="EF520" s="13"/>
      <c r="EG520" s="13"/>
      <c r="EH520" s="13"/>
      <c r="EI520" s="13"/>
      <c r="EJ520" s="13"/>
      <c r="EK520" s="13"/>
      <c r="EL520" s="13"/>
      <c r="EM520" s="13"/>
      <c r="EN520" s="13"/>
      <c r="EO520" s="13"/>
      <c r="EP520" s="13"/>
      <c r="EQ520" s="13"/>
      <c r="ER520" s="13"/>
      <c r="ES520" s="13"/>
      <c r="ET520" s="13"/>
      <c r="EU520" s="13"/>
      <c r="EV520" s="13"/>
      <c r="EW520" s="13"/>
      <c r="EX520" s="13"/>
      <c r="EY520" s="13"/>
      <c r="EZ520" s="13"/>
      <c r="FA520" s="13"/>
      <c r="FB520" s="13"/>
      <c r="FC520" s="13"/>
      <c r="FD520" s="13"/>
      <c r="FE520" s="13"/>
      <c r="FF520" s="13"/>
    </row>
    <row r="521" spans="2:162" hidden="1" x14ac:dyDescent="0.25">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c r="CP521" s="13"/>
      <c r="CQ521" s="13"/>
      <c r="CR521" s="13"/>
      <c r="CS521" s="13"/>
      <c r="CT521" s="13"/>
      <c r="CU521" s="13"/>
      <c r="CV521" s="13"/>
      <c r="CW521" s="13"/>
      <c r="CX521" s="13"/>
      <c r="CY521" s="13"/>
      <c r="CZ521" s="13"/>
      <c r="DA521" s="13"/>
      <c r="DB521" s="13"/>
      <c r="DC521" s="13"/>
      <c r="DD521" s="13"/>
      <c r="DE521" s="13"/>
      <c r="DF521" s="13"/>
      <c r="DG521" s="13"/>
      <c r="DH521" s="13"/>
      <c r="DI521" s="13"/>
      <c r="DJ521" s="13"/>
      <c r="DK521" s="13"/>
      <c r="DL521" s="13"/>
      <c r="DM521" s="13"/>
      <c r="DN521" s="13"/>
      <c r="DO521" s="13"/>
      <c r="DP521" s="13"/>
      <c r="DQ521" s="13"/>
      <c r="DR521" s="13"/>
      <c r="DS521" s="13"/>
      <c r="DT521" s="13"/>
      <c r="DU521" s="13"/>
      <c r="DV521" s="13"/>
      <c r="DW521" s="13"/>
      <c r="DX521" s="13"/>
      <c r="DY521" s="13"/>
      <c r="DZ521" s="13"/>
      <c r="EA521" s="13"/>
      <c r="EB521" s="13"/>
      <c r="EC521" s="13"/>
      <c r="ED521" s="13"/>
      <c r="EE521" s="13"/>
      <c r="EF521" s="13"/>
      <c r="EG521" s="13"/>
      <c r="EH521" s="13"/>
      <c r="EI521" s="13"/>
      <c r="EJ521" s="13"/>
      <c r="EK521" s="13"/>
      <c r="EL521" s="13"/>
      <c r="EM521" s="13"/>
      <c r="EN521" s="13"/>
      <c r="EO521" s="13"/>
      <c r="EP521" s="13"/>
      <c r="EQ521" s="13"/>
      <c r="ER521" s="13"/>
      <c r="ES521" s="13"/>
      <c r="ET521" s="13"/>
      <c r="EU521" s="13"/>
      <c r="EV521" s="13"/>
      <c r="EW521" s="13"/>
      <c r="EX521" s="13"/>
      <c r="EY521" s="13"/>
      <c r="EZ521" s="13"/>
      <c r="FA521" s="13"/>
      <c r="FB521" s="13"/>
      <c r="FC521" s="13"/>
      <c r="FD521" s="13"/>
      <c r="FE521" s="13"/>
      <c r="FF521" s="13"/>
    </row>
    <row r="522" spans="2:162" hidden="1" x14ac:dyDescent="0.25">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c r="CP522" s="13"/>
      <c r="CQ522" s="13"/>
      <c r="CR522" s="13"/>
      <c r="CS522" s="13"/>
      <c r="CT522" s="13"/>
      <c r="CU522" s="13"/>
      <c r="CV522" s="13"/>
      <c r="CW522" s="13"/>
      <c r="CX522" s="13"/>
      <c r="CY522" s="13"/>
      <c r="CZ522" s="13"/>
      <c r="DA522" s="13"/>
      <c r="DB522" s="13"/>
      <c r="DC522" s="13"/>
      <c r="DD522" s="13"/>
      <c r="DE522" s="13"/>
      <c r="DF522" s="13"/>
      <c r="DG522" s="13"/>
      <c r="DH522" s="13"/>
      <c r="DI522" s="13"/>
      <c r="DJ522" s="13"/>
      <c r="DK522" s="13"/>
      <c r="DL522" s="13"/>
      <c r="DM522" s="13"/>
      <c r="DN522" s="13"/>
      <c r="DO522" s="13"/>
      <c r="DP522" s="13"/>
      <c r="DQ522" s="13"/>
      <c r="DR522" s="13"/>
      <c r="DS522" s="13"/>
      <c r="DT522" s="13"/>
      <c r="DU522" s="13"/>
      <c r="DV522" s="13"/>
      <c r="DW522" s="13"/>
      <c r="DX522" s="13"/>
      <c r="DY522" s="13"/>
      <c r="DZ522" s="13"/>
      <c r="EA522" s="13"/>
      <c r="EB522" s="13"/>
      <c r="EC522" s="13"/>
      <c r="ED522" s="13"/>
      <c r="EE522" s="13"/>
      <c r="EF522" s="13"/>
      <c r="EG522" s="13"/>
      <c r="EH522" s="13"/>
      <c r="EI522" s="13"/>
      <c r="EJ522" s="13"/>
      <c r="EK522" s="13"/>
      <c r="EL522" s="13"/>
      <c r="EM522" s="13"/>
      <c r="EN522" s="13"/>
      <c r="EO522" s="13"/>
      <c r="EP522" s="13"/>
      <c r="EQ522" s="13"/>
      <c r="ER522" s="13"/>
      <c r="ES522" s="13"/>
      <c r="ET522" s="13"/>
      <c r="EU522" s="13"/>
      <c r="EV522" s="13"/>
      <c r="EW522" s="13"/>
      <c r="EX522" s="13"/>
      <c r="EY522" s="13"/>
      <c r="EZ522" s="13"/>
      <c r="FA522" s="13"/>
      <c r="FB522" s="13"/>
      <c r="FC522" s="13"/>
      <c r="FD522" s="13"/>
      <c r="FE522" s="13"/>
      <c r="FF522" s="13"/>
    </row>
    <row r="523" spans="2:162" hidden="1" x14ac:dyDescent="0.25">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13"/>
      <c r="CZ523" s="13"/>
      <c r="DA523" s="13"/>
      <c r="DB523" s="13"/>
      <c r="DC523" s="13"/>
      <c r="DD523" s="13"/>
      <c r="DE523" s="13"/>
      <c r="DF523" s="13"/>
      <c r="DG523" s="13"/>
      <c r="DH523" s="13"/>
      <c r="DI523" s="13"/>
      <c r="DJ523" s="13"/>
      <c r="DK523" s="13"/>
      <c r="DL523" s="13"/>
      <c r="DM523" s="13"/>
      <c r="DN523" s="13"/>
      <c r="DO523" s="13"/>
      <c r="DP523" s="13"/>
      <c r="DQ523" s="13"/>
      <c r="DR523" s="13"/>
      <c r="DS523" s="13"/>
      <c r="DT523" s="13"/>
      <c r="DU523" s="13"/>
      <c r="DV523" s="13"/>
      <c r="DW523" s="13"/>
      <c r="DX523" s="13"/>
      <c r="DY523" s="13"/>
      <c r="DZ523" s="13"/>
      <c r="EA523" s="13"/>
      <c r="EB523" s="13"/>
      <c r="EC523" s="13"/>
      <c r="ED523" s="13"/>
      <c r="EE523" s="13"/>
      <c r="EF523" s="13"/>
      <c r="EG523" s="13"/>
      <c r="EH523" s="13"/>
      <c r="EI523" s="13"/>
      <c r="EJ523" s="13"/>
      <c r="EK523" s="13"/>
      <c r="EL523" s="13"/>
      <c r="EM523" s="13"/>
      <c r="EN523" s="13"/>
      <c r="EO523" s="13"/>
      <c r="EP523" s="13"/>
      <c r="EQ523" s="13"/>
      <c r="ER523" s="13"/>
      <c r="ES523" s="13"/>
      <c r="ET523" s="13"/>
      <c r="EU523" s="13"/>
      <c r="EV523" s="13"/>
      <c r="EW523" s="13"/>
      <c r="EX523" s="13"/>
      <c r="EY523" s="13"/>
      <c r="EZ523" s="13"/>
      <c r="FA523" s="13"/>
      <c r="FB523" s="13"/>
      <c r="FC523" s="13"/>
      <c r="FD523" s="13"/>
      <c r="FE523" s="13"/>
      <c r="FF523" s="13"/>
    </row>
    <row r="524" spans="2:162" hidden="1" x14ac:dyDescent="0.25">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3"/>
      <c r="DA524" s="13"/>
      <c r="DB524" s="13"/>
      <c r="DC524" s="13"/>
      <c r="DD524" s="13"/>
      <c r="DE524" s="13"/>
      <c r="DF524" s="13"/>
      <c r="DG524" s="13"/>
      <c r="DH524" s="13"/>
      <c r="DI524" s="13"/>
      <c r="DJ524" s="13"/>
      <c r="DK524" s="13"/>
      <c r="DL524" s="13"/>
      <c r="DM524" s="13"/>
      <c r="DN524" s="13"/>
      <c r="DO524" s="13"/>
      <c r="DP524" s="13"/>
      <c r="DQ524" s="13"/>
      <c r="DR524" s="13"/>
      <c r="DS524" s="13"/>
      <c r="DT524" s="13"/>
      <c r="DU524" s="13"/>
      <c r="DV524" s="13"/>
      <c r="DW524" s="13"/>
      <c r="DX524" s="13"/>
      <c r="DY524" s="13"/>
      <c r="DZ524" s="13"/>
      <c r="EA524" s="13"/>
      <c r="EB524" s="13"/>
      <c r="EC524" s="13"/>
      <c r="ED524" s="13"/>
      <c r="EE524" s="13"/>
      <c r="EF524" s="13"/>
      <c r="EG524" s="13"/>
      <c r="EH524" s="13"/>
      <c r="EI524" s="13"/>
      <c r="EJ524" s="13"/>
      <c r="EK524" s="13"/>
      <c r="EL524" s="13"/>
      <c r="EM524" s="13"/>
      <c r="EN524" s="13"/>
      <c r="EO524" s="13"/>
      <c r="EP524" s="13"/>
      <c r="EQ524" s="13"/>
      <c r="ER524" s="13"/>
      <c r="ES524" s="13"/>
      <c r="ET524" s="13"/>
      <c r="EU524" s="13"/>
      <c r="EV524" s="13"/>
      <c r="EW524" s="13"/>
      <c r="EX524" s="13"/>
      <c r="EY524" s="13"/>
      <c r="EZ524" s="13"/>
      <c r="FA524" s="13"/>
      <c r="FB524" s="13"/>
      <c r="FC524" s="13"/>
      <c r="FD524" s="13"/>
      <c r="FE524" s="13"/>
      <c r="FF524" s="13"/>
    </row>
    <row r="525" spans="2:162" hidden="1" x14ac:dyDescent="0.25">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c r="CP525" s="13"/>
      <c r="CQ525" s="13"/>
      <c r="CR525" s="13"/>
      <c r="CS525" s="13"/>
      <c r="CT525" s="13"/>
      <c r="CU525" s="13"/>
      <c r="CV525" s="13"/>
      <c r="CW525" s="13"/>
      <c r="CX525" s="13"/>
      <c r="CY525" s="13"/>
      <c r="CZ525" s="13"/>
      <c r="DA525" s="13"/>
      <c r="DB525" s="13"/>
      <c r="DC525" s="13"/>
      <c r="DD525" s="13"/>
      <c r="DE525" s="13"/>
      <c r="DF525" s="13"/>
      <c r="DG525" s="13"/>
      <c r="DH525" s="13"/>
      <c r="DI525" s="13"/>
      <c r="DJ525" s="13"/>
      <c r="DK525" s="13"/>
      <c r="DL525" s="13"/>
      <c r="DM525" s="13"/>
      <c r="DN525" s="13"/>
      <c r="DO525" s="13"/>
      <c r="DP525" s="13"/>
      <c r="DQ525" s="13"/>
      <c r="DR525" s="13"/>
      <c r="DS525" s="13"/>
      <c r="DT525" s="13"/>
      <c r="DU525" s="13"/>
      <c r="DV525" s="13"/>
      <c r="DW525" s="13"/>
      <c r="DX525" s="13"/>
      <c r="DY525" s="13"/>
      <c r="DZ525" s="13"/>
      <c r="EA525" s="13"/>
      <c r="EB525" s="13"/>
      <c r="EC525" s="13"/>
      <c r="ED525" s="13"/>
      <c r="EE525" s="13"/>
      <c r="EF525" s="13"/>
      <c r="EG525" s="13"/>
      <c r="EH525" s="13"/>
      <c r="EI525" s="13"/>
      <c r="EJ525" s="13"/>
      <c r="EK525" s="13"/>
      <c r="EL525" s="13"/>
      <c r="EM525" s="13"/>
      <c r="EN525" s="13"/>
      <c r="EO525" s="13"/>
      <c r="EP525" s="13"/>
      <c r="EQ525" s="13"/>
      <c r="ER525" s="13"/>
      <c r="ES525" s="13"/>
      <c r="ET525" s="13"/>
      <c r="EU525" s="13"/>
      <c r="EV525" s="13"/>
      <c r="EW525" s="13"/>
      <c r="EX525" s="13"/>
      <c r="EY525" s="13"/>
      <c r="EZ525" s="13"/>
      <c r="FA525" s="13"/>
      <c r="FB525" s="13"/>
      <c r="FC525" s="13"/>
      <c r="FD525" s="13"/>
      <c r="FE525" s="13"/>
      <c r="FF525" s="13"/>
    </row>
    <row r="526" spans="2:162" hidden="1" x14ac:dyDescent="0.25">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3"/>
      <c r="DK526" s="13"/>
      <c r="DL526" s="13"/>
      <c r="DM526" s="13"/>
      <c r="DN526" s="13"/>
      <c r="DO526" s="13"/>
      <c r="DP526" s="13"/>
      <c r="DQ526" s="13"/>
      <c r="DR526" s="13"/>
      <c r="DS526" s="13"/>
      <c r="DT526" s="13"/>
      <c r="DU526" s="13"/>
      <c r="DV526" s="13"/>
      <c r="DW526" s="13"/>
      <c r="DX526" s="13"/>
      <c r="DY526" s="13"/>
      <c r="DZ526" s="13"/>
      <c r="EA526" s="13"/>
      <c r="EB526" s="13"/>
      <c r="EC526" s="13"/>
      <c r="ED526" s="13"/>
      <c r="EE526" s="13"/>
      <c r="EF526" s="13"/>
      <c r="EG526" s="13"/>
      <c r="EH526" s="13"/>
      <c r="EI526" s="13"/>
      <c r="EJ526" s="13"/>
      <c r="EK526" s="13"/>
      <c r="EL526" s="13"/>
      <c r="EM526" s="13"/>
      <c r="EN526" s="13"/>
      <c r="EO526" s="13"/>
      <c r="EP526" s="13"/>
      <c r="EQ526" s="13"/>
      <c r="ER526" s="13"/>
      <c r="ES526" s="13"/>
      <c r="ET526" s="13"/>
      <c r="EU526" s="13"/>
      <c r="EV526" s="13"/>
      <c r="EW526" s="13"/>
      <c r="EX526" s="13"/>
      <c r="EY526" s="13"/>
      <c r="EZ526" s="13"/>
      <c r="FA526" s="13"/>
      <c r="FB526" s="13"/>
      <c r="FC526" s="13"/>
      <c r="FD526" s="13"/>
      <c r="FE526" s="13"/>
      <c r="FF526" s="13"/>
    </row>
    <row r="527" spans="2:162" hidden="1" x14ac:dyDescent="0.25">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3"/>
      <c r="CK527" s="13"/>
      <c r="CL527" s="13"/>
      <c r="CM527" s="13"/>
      <c r="CN527" s="13"/>
      <c r="CO527" s="13"/>
      <c r="CP527" s="13"/>
      <c r="CQ527" s="13"/>
      <c r="CR527" s="13"/>
      <c r="CS527" s="13"/>
      <c r="CT527" s="13"/>
      <c r="CU527" s="13"/>
      <c r="CV527" s="13"/>
      <c r="CW527" s="13"/>
      <c r="CX527" s="13"/>
      <c r="CY527" s="13"/>
      <c r="CZ527" s="13"/>
      <c r="DA527" s="13"/>
      <c r="DB527" s="13"/>
      <c r="DC527" s="13"/>
      <c r="DD527" s="13"/>
      <c r="DE527" s="13"/>
      <c r="DF527" s="13"/>
      <c r="DG527" s="13"/>
      <c r="DH527" s="13"/>
      <c r="DI527" s="13"/>
      <c r="DJ527" s="13"/>
      <c r="DK527" s="13"/>
      <c r="DL527" s="13"/>
      <c r="DM527" s="13"/>
      <c r="DN527" s="13"/>
      <c r="DO527" s="13"/>
      <c r="DP527" s="13"/>
      <c r="DQ527" s="13"/>
      <c r="DR527" s="13"/>
      <c r="DS527" s="13"/>
      <c r="DT527" s="13"/>
      <c r="DU527" s="13"/>
      <c r="DV527" s="13"/>
      <c r="DW527" s="13"/>
      <c r="DX527" s="13"/>
      <c r="DY527" s="13"/>
      <c r="DZ527" s="13"/>
      <c r="EA527" s="13"/>
      <c r="EB527" s="13"/>
      <c r="EC527" s="13"/>
      <c r="ED527" s="13"/>
      <c r="EE527" s="13"/>
      <c r="EF527" s="13"/>
      <c r="EG527" s="13"/>
      <c r="EH527" s="13"/>
      <c r="EI527" s="13"/>
      <c r="EJ527" s="13"/>
      <c r="EK527" s="13"/>
      <c r="EL527" s="13"/>
      <c r="EM527" s="13"/>
      <c r="EN527" s="13"/>
      <c r="EO527" s="13"/>
      <c r="EP527" s="13"/>
      <c r="EQ527" s="13"/>
      <c r="ER527" s="13"/>
      <c r="ES527" s="13"/>
      <c r="ET527" s="13"/>
      <c r="EU527" s="13"/>
      <c r="EV527" s="13"/>
      <c r="EW527" s="13"/>
      <c r="EX527" s="13"/>
      <c r="EY527" s="13"/>
      <c r="EZ527" s="13"/>
      <c r="FA527" s="13"/>
      <c r="FB527" s="13"/>
      <c r="FC527" s="13"/>
      <c r="FD527" s="13"/>
      <c r="FE527" s="13"/>
      <c r="FF527" s="13"/>
    </row>
    <row r="528" spans="2:162" hidden="1" x14ac:dyDescent="0.25">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c r="DF528" s="13"/>
      <c r="DG528" s="13"/>
      <c r="DH528" s="13"/>
      <c r="DI528" s="13"/>
      <c r="DJ528" s="13"/>
      <c r="DK528" s="13"/>
      <c r="DL528" s="13"/>
      <c r="DM528" s="13"/>
      <c r="DN528" s="13"/>
      <c r="DO528" s="13"/>
      <c r="DP528" s="13"/>
      <c r="DQ528" s="13"/>
      <c r="DR528" s="13"/>
      <c r="DS528" s="13"/>
      <c r="DT528" s="13"/>
      <c r="DU528" s="13"/>
      <c r="DV528" s="13"/>
      <c r="DW528" s="13"/>
      <c r="DX528" s="13"/>
      <c r="DY528" s="13"/>
      <c r="DZ528" s="13"/>
      <c r="EA528" s="13"/>
      <c r="EB528" s="13"/>
      <c r="EC528" s="13"/>
      <c r="ED528" s="13"/>
      <c r="EE528" s="13"/>
      <c r="EF528" s="13"/>
      <c r="EG528" s="13"/>
      <c r="EH528" s="13"/>
      <c r="EI528" s="13"/>
      <c r="EJ528" s="13"/>
      <c r="EK528" s="13"/>
      <c r="EL528" s="13"/>
      <c r="EM528" s="13"/>
      <c r="EN528" s="13"/>
      <c r="EO528" s="13"/>
      <c r="EP528" s="13"/>
      <c r="EQ528" s="13"/>
      <c r="ER528" s="13"/>
      <c r="ES528" s="13"/>
      <c r="ET528" s="13"/>
      <c r="EU528" s="13"/>
      <c r="EV528" s="13"/>
      <c r="EW528" s="13"/>
      <c r="EX528" s="13"/>
      <c r="EY528" s="13"/>
      <c r="EZ528" s="13"/>
      <c r="FA528" s="13"/>
      <c r="FB528" s="13"/>
      <c r="FC528" s="13"/>
      <c r="FD528" s="13"/>
      <c r="FE528" s="13"/>
      <c r="FF528" s="13"/>
    </row>
    <row r="529" spans="2:162" hidden="1" x14ac:dyDescent="0.25">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c r="CP529" s="13"/>
      <c r="CQ529" s="13"/>
      <c r="CR529" s="13"/>
      <c r="CS529" s="13"/>
      <c r="CT529" s="13"/>
      <c r="CU529" s="13"/>
      <c r="CV529" s="13"/>
      <c r="CW529" s="13"/>
      <c r="CX529" s="13"/>
      <c r="CY529" s="13"/>
      <c r="CZ529" s="13"/>
      <c r="DA529" s="13"/>
      <c r="DB529" s="13"/>
      <c r="DC529" s="13"/>
      <c r="DD529" s="13"/>
      <c r="DE529" s="13"/>
      <c r="DF529" s="13"/>
      <c r="DG529" s="13"/>
      <c r="DH529" s="13"/>
      <c r="DI529" s="13"/>
      <c r="DJ529" s="13"/>
      <c r="DK529" s="13"/>
      <c r="DL529" s="13"/>
      <c r="DM529" s="13"/>
      <c r="DN529" s="13"/>
      <c r="DO529" s="13"/>
      <c r="DP529" s="13"/>
      <c r="DQ529" s="13"/>
      <c r="DR529" s="13"/>
      <c r="DS529" s="13"/>
      <c r="DT529" s="13"/>
      <c r="DU529" s="13"/>
      <c r="DV529" s="13"/>
      <c r="DW529" s="13"/>
      <c r="DX529" s="13"/>
      <c r="DY529" s="13"/>
      <c r="DZ529" s="13"/>
      <c r="EA529" s="13"/>
      <c r="EB529" s="13"/>
      <c r="EC529" s="13"/>
      <c r="ED529" s="13"/>
      <c r="EE529" s="13"/>
      <c r="EF529" s="13"/>
      <c r="EG529" s="13"/>
      <c r="EH529" s="13"/>
      <c r="EI529" s="13"/>
      <c r="EJ529" s="13"/>
      <c r="EK529" s="13"/>
      <c r="EL529" s="13"/>
      <c r="EM529" s="13"/>
      <c r="EN529" s="13"/>
      <c r="EO529" s="13"/>
      <c r="EP529" s="13"/>
      <c r="EQ529" s="13"/>
      <c r="ER529" s="13"/>
      <c r="ES529" s="13"/>
      <c r="ET529" s="13"/>
      <c r="EU529" s="13"/>
      <c r="EV529" s="13"/>
      <c r="EW529" s="13"/>
      <c r="EX529" s="13"/>
      <c r="EY529" s="13"/>
      <c r="EZ529" s="13"/>
      <c r="FA529" s="13"/>
      <c r="FB529" s="13"/>
      <c r="FC529" s="13"/>
      <c r="FD529" s="13"/>
      <c r="FE529" s="13"/>
      <c r="FF529" s="13"/>
    </row>
    <row r="530" spans="2:162" hidden="1" x14ac:dyDescent="0.25">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c r="CP530" s="13"/>
      <c r="CQ530" s="13"/>
      <c r="CR530" s="13"/>
      <c r="CS530" s="13"/>
      <c r="CT530" s="13"/>
      <c r="CU530" s="13"/>
      <c r="CV530" s="13"/>
      <c r="CW530" s="13"/>
      <c r="CX530" s="13"/>
      <c r="CY530" s="13"/>
      <c r="CZ530" s="13"/>
      <c r="DA530" s="13"/>
      <c r="DB530" s="13"/>
      <c r="DC530" s="13"/>
      <c r="DD530" s="13"/>
      <c r="DE530" s="13"/>
      <c r="DF530" s="13"/>
      <c r="DG530" s="13"/>
      <c r="DH530" s="13"/>
      <c r="DI530" s="13"/>
      <c r="DJ530" s="13"/>
      <c r="DK530" s="13"/>
      <c r="DL530" s="13"/>
      <c r="DM530" s="13"/>
      <c r="DN530" s="13"/>
      <c r="DO530" s="13"/>
      <c r="DP530" s="13"/>
      <c r="DQ530" s="13"/>
      <c r="DR530" s="13"/>
      <c r="DS530" s="13"/>
      <c r="DT530" s="13"/>
      <c r="DU530" s="13"/>
      <c r="DV530" s="13"/>
      <c r="DW530" s="13"/>
      <c r="DX530" s="13"/>
      <c r="DY530" s="13"/>
      <c r="DZ530" s="13"/>
      <c r="EA530" s="13"/>
      <c r="EB530" s="13"/>
      <c r="EC530" s="13"/>
      <c r="ED530" s="13"/>
      <c r="EE530" s="13"/>
      <c r="EF530" s="13"/>
      <c r="EG530" s="13"/>
      <c r="EH530" s="13"/>
      <c r="EI530" s="13"/>
      <c r="EJ530" s="13"/>
      <c r="EK530" s="13"/>
      <c r="EL530" s="13"/>
      <c r="EM530" s="13"/>
      <c r="EN530" s="13"/>
      <c r="EO530" s="13"/>
      <c r="EP530" s="13"/>
      <c r="EQ530" s="13"/>
      <c r="ER530" s="13"/>
      <c r="ES530" s="13"/>
      <c r="ET530" s="13"/>
      <c r="EU530" s="13"/>
      <c r="EV530" s="13"/>
      <c r="EW530" s="13"/>
      <c r="EX530" s="13"/>
      <c r="EY530" s="13"/>
      <c r="EZ530" s="13"/>
      <c r="FA530" s="13"/>
      <c r="FB530" s="13"/>
      <c r="FC530" s="13"/>
      <c r="FD530" s="13"/>
      <c r="FE530" s="13"/>
      <c r="FF530" s="13"/>
    </row>
    <row r="531" spans="2:162" hidden="1" x14ac:dyDescent="0.25">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3"/>
      <c r="DK531" s="13"/>
      <c r="DL531" s="13"/>
      <c r="DM531" s="13"/>
      <c r="DN531" s="13"/>
      <c r="DO531" s="13"/>
      <c r="DP531" s="13"/>
      <c r="DQ531" s="13"/>
      <c r="DR531" s="13"/>
      <c r="DS531" s="13"/>
      <c r="DT531" s="13"/>
      <c r="DU531" s="13"/>
      <c r="DV531" s="13"/>
      <c r="DW531" s="13"/>
      <c r="DX531" s="13"/>
      <c r="DY531" s="13"/>
      <c r="DZ531" s="13"/>
      <c r="EA531" s="13"/>
      <c r="EB531" s="13"/>
      <c r="EC531" s="13"/>
      <c r="ED531" s="13"/>
      <c r="EE531" s="13"/>
      <c r="EF531" s="13"/>
      <c r="EG531" s="13"/>
      <c r="EH531" s="13"/>
      <c r="EI531" s="13"/>
      <c r="EJ531" s="13"/>
      <c r="EK531" s="13"/>
      <c r="EL531" s="13"/>
      <c r="EM531" s="13"/>
      <c r="EN531" s="13"/>
      <c r="EO531" s="13"/>
      <c r="EP531" s="13"/>
      <c r="EQ531" s="13"/>
      <c r="ER531" s="13"/>
      <c r="ES531" s="13"/>
      <c r="ET531" s="13"/>
      <c r="EU531" s="13"/>
      <c r="EV531" s="13"/>
      <c r="EW531" s="13"/>
      <c r="EX531" s="13"/>
      <c r="EY531" s="13"/>
      <c r="EZ531" s="13"/>
      <c r="FA531" s="13"/>
      <c r="FB531" s="13"/>
      <c r="FC531" s="13"/>
      <c r="FD531" s="13"/>
      <c r="FE531" s="13"/>
      <c r="FF531" s="13"/>
    </row>
    <row r="532" spans="2:162" hidden="1" x14ac:dyDescent="0.25">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3"/>
      <c r="DK532" s="13"/>
      <c r="DL532" s="13"/>
      <c r="DM532" s="13"/>
      <c r="DN532" s="13"/>
      <c r="DO532" s="13"/>
      <c r="DP532" s="13"/>
      <c r="DQ532" s="13"/>
      <c r="DR532" s="13"/>
      <c r="DS532" s="13"/>
      <c r="DT532" s="13"/>
      <c r="DU532" s="13"/>
      <c r="DV532" s="13"/>
      <c r="DW532" s="13"/>
      <c r="DX532" s="13"/>
      <c r="DY532" s="13"/>
      <c r="DZ532" s="13"/>
      <c r="EA532" s="13"/>
      <c r="EB532" s="13"/>
      <c r="EC532" s="13"/>
      <c r="ED532" s="13"/>
      <c r="EE532" s="13"/>
      <c r="EF532" s="13"/>
      <c r="EG532" s="13"/>
      <c r="EH532" s="13"/>
      <c r="EI532" s="13"/>
      <c r="EJ532" s="13"/>
      <c r="EK532" s="13"/>
      <c r="EL532" s="13"/>
      <c r="EM532" s="13"/>
      <c r="EN532" s="13"/>
      <c r="EO532" s="13"/>
      <c r="EP532" s="13"/>
      <c r="EQ532" s="13"/>
      <c r="ER532" s="13"/>
      <c r="ES532" s="13"/>
      <c r="ET532" s="13"/>
      <c r="EU532" s="13"/>
      <c r="EV532" s="13"/>
      <c r="EW532" s="13"/>
      <c r="EX532" s="13"/>
      <c r="EY532" s="13"/>
      <c r="EZ532" s="13"/>
      <c r="FA532" s="13"/>
      <c r="FB532" s="13"/>
      <c r="FC532" s="13"/>
      <c r="FD532" s="13"/>
      <c r="FE532" s="13"/>
      <c r="FF532" s="13"/>
    </row>
    <row r="533" spans="2:162" hidden="1" x14ac:dyDescent="0.25">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3"/>
      <c r="DM533" s="13"/>
      <c r="DN533" s="13"/>
      <c r="DO533" s="13"/>
      <c r="DP533" s="13"/>
      <c r="DQ533" s="13"/>
      <c r="DR533" s="13"/>
      <c r="DS533" s="13"/>
      <c r="DT533" s="13"/>
      <c r="DU533" s="13"/>
      <c r="DV533" s="13"/>
      <c r="DW533" s="13"/>
      <c r="DX533" s="13"/>
      <c r="DY533" s="13"/>
      <c r="DZ533" s="13"/>
      <c r="EA533" s="13"/>
      <c r="EB533" s="13"/>
      <c r="EC533" s="13"/>
      <c r="ED533" s="13"/>
      <c r="EE533" s="13"/>
      <c r="EF533" s="13"/>
      <c r="EG533" s="13"/>
      <c r="EH533" s="13"/>
      <c r="EI533" s="13"/>
      <c r="EJ533" s="13"/>
      <c r="EK533" s="13"/>
      <c r="EL533" s="13"/>
      <c r="EM533" s="13"/>
      <c r="EN533" s="13"/>
      <c r="EO533" s="13"/>
      <c r="EP533" s="13"/>
      <c r="EQ533" s="13"/>
      <c r="ER533" s="13"/>
      <c r="ES533" s="13"/>
      <c r="ET533" s="13"/>
      <c r="EU533" s="13"/>
      <c r="EV533" s="13"/>
      <c r="EW533" s="13"/>
      <c r="EX533" s="13"/>
      <c r="EY533" s="13"/>
      <c r="EZ533" s="13"/>
      <c r="FA533" s="13"/>
      <c r="FB533" s="13"/>
      <c r="FC533" s="13"/>
      <c r="FD533" s="13"/>
      <c r="FE533" s="13"/>
      <c r="FF533" s="13"/>
    </row>
    <row r="534" spans="2:162" hidden="1" x14ac:dyDescent="0.25">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13"/>
      <c r="DL534" s="13"/>
      <c r="DM534" s="13"/>
      <c r="DN534" s="13"/>
      <c r="DO534" s="13"/>
      <c r="DP534" s="13"/>
      <c r="DQ534" s="13"/>
      <c r="DR534" s="13"/>
      <c r="DS534" s="13"/>
      <c r="DT534" s="13"/>
      <c r="DU534" s="13"/>
      <c r="DV534" s="13"/>
      <c r="DW534" s="13"/>
      <c r="DX534" s="13"/>
      <c r="DY534" s="13"/>
      <c r="DZ534" s="13"/>
      <c r="EA534" s="13"/>
      <c r="EB534" s="13"/>
      <c r="EC534" s="13"/>
      <c r="ED534" s="13"/>
      <c r="EE534" s="13"/>
      <c r="EF534" s="13"/>
      <c r="EG534" s="13"/>
      <c r="EH534" s="13"/>
      <c r="EI534" s="13"/>
      <c r="EJ534" s="13"/>
      <c r="EK534" s="13"/>
      <c r="EL534" s="13"/>
      <c r="EM534" s="13"/>
      <c r="EN534" s="13"/>
      <c r="EO534" s="13"/>
      <c r="EP534" s="13"/>
      <c r="EQ534" s="13"/>
      <c r="ER534" s="13"/>
      <c r="ES534" s="13"/>
      <c r="ET534" s="13"/>
      <c r="EU534" s="13"/>
      <c r="EV534" s="13"/>
      <c r="EW534" s="13"/>
      <c r="EX534" s="13"/>
      <c r="EY534" s="13"/>
      <c r="EZ534" s="13"/>
      <c r="FA534" s="13"/>
      <c r="FB534" s="13"/>
      <c r="FC534" s="13"/>
      <c r="FD534" s="13"/>
      <c r="FE534" s="13"/>
      <c r="FF534" s="13"/>
    </row>
    <row r="535" spans="2:162" hidden="1" x14ac:dyDescent="0.25">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3"/>
      <c r="DK535" s="13"/>
      <c r="DL535" s="13"/>
      <c r="DM535" s="13"/>
      <c r="DN535" s="13"/>
      <c r="DO535" s="13"/>
      <c r="DP535" s="13"/>
      <c r="DQ535" s="13"/>
      <c r="DR535" s="13"/>
      <c r="DS535" s="13"/>
      <c r="DT535" s="13"/>
      <c r="DU535" s="13"/>
      <c r="DV535" s="13"/>
      <c r="DW535" s="13"/>
      <c r="DX535" s="13"/>
      <c r="DY535" s="13"/>
      <c r="DZ535" s="13"/>
      <c r="EA535" s="13"/>
      <c r="EB535" s="13"/>
      <c r="EC535" s="13"/>
      <c r="ED535" s="13"/>
      <c r="EE535" s="13"/>
      <c r="EF535" s="13"/>
      <c r="EG535" s="13"/>
      <c r="EH535" s="13"/>
      <c r="EI535" s="13"/>
      <c r="EJ535" s="13"/>
      <c r="EK535" s="13"/>
      <c r="EL535" s="13"/>
      <c r="EM535" s="13"/>
      <c r="EN535" s="13"/>
      <c r="EO535" s="13"/>
      <c r="EP535" s="13"/>
      <c r="EQ535" s="13"/>
      <c r="ER535" s="13"/>
      <c r="ES535" s="13"/>
      <c r="ET535" s="13"/>
      <c r="EU535" s="13"/>
      <c r="EV535" s="13"/>
      <c r="EW535" s="13"/>
      <c r="EX535" s="13"/>
      <c r="EY535" s="13"/>
      <c r="EZ535" s="13"/>
      <c r="FA535" s="13"/>
      <c r="FB535" s="13"/>
      <c r="FC535" s="13"/>
      <c r="FD535" s="13"/>
      <c r="FE535" s="13"/>
      <c r="FF535" s="13"/>
    </row>
    <row r="536" spans="2:162" hidden="1" x14ac:dyDescent="0.25">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3"/>
      <c r="DK536" s="13"/>
      <c r="DL536" s="13"/>
      <c r="DM536" s="13"/>
      <c r="DN536" s="13"/>
      <c r="DO536" s="13"/>
      <c r="DP536" s="13"/>
      <c r="DQ536" s="13"/>
      <c r="DR536" s="13"/>
      <c r="DS536" s="13"/>
      <c r="DT536" s="13"/>
      <c r="DU536" s="13"/>
      <c r="DV536" s="13"/>
      <c r="DW536" s="13"/>
      <c r="DX536" s="13"/>
      <c r="DY536" s="13"/>
      <c r="DZ536" s="13"/>
      <c r="EA536" s="13"/>
      <c r="EB536" s="13"/>
      <c r="EC536" s="13"/>
      <c r="ED536" s="13"/>
      <c r="EE536" s="13"/>
      <c r="EF536" s="13"/>
      <c r="EG536" s="13"/>
      <c r="EH536" s="13"/>
      <c r="EI536" s="13"/>
      <c r="EJ536" s="13"/>
      <c r="EK536" s="13"/>
      <c r="EL536" s="13"/>
      <c r="EM536" s="13"/>
      <c r="EN536" s="13"/>
      <c r="EO536" s="13"/>
      <c r="EP536" s="13"/>
      <c r="EQ536" s="13"/>
      <c r="ER536" s="13"/>
      <c r="ES536" s="13"/>
      <c r="ET536" s="13"/>
      <c r="EU536" s="13"/>
      <c r="EV536" s="13"/>
      <c r="EW536" s="13"/>
      <c r="EX536" s="13"/>
      <c r="EY536" s="13"/>
      <c r="EZ536" s="13"/>
      <c r="FA536" s="13"/>
      <c r="FB536" s="13"/>
      <c r="FC536" s="13"/>
      <c r="FD536" s="13"/>
      <c r="FE536" s="13"/>
      <c r="FF536" s="13"/>
    </row>
    <row r="537" spans="2:162" hidden="1" x14ac:dyDescent="0.25">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3"/>
      <c r="DK537" s="13"/>
      <c r="DL537" s="13"/>
      <c r="DM537" s="13"/>
      <c r="DN537" s="13"/>
      <c r="DO537" s="13"/>
      <c r="DP537" s="13"/>
      <c r="DQ537" s="13"/>
      <c r="DR537" s="13"/>
      <c r="DS537" s="13"/>
      <c r="DT537" s="13"/>
      <c r="DU537" s="13"/>
      <c r="DV537" s="13"/>
      <c r="DW537" s="13"/>
      <c r="DX537" s="13"/>
      <c r="DY537" s="13"/>
      <c r="DZ537" s="13"/>
      <c r="EA537" s="13"/>
      <c r="EB537" s="13"/>
      <c r="EC537" s="13"/>
      <c r="ED537" s="13"/>
      <c r="EE537" s="13"/>
      <c r="EF537" s="13"/>
      <c r="EG537" s="13"/>
      <c r="EH537" s="13"/>
      <c r="EI537" s="13"/>
      <c r="EJ537" s="13"/>
      <c r="EK537" s="13"/>
      <c r="EL537" s="13"/>
      <c r="EM537" s="13"/>
      <c r="EN537" s="13"/>
      <c r="EO537" s="13"/>
      <c r="EP537" s="13"/>
      <c r="EQ537" s="13"/>
      <c r="ER537" s="13"/>
      <c r="ES537" s="13"/>
      <c r="ET537" s="13"/>
      <c r="EU537" s="13"/>
      <c r="EV537" s="13"/>
      <c r="EW537" s="13"/>
      <c r="EX537" s="13"/>
      <c r="EY537" s="13"/>
      <c r="EZ537" s="13"/>
      <c r="FA537" s="13"/>
      <c r="FB537" s="13"/>
      <c r="FC537" s="13"/>
      <c r="FD537" s="13"/>
      <c r="FE537" s="13"/>
      <c r="FF537" s="13"/>
    </row>
    <row r="538" spans="2:162" hidden="1" x14ac:dyDescent="0.25">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3"/>
      <c r="DK538" s="13"/>
      <c r="DL538" s="13"/>
      <c r="DM538" s="13"/>
      <c r="DN538" s="13"/>
      <c r="DO538" s="13"/>
      <c r="DP538" s="13"/>
      <c r="DQ538" s="13"/>
      <c r="DR538" s="13"/>
      <c r="DS538" s="13"/>
      <c r="DT538" s="13"/>
      <c r="DU538" s="13"/>
      <c r="DV538" s="13"/>
      <c r="DW538" s="13"/>
      <c r="DX538" s="13"/>
      <c r="DY538" s="13"/>
      <c r="DZ538" s="13"/>
      <c r="EA538" s="13"/>
      <c r="EB538" s="13"/>
      <c r="EC538" s="13"/>
      <c r="ED538" s="13"/>
      <c r="EE538" s="13"/>
      <c r="EF538" s="13"/>
      <c r="EG538" s="13"/>
      <c r="EH538" s="13"/>
      <c r="EI538" s="13"/>
      <c r="EJ538" s="13"/>
      <c r="EK538" s="13"/>
      <c r="EL538" s="13"/>
      <c r="EM538" s="13"/>
      <c r="EN538" s="13"/>
      <c r="EO538" s="13"/>
      <c r="EP538" s="13"/>
      <c r="EQ538" s="13"/>
      <c r="ER538" s="13"/>
      <c r="ES538" s="13"/>
      <c r="ET538" s="13"/>
      <c r="EU538" s="13"/>
      <c r="EV538" s="13"/>
      <c r="EW538" s="13"/>
      <c r="EX538" s="13"/>
      <c r="EY538" s="13"/>
      <c r="EZ538" s="13"/>
      <c r="FA538" s="13"/>
      <c r="FB538" s="13"/>
      <c r="FC538" s="13"/>
      <c r="FD538" s="13"/>
      <c r="FE538" s="13"/>
      <c r="FF538" s="13"/>
    </row>
    <row r="539" spans="2:162" hidden="1" x14ac:dyDescent="0.25">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c r="DK539" s="13"/>
      <c r="DL539" s="13"/>
      <c r="DM539" s="13"/>
      <c r="DN539" s="13"/>
      <c r="DO539" s="13"/>
      <c r="DP539" s="13"/>
      <c r="DQ539" s="13"/>
      <c r="DR539" s="13"/>
      <c r="DS539" s="13"/>
      <c r="DT539" s="13"/>
      <c r="DU539" s="13"/>
      <c r="DV539" s="13"/>
      <c r="DW539" s="13"/>
      <c r="DX539" s="13"/>
      <c r="DY539" s="13"/>
      <c r="DZ539" s="13"/>
      <c r="EA539" s="13"/>
      <c r="EB539" s="13"/>
      <c r="EC539" s="13"/>
      <c r="ED539" s="13"/>
      <c r="EE539" s="13"/>
      <c r="EF539" s="13"/>
      <c r="EG539" s="13"/>
      <c r="EH539" s="13"/>
      <c r="EI539" s="13"/>
      <c r="EJ539" s="13"/>
      <c r="EK539" s="13"/>
      <c r="EL539" s="13"/>
      <c r="EM539" s="13"/>
      <c r="EN539" s="13"/>
      <c r="EO539" s="13"/>
      <c r="EP539" s="13"/>
      <c r="EQ539" s="13"/>
      <c r="ER539" s="13"/>
      <c r="ES539" s="13"/>
      <c r="ET539" s="13"/>
      <c r="EU539" s="13"/>
      <c r="EV539" s="13"/>
      <c r="EW539" s="13"/>
      <c r="EX539" s="13"/>
      <c r="EY539" s="13"/>
      <c r="EZ539" s="13"/>
      <c r="FA539" s="13"/>
      <c r="FB539" s="13"/>
      <c r="FC539" s="13"/>
      <c r="FD539" s="13"/>
      <c r="FE539" s="13"/>
      <c r="FF539" s="13"/>
    </row>
    <row r="540" spans="2:162" hidden="1" x14ac:dyDescent="0.25">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3"/>
      <c r="CK540" s="13"/>
      <c r="CL540" s="13"/>
      <c r="CM540" s="13"/>
      <c r="CN540" s="13"/>
      <c r="CO540" s="13"/>
      <c r="CP540" s="13"/>
      <c r="CQ540" s="13"/>
      <c r="CR540" s="13"/>
      <c r="CS540" s="13"/>
      <c r="CT540" s="13"/>
      <c r="CU540" s="13"/>
      <c r="CV540" s="13"/>
      <c r="CW540" s="13"/>
      <c r="CX540" s="13"/>
      <c r="CY540" s="13"/>
      <c r="CZ540" s="13"/>
      <c r="DA540" s="13"/>
      <c r="DB540" s="13"/>
      <c r="DC540" s="13"/>
      <c r="DD540" s="13"/>
      <c r="DE540" s="13"/>
      <c r="DF540" s="13"/>
      <c r="DG540" s="13"/>
      <c r="DH540" s="13"/>
      <c r="DI540" s="13"/>
      <c r="DJ540" s="13"/>
      <c r="DK540" s="13"/>
      <c r="DL540" s="13"/>
      <c r="DM540" s="13"/>
      <c r="DN540" s="13"/>
      <c r="DO540" s="13"/>
      <c r="DP540" s="13"/>
      <c r="DQ540" s="13"/>
      <c r="DR540" s="13"/>
      <c r="DS540" s="13"/>
      <c r="DT540" s="13"/>
      <c r="DU540" s="13"/>
      <c r="DV540" s="13"/>
      <c r="DW540" s="13"/>
      <c r="DX540" s="13"/>
      <c r="DY540" s="13"/>
      <c r="DZ540" s="13"/>
      <c r="EA540" s="13"/>
      <c r="EB540" s="13"/>
      <c r="EC540" s="13"/>
      <c r="ED540" s="13"/>
      <c r="EE540" s="13"/>
      <c r="EF540" s="13"/>
      <c r="EG540" s="13"/>
      <c r="EH540" s="13"/>
      <c r="EI540" s="13"/>
      <c r="EJ540" s="13"/>
      <c r="EK540" s="13"/>
      <c r="EL540" s="13"/>
      <c r="EM540" s="13"/>
      <c r="EN540" s="13"/>
      <c r="EO540" s="13"/>
      <c r="EP540" s="13"/>
      <c r="EQ540" s="13"/>
      <c r="ER540" s="13"/>
      <c r="ES540" s="13"/>
      <c r="ET540" s="13"/>
      <c r="EU540" s="13"/>
      <c r="EV540" s="13"/>
      <c r="EW540" s="13"/>
      <c r="EX540" s="13"/>
      <c r="EY540" s="13"/>
      <c r="EZ540" s="13"/>
      <c r="FA540" s="13"/>
      <c r="FB540" s="13"/>
      <c r="FC540" s="13"/>
      <c r="FD540" s="13"/>
      <c r="FE540" s="13"/>
      <c r="FF540" s="13"/>
    </row>
    <row r="541" spans="2:162" hidden="1" x14ac:dyDescent="0.25">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c r="DK541" s="13"/>
      <c r="DL541" s="13"/>
      <c r="DM541" s="13"/>
      <c r="DN541" s="13"/>
      <c r="DO541" s="13"/>
      <c r="DP541" s="13"/>
      <c r="DQ541" s="13"/>
      <c r="DR541" s="13"/>
      <c r="DS541" s="13"/>
      <c r="DT541" s="13"/>
      <c r="DU541" s="13"/>
      <c r="DV541" s="13"/>
      <c r="DW541" s="13"/>
      <c r="DX541" s="13"/>
      <c r="DY541" s="13"/>
      <c r="DZ541" s="13"/>
      <c r="EA541" s="13"/>
      <c r="EB541" s="13"/>
      <c r="EC541" s="13"/>
      <c r="ED541" s="13"/>
      <c r="EE541" s="13"/>
      <c r="EF541" s="13"/>
      <c r="EG541" s="13"/>
      <c r="EH541" s="13"/>
      <c r="EI541" s="13"/>
      <c r="EJ541" s="13"/>
      <c r="EK541" s="13"/>
      <c r="EL541" s="13"/>
      <c r="EM541" s="13"/>
      <c r="EN541" s="13"/>
      <c r="EO541" s="13"/>
      <c r="EP541" s="13"/>
      <c r="EQ541" s="13"/>
      <c r="ER541" s="13"/>
      <c r="ES541" s="13"/>
      <c r="ET541" s="13"/>
      <c r="EU541" s="13"/>
      <c r="EV541" s="13"/>
      <c r="EW541" s="13"/>
      <c r="EX541" s="13"/>
      <c r="EY541" s="13"/>
      <c r="EZ541" s="13"/>
      <c r="FA541" s="13"/>
      <c r="FB541" s="13"/>
      <c r="FC541" s="13"/>
      <c r="FD541" s="13"/>
      <c r="FE541" s="13"/>
      <c r="FF541" s="13"/>
    </row>
    <row r="542" spans="2:162" hidden="1" x14ac:dyDescent="0.25">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c r="DK542" s="13"/>
      <c r="DL542" s="13"/>
      <c r="DM542" s="13"/>
      <c r="DN542" s="13"/>
      <c r="DO542" s="13"/>
      <c r="DP542" s="13"/>
      <c r="DQ542" s="13"/>
      <c r="DR542" s="13"/>
      <c r="DS542" s="13"/>
      <c r="DT542" s="13"/>
      <c r="DU542" s="13"/>
      <c r="DV542" s="13"/>
      <c r="DW542" s="13"/>
      <c r="DX542" s="13"/>
      <c r="DY542" s="13"/>
      <c r="DZ542" s="13"/>
      <c r="EA542" s="13"/>
      <c r="EB542" s="13"/>
      <c r="EC542" s="13"/>
      <c r="ED542" s="13"/>
      <c r="EE542" s="13"/>
      <c r="EF542" s="13"/>
      <c r="EG542" s="13"/>
      <c r="EH542" s="13"/>
      <c r="EI542" s="13"/>
      <c r="EJ542" s="13"/>
      <c r="EK542" s="13"/>
      <c r="EL542" s="13"/>
      <c r="EM542" s="13"/>
      <c r="EN542" s="13"/>
      <c r="EO542" s="13"/>
      <c r="EP542" s="13"/>
      <c r="EQ542" s="13"/>
      <c r="ER542" s="13"/>
      <c r="ES542" s="13"/>
      <c r="ET542" s="13"/>
      <c r="EU542" s="13"/>
      <c r="EV542" s="13"/>
      <c r="EW542" s="13"/>
      <c r="EX542" s="13"/>
      <c r="EY542" s="13"/>
      <c r="EZ542" s="13"/>
      <c r="FA542" s="13"/>
      <c r="FB542" s="13"/>
      <c r="FC542" s="13"/>
      <c r="FD542" s="13"/>
      <c r="FE542" s="13"/>
      <c r="FF542" s="13"/>
    </row>
    <row r="543" spans="2:162" hidden="1" x14ac:dyDescent="0.25">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3"/>
      <c r="CK543" s="13"/>
      <c r="CL543" s="13"/>
      <c r="CM543" s="13"/>
      <c r="CN543" s="13"/>
      <c r="CO543" s="13"/>
      <c r="CP543" s="13"/>
      <c r="CQ543" s="13"/>
      <c r="CR543" s="13"/>
      <c r="CS543" s="13"/>
      <c r="CT543" s="13"/>
      <c r="CU543" s="13"/>
      <c r="CV543" s="13"/>
      <c r="CW543" s="13"/>
      <c r="CX543" s="13"/>
      <c r="CY543" s="13"/>
      <c r="CZ543" s="13"/>
      <c r="DA543" s="13"/>
      <c r="DB543" s="13"/>
      <c r="DC543" s="13"/>
      <c r="DD543" s="13"/>
      <c r="DE543" s="13"/>
      <c r="DF543" s="13"/>
      <c r="DG543" s="13"/>
      <c r="DH543" s="13"/>
      <c r="DI543" s="13"/>
      <c r="DJ543" s="13"/>
      <c r="DK543" s="13"/>
      <c r="DL543" s="13"/>
      <c r="DM543" s="13"/>
      <c r="DN543" s="13"/>
      <c r="DO543" s="13"/>
      <c r="DP543" s="13"/>
      <c r="DQ543" s="13"/>
      <c r="DR543" s="13"/>
      <c r="DS543" s="13"/>
      <c r="DT543" s="13"/>
      <c r="DU543" s="13"/>
      <c r="DV543" s="13"/>
      <c r="DW543" s="13"/>
      <c r="DX543" s="13"/>
      <c r="DY543" s="13"/>
      <c r="DZ543" s="13"/>
      <c r="EA543" s="13"/>
      <c r="EB543" s="13"/>
      <c r="EC543" s="13"/>
      <c r="ED543" s="13"/>
      <c r="EE543" s="13"/>
      <c r="EF543" s="13"/>
      <c r="EG543" s="13"/>
      <c r="EH543" s="13"/>
      <c r="EI543" s="13"/>
      <c r="EJ543" s="13"/>
      <c r="EK543" s="13"/>
      <c r="EL543" s="13"/>
      <c r="EM543" s="13"/>
      <c r="EN543" s="13"/>
      <c r="EO543" s="13"/>
      <c r="EP543" s="13"/>
      <c r="EQ543" s="13"/>
      <c r="ER543" s="13"/>
      <c r="ES543" s="13"/>
      <c r="ET543" s="13"/>
      <c r="EU543" s="13"/>
      <c r="EV543" s="13"/>
      <c r="EW543" s="13"/>
      <c r="EX543" s="13"/>
      <c r="EY543" s="13"/>
      <c r="EZ543" s="13"/>
      <c r="FA543" s="13"/>
      <c r="FB543" s="13"/>
      <c r="FC543" s="13"/>
      <c r="FD543" s="13"/>
      <c r="FE543" s="13"/>
      <c r="FF543" s="13"/>
    </row>
    <row r="544" spans="2:162" hidden="1" x14ac:dyDescent="0.25">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3"/>
      <c r="DK544" s="13"/>
      <c r="DL544" s="13"/>
      <c r="DM544" s="13"/>
      <c r="DN544" s="13"/>
      <c r="DO544" s="13"/>
      <c r="DP544" s="13"/>
      <c r="DQ544" s="13"/>
      <c r="DR544" s="13"/>
      <c r="DS544" s="13"/>
      <c r="DT544" s="13"/>
      <c r="DU544" s="13"/>
      <c r="DV544" s="13"/>
      <c r="DW544" s="13"/>
      <c r="DX544" s="13"/>
      <c r="DY544" s="13"/>
      <c r="DZ544" s="13"/>
      <c r="EA544" s="13"/>
      <c r="EB544" s="13"/>
      <c r="EC544" s="13"/>
      <c r="ED544" s="13"/>
      <c r="EE544" s="13"/>
      <c r="EF544" s="13"/>
      <c r="EG544" s="13"/>
      <c r="EH544" s="13"/>
      <c r="EI544" s="13"/>
      <c r="EJ544" s="13"/>
      <c r="EK544" s="13"/>
      <c r="EL544" s="13"/>
      <c r="EM544" s="13"/>
      <c r="EN544" s="13"/>
      <c r="EO544" s="13"/>
      <c r="EP544" s="13"/>
      <c r="EQ544" s="13"/>
      <c r="ER544" s="13"/>
      <c r="ES544" s="13"/>
      <c r="ET544" s="13"/>
      <c r="EU544" s="13"/>
      <c r="EV544" s="13"/>
      <c r="EW544" s="13"/>
      <c r="EX544" s="13"/>
      <c r="EY544" s="13"/>
      <c r="EZ544" s="13"/>
      <c r="FA544" s="13"/>
      <c r="FB544" s="13"/>
      <c r="FC544" s="13"/>
      <c r="FD544" s="13"/>
      <c r="FE544" s="13"/>
      <c r="FF544" s="13"/>
    </row>
    <row r="545" spans="2:162" hidden="1" x14ac:dyDescent="0.25">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3"/>
      <c r="DK545" s="13"/>
      <c r="DL545" s="13"/>
      <c r="DM545" s="13"/>
      <c r="DN545" s="13"/>
      <c r="DO545" s="13"/>
      <c r="DP545" s="13"/>
      <c r="DQ545" s="13"/>
      <c r="DR545" s="13"/>
      <c r="DS545" s="13"/>
      <c r="DT545" s="13"/>
      <c r="DU545" s="13"/>
      <c r="DV545" s="13"/>
      <c r="DW545" s="13"/>
      <c r="DX545" s="13"/>
      <c r="DY545" s="13"/>
      <c r="DZ545" s="13"/>
      <c r="EA545" s="13"/>
      <c r="EB545" s="13"/>
      <c r="EC545" s="13"/>
      <c r="ED545" s="13"/>
      <c r="EE545" s="13"/>
      <c r="EF545" s="13"/>
      <c r="EG545" s="13"/>
      <c r="EH545" s="13"/>
      <c r="EI545" s="13"/>
      <c r="EJ545" s="13"/>
      <c r="EK545" s="13"/>
      <c r="EL545" s="13"/>
      <c r="EM545" s="13"/>
      <c r="EN545" s="13"/>
      <c r="EO545" s="13"/>
      <c r="EP545" s="13"/>
      <c r="EQ545" s="13"/>
      <c r="ER545" s="13"/>
      <c r="ES545" s="13"/>
      <c r="ET545" s="13"/>
      <c r="EU545" s="13"/>
      <c r="EV545" s="13"/>
      <c r="EW545" s="13"/>
      <c r="EX545" s="13"/>
      <c r="EY545" s="13"/>
      <c r="EZ545" s="13"/>
      <c r="FA545" s="13"/>
      <c r="FB545" s="13"/>
      <c r="FC545" s="13"/>
      <c r="FD545" s="13"/>
      <c r="FE545" s="13"/>
      <c r="FF545" s="13"/>
    </row>
    <row r="546" spans="2:162" hidden="1" x14ac:dyDescent="0.25">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3"/>
      <c r="CK546" s="13"/>
      <c r="CL546" s="13"/>
      <c r="CM546" s="13"/>
      <c r="CN546" s="13"/>
      <c r="CO546" s="13"/>
      <c r="CP546" s="13"/>
      <c r="CQ546" s="13"/>
      <c r="CR546" s="13"/>
      <c r="CS546" s="13"/>
      <c r="CT546" s="13"/>
      <c r="CU546" s="13"/>
      <c r="CV546" s="13"/>
      <c r="CW546" s="13"/>
      <c r="CX546" s="13"/>
      <c r="CY546" s="13"/>
      <c r="CZ546" s="13"/>
      <c r="DA546" s="13"/>
      <c r="DB546" s="13"/>
      <c r="DC546" s="13"/>
      <c r="DD546" s="13"/>
      <c r="DE546" s="13"/>
      <c r="DF546" s="13"/>
      <c r="DG546" s="13"/>
      <c r="DH546" s="13"/>
      <c r="DI546" s="13"/>
      <c r="DJ546" s="13"/>
      <c r="DK546" s="13"/>
      <c r="DL546" s="13"/>
      <c r="DM546" s="13"/>
      <c r="DN546" s="13"/>
      <c r="DO546" s="13"/>
      <c r="DP546" s="13"/>
      <c r="DQ546" s="13"/>
      <c r="DR546" s="13"/>
      <c r="DS546" s="13"/>
      <c r="DT546" s="13"/>
      <c r="DU546" s="13"/>
      <c r="DV546" s="13"/>
      <c r="DW546" s="13"/>
      <c r="DX546" s="13"/>
      <c r="DY546" s="13"/>
      <c r="DZ546" s="13"/>
      <c r="EA546" s="13"/>
      <c r="EB546" s="13"/>
      <c r="EC546" s="13"/>
      <c r="ED546" s="13"/>
      <c r="EE546" s="13"/>
      <c r="EF546" s="13"/>
      <c r="EG546" s="13"/>
      <c r="EH546" s="13"/>
      <c r="EI546" s="13"/>
      <c r="EJ546" s="13"/>
      <c r="EK546" s="13"/>
      <c r="EL546" s="13"/>
      <c r="EM546" s="13"/>
      <c r="EN546" s="13"/>
      <c r="EO546" s="13"/>
      <c r="EP546" s="13"/>
      <c r="EQ546" s="13"/>
      <c r="ER546" s="13"/>
      <c r="ES546" s="13"/>
      <c r="ET546" s="13"/>
      <c r="EU546" s="13"/>
      <c r="EV546" s="13"/>
      <c r="EW546" s="13"/>
      <c r="EX546" s="13"/>
      <c r="EY546" s="13"/>
      <c r="EZ546" s="13"/>
      <c r="FA546" s="13"/>
      <c r="FB546" s="13"/>
      <c r="FC546" s="13"/>
      <c r="FD546" s="13"/>
      <c r="FE546" s="13"/>
      <c r="FF546" s="13"/>
    </row>
    <row r="547" spans="2:162" hidden="1" x14ac:dyDescent="0.25">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c r="CY547" s="13"/>
      <c r="CZ547" s="13"/>
      <c r="DA547" s="13"/>
      <c r="DB547" s="13"/>
      <c r="DC547" s="13"/>
      <c r="DD547" s="13"/>
      <c r="DE547" s="13"/>
      <c r="DF547" s="13"/>
      <c r="DG547" s="13"/>
      <c r="DH547" s="13"/>
      <c r="DI547" s="13"/>
      <c r="DJ547" s="13"/>
      <c r="DK547" s="13"/>
      <c r="DL547" s="13"/>
      <c r="DM547" s="13"/>
      <c r="DN547" s="13"/>
      <c r="DO547" s="13"/>
      <c r="DP547" s="13"/>
      <c r="DQ547" s="13"/>
      <c r="DR547" s="13"/>
      <c r="DS547" s="13"/>
      <c r="DT547" s="13"/>
      <c r="DU547" s="13"/>
      <c r="DV547" s="13"/>
      <c r="DW547" s="13"/>
      <c r="DX547" s="13"/>
      <c r="DY547" s="13"/>
      <c r="DZ547" s="13"/>
      <c r="EA547" s="13"/>
      <c r="EB547" s="13"/>
      <c r="EC547" s="13"/>
      <c r="ED547" s="13"/>
      <c r="EE547" s="13"/>
      <c r="EF547" s="13"/>
      <c r="EG547" s="13"/>
      <c r="EH547" s="13"/>
      <c r="EI547" s="13"/>
      <c r="EJ547" s="13"/>
      <c r="EK547" s="13"/>
      <c r="EL547" s="13"/>
      <c r="EM547" s="13"/>
      <c r="EN547" s="13"/>
      <c r="EO547" s="13"/>
      <c r="EP547" s="13"/>
      <c r="EQ547" s="13"/>
      <c r="ER547" s="13"/>
      <c r="ES547" s="13"/>
      <c r="ET547" s="13"/>
      <c r="EU547" s="13"/>
      <c r="EV547" s="13"/>
      <c r="EW547" s="13"/>
      <c r="EX547" s="13"/>
      <c r="EY547" s="13"/>
      <c r="EZ547" s="13"/>
      <c r="FA547" s="13"/>
      <c r="FB547" s="13"/>
      <c r="FC547" s="13"/>
      <c r="FD547" s="13"/>
      <c r="FE547" s="13"/>
      <c r="FF547" s="13"/>
    </row>
    <row r="548" spans="2:162" hidden="1" x14ac:dyDescent="0.25">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c r="CE548" s="13"/>
      <c r="CF548" s="13"/>
      <c r="CG548" s="13"/>
      <c r="CH548" s="13"/>
      <c r="CI548" s="13"/>
      <c r="CJ548" s="13"/>
      <c r="CK548" s="13"/>
      <c r="CL548" s="13"/>
      <c r="CM548" s="13"/>
      <c r="CN548" s="13"/>
      <c r="CO548" s="13"/>
      <c r="CP548" s="13"/>
      <c r="CQ548" s="13"/>
      <c r="CR548" s="13"/>
      <c r="CS548" s="13"/>
      <c r="CT548" s="13"/>
      <c r="CU548" s="13"/>
      <c r="CV548" s="13"/>
      <c r="CW548" s="13"/>
      <c r="CX548" s="13"/>
      <c r="CY548" s="13"/>
      <c r="CZ548" s="13"/>
      <c r="DA548" s="13"/>
      <c r="DB548" s="13"/>
      <c r="DC548" s="13"/>
      <c r="DD548" s="13"/>
      <c r="DE548" s="13"/>
      <c r="DF548" s="13"/>
      <c r="DG548" s="13"/>
      <c r="DH548" s="13"/>
      <c r="DI548" s="13"/>
      <c r="DJ548" s="13"/>
      <c r="DK548" s="13"/>
      <c r="DL548" s="13"/>
      <c r="DM548" s="13"/>
      <c r="DN548" s="13"/>
      <c r="DO548" s="13"/>
      <c r="DP548" s="13"/>
      <c r="DQ548" s="13"/>
      <c r="DR548" s="13"/>
      <c r="DS548" s="13"/>
      <c r="DT548" s="13"/>
      <c r="DU548" s="13"/>
      <c r="DV548" s="13"/>
      <c r="DW548" s="13"/>
      <c r="DX548" s="13"/>
      <c r="DY548" s="13"/>
      <c r="DZ548" s="13"/>
      <c r="EA548" s="13"/>
      <c r="EB548" s="13"/>
      <c r="EC548" s="13"/>
      <c r="ED548" s="13"/>
      <c r="EE548" s="13"/>
      <c r="EF548" s="13"/>
      <c r="EG548" s="13"/>
      <c r="EH548" s="13"/>
      <c r="EI548" s="13"/>
      <c r="EJ548" s="13"/>
      <c r="EK548" s="13"/>
      <c r="EL548" s="13"/>
      <c r="EM548" s="13"/>
      <c r="EN548" s="13"/>
      <c r="EO548" s="13"/>
      <c r="EP548" s="13"/>
      <c r="EQ548" s="13"/>
      <c r="ER548" s="13"/>
      <c r="ES548" s="13"/>
      <c r="ET548" s="13"/>
      <c r="EU548" s="13"/>
      <c r="EV548" s="13"/>
      <c r="EW548" s="13"/>
      <c r="EX548" s="13"/>
      <c r="EY548" s="13"/>
      <c r="EZ548" s="13"/>
      <c r="FA548" s="13"/>
      <c r="FB548" s="13"/>
      <c r="FC548" s="13"/>
      <c r="FD548" s="13"/>
      <c r="FE548" s="13"/>
      <c r="FF548" s="13"/>
    </row>
    <row r="549" spans="2:162" hidden="1" x14ac:dyDescent="0.25">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3"/>
      <c r="DK549" s="13"/>
      <c r="DL549" s="13"/>
      <c r="DM549" s="13"/>
      <c r="DN549" s="13"/>
      <c r="DO549" s="13"/>
      <c r="DP549" s="13"/>
      <c r="DQ549" s="13"/>
      <c r="DR549" s="13"/>
      <c r="DS549" s="13"/>
      <c r="DT549" s="13"/>
      <c r="DU549" s="13"/>
      <c r="DV549" s="13"/>
      <c r="DW549" s="13"/>
      <c r="DX549" s="13"/>
      <c r="DY549" s="13"/>
      <c r="DZ549" s="13"/>
      <c r="EA549" s="13"/>
      <c r="EB549" s="13"/>
      <c r="EC549" s="13"/>
      <c r="ED549" s="13"/>
      <c r="EE549" s="13"/>
      <c r="EF549" s="13"/>
      <c r="EG549" s="13"/>
      <c r="EH549" s="13"/>
      <c r="EI549" s="13"/>
      <c r="EJ549" s="13"/>
      <c r="EK549" s="13"/>
      <c r="EL549" s="13"/>
      <c r="EM549" s="13"/>
      <c r="EN549" s="13"/>
      <c r="EO549" s="13"/>
      <c r="EP549" s="13"/>
      <c r="EQ549" s="13"/>
      <c r="ER549" s="13"/>
      <c r="ES549" s="13"/>
      <c r="ET549" s="13"/>
      <c r="EU549" s="13"/>
      <c r="EV549" s="13"/>
      <c r="EW549" s="13"/>
      <c r="EX549" s="13"/>
      <c r="EY549" s="13"/>
      <c r="EZ549" s="13"/>
      <c r="FA549" s="13"/>
      <c r="FB549" s="13"/>
      <c r="FC549" s="13"/>
      <c r="FD549" s="13"/>
      <c r="FE549" s="13"/>
      <c r="FF549" s="13"/>
    </row>
    <row r="550" spans="2:162" hidden="1" x14ac:dyDescent="0.25">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3"/>
      <c r="DK550" s="13"/>
      <c r="DL550" s="13"/>
      <c r="DM550" s="13"/>
      <c r="DN550" s="13"/>
      <c r="DO550" s="13"/>
      <c r="DP550" s="13"/>
      <c r="DQ550" s="13"/>
      <c r="DR550" s="13"/>
      <c r="DS550" s="13"/>
      <c r="DT550" s="13"/>
      <c r="DU550" s="13"/>
      <c r="DV550" s="13"/>
      <c r="DW550" s="13"/>
      <c r="DX550" s="13"/>
      <c r="DY550" s="13"/>
      <c r="DZ550" s="13"/>
      <c r="EA550" s="13"/>
      <c r="EB550" s="13"/>
      <c r="EC550" s="13"/>
      <c r="ED550" s="13"/>
      <c r="EE550" s="13"/>
      <c r="EF550" s="13"/>
      <c r="EG550" s="13"/>
      <c r="EH550" s="13"/>
      <c r="EI550" s="13"/>
      <c r="EJ550" s="13"/>
      <c r="EK550" s="13"/>
      <c r="EL550" s="13"/>
      <c r="EM550" s="13"/>
      <c r="EN550" s="13"/>
      <c r="EO550" s="13"/>
      <c r="EP550" s="13"/>
      <c r="EQ550" s="13"/>
      <c r="ER550" s="13"/>
      <c r="ES550" s="13"/>
      <c r="ET550" s="13"/>
      <c r="EU550" s="13"/>
      <c r="EV550" s="13"/>
      <c r="EW550" s="13"/>
      <c r="EX550" s="13"/>
      <c r="EY550" s="13"/>
      <c r="EZ550" s="13"/>
      <c r="FA550" s="13"/>
      <c r="FB550" s="13"/>
      <c r="FC550" s="13"/>
      <c r="FD550" s="13"/>
      <c r="FE550" s="13"/>
      <c r="FF550" s="13"/>
    </row>
    <row r="551" spans="2:162" hidden="1" x14ac:dyDescent="0.25">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3"/>
      <c r="CK551" s="13"/>
      <c r="CL551" s="13"/>
      <c r="CM551" s="13"/>
      <c r="CN551" s="13"/>
      <c r="CO551" s="13"/>
      <c r="CP551" s="13"/>
      <c r="CQ551" s="13"/>
      <c r="CR551" s="13"/>
      <c r="CS551" s="13"/>
      <c r="CT551" s="13"/>
      <c r="CU551" s="13"/>
      <c r="CV551" s="13"/>
      <c r="CW551" s="13"/>
      <c r="CX551" s="13"/>
      <c r="CY551" s="13"/>
      <c r="CZ551" s="13"/>
      <c r="DA551" s="13"/>
      <c r="DB551" s="13"/>
      <c r="DC551" s="13"/>
      <c r="DD551" s="13"/>
      <c r="DE551" s="13"/>
      <c r="DF551" s="13"/>
      <c r="DG551" s="13"/>
      <c r="DH551" s="13"/>
      <c r="DI551" s="13"/>
      <c r="DJ551" s="13"/>
      <c r="DK551" s="13"/>
      <c r="DL551" s="13"/>
      <c r="DM551" s="13"/>
      <c r="DN551" s="13"/>
      <c r="DO551" s="13"/>
      <c r="DP551" s="13"/>
      <c r="DQ551" s="13"/>
      <c r="DR551" s="13"/>
      <c r="DS551" s="13"/>
      <c r="DT551" s="13"/>
      <c r="DU551" s="13"/>
      <c r="DV551" s="13"/>
      <c r="DW551" s="13"/>
      <c r="DX551" s="13"/>
      <c r="DY551" s="13"/>
      <c r="DZ551" s="13"/>
      <c r="EA551" s="13"/>
      <c r="EB551" s="13"/>
      <c r="EC551" s="13"/>
      <c r="ED551" s="13"/>
      <c r="EE551" s="13"/>
      <c r="EF551" s="13"/>
      <c r="EG551" s="13"/>
      <c r="EH551" s="13"/>
      <c r="EI551" s="13"/>
      <c r="EJ551" s="13"/>
      <c r="EK551" s="13"/>
      <c r="EL551" s="13"/>
      <c r="EM551" s="13"/>
      <c r="EN551" s="13"/>
      <c r="EO551" s="13"/>
      <c r="EP551" s="13"/>
      <c r="EQ551" s="13"/>
      <c r="ER551" s="13"/>
      <c r="ES551" s="13"/>
      <c r="ET551" s="13"/>
      <c r="EU551" s="13"/>
      <c r="EV551" s="13"/>
      <c r="EW551" s="13"/>
      <c r="EX551" s="13"/>
      <c r="EY551" s="13"/>
      <c r="EZ551" s="13"/>
      <c r="FA551" s="13"/>
      <c r="FB551" s="13"/>
      <c r="FC551" s="13"/>
      <c r="FD551" s="13"/>
      <c r="FE551" s="13"/>
      <c r="FF551" s="13"/>
    </row>
    <row r="552" spans="2:162" hidden="1" x14ac:dyDescent="0.25">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3"/>
      <c r="DK552" s="13"/>
      <c r="DL552" s="13"/>
      <c r="DM552" s="13"/>
      <c r="DN552" s="13"/>
      <c r="DO552" s="13"/>
      <c r="DP552" s="13"/>
      <c r="DQ552" s="13"/>
      <c r="DR552" s="13"/>
      <c r="DS552" s="13"/>
      <c r="DT552" s="13"/>
      <c r="DU552" s="13"/>
      <c r="DV552" s="13"/>
      <c r="DW552" s="13"/>
      <c r="DX552" s="13"/>
      <c r="DY552" s="13"/>
      <c r="DZ552" s="13"/>
      <c r="EA552" s="13"/>
      <c r="EB552" s="13"/>
      <c r="EC552" s="13"/>
      <c r="ED552" s="13"/>
      <c r="EE552" s="13"/>
      <c r="EF552" s="13"/>
      <c r="EG552" s="13"/>
      <c r="EH552" s="13"/>
      <c r="EI552" s="13"/>
      <c r="EJ552" s="13"/>
      <c r="EK552" s="13"/>
      <c r="EL552" s="13"/>
      <c r="EM552" s="13"/>
      <c r="EN552" s="13"/>
      <c r="EO552" s="13"/>
      <c r="EP552" s="13"/>
      <c r="EQ552" s="13"/>
      <c r="ER552" s="13"/>
      <c r="ES552" s="13"/>
      <c r="ET552" s="13"/>
      <c r="EU552" s="13"/>
      <c r="EV552" s="13"/>
      <c r="EW552" s="13"/>
      <c r="EX552" s="13"/>
      <c r="EY552" s="13"/>
      <c r="EZ552" s="13"/>
      <c r="FA552" s="13"/>
      <c r="FB552" s="13"/>
      <c r="FC552" s="13"/>
      <c r="FD552" s="13"/>
      <c r="FE552" s="13"/>
      <c r="FF552" s="13"/>
    </row>
    <row r="553" spans="2:162" hidden="1" x14ac:dyDescent="0.25">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3"/>
      <c r="CK553" s="13"/>
      <c r="CL553" s="13"/>
      <c r="CM553" s="13"/>
      <c r="CN553" s="13"/>
      <c r="CO553" s="13"/>
      <c r="CP553" s="13"/>
      <c r="CQ553" s="13"/>
      <c r="CR553" s="13"/>
      <c r="CS553" s="13"/>
      <c r="CT553" s="13"/>
      <c r="CU553" s="13"/>
      <c r="CV553" s="13"/>
      <c r="CW553" s="13"/>
      <c r="CX553" s="13"/>
      <c r="CY553" s="13"/>
      <c r="CZ553" s="13"/>
      <c r="DA553" s="13"/>
      <c r="DB553" s="13"/>
      <c r="DC553" s="13"/>
      <c r="DD553" s="13"/>
      <c r="DE553" s="13"/>
      <c r="DF553" s="13"/>
      <c r="DG553" s="13"/>
      <c r="DH553" s="13"/>
      <c r="DI553" s="13"/>
      <c r="DJ553" s="13"/>
      <c r="DK553" s="13"/>
      <c r="DL553" s="13"/>
      <c r="DM553" s="13"/>
      <c r="DN553" s="13"/>
      <c r="DO553" s="13"/>
      <c r="DP553" s="13"/>
      <c r="DQ553" s="13"/>
      <c r="DR553" s="13"/>
      <c r="DS553" s="13"/>
      <c r="DT553" s="13"/>
      <c r="DU553" s="13"/>
      <c r="DV553" s="13"/>
      <c r="DW553" s="13"/>
      <c r="DX553" s="13"/>
      <c r="DY553" s="13"/>
      <c r="DZ553" s="13"/>
      <c r="EA553" s="13"/>
      <c r="EB553" s="13"/>
      <c r="EC553" s="13"/>
      <c r="ED553" s="13"/>
      <c r="EE553" s="13"/>
      <c r="EF553" s="13"/>
      <c r="EG553" s="13"/>
      <c r="EH553" s="13"/>
      <c r="EI553" s="13"/>
      <c r="EJ553" s="13"/>
      <c r="EK553" s="13"/>
      <c r="EL553" s="13"/>
      <c r="EM553" s="13"/>
      <c r="EN553" s="13"/>
      <c r="EO553" s="13"/>
      <c r="EP553" s="13"/>
      <c r="EQ553" s="13"/>
      <c r="ER553" s="13"/>
      <c r="ES553" s="13"/>
      <c r="ET553" s="13"/>
      <c r="EU553" s="13"/>
      <c r="EV553" s="13"/>
      <c r="EW553" s="13"/>
      <c r="EX553" s="13"/>
      <c r="EY553" s="13"/>
      <c r="EZ553" s="13"/>
      <c r="FA553" s="13"/>
      <c r="FB553" s="13"/>
      <c r="FC553" s="13"/>
      <c r="FD553" s="13"/>
      <c r="FE553" s="13"/>
      <c r="FF553" s="13"/>
    </row>
    <row r="554" spans="2:162" hidden="1" x14ac:dyDescent="0.25">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3"/>
      <c r="DK554" s="13"/>
      <c r="DL554" s="13"/>
      <c r="DM554" s="13"/>
      <c r="DN554" s="13"/>
      <c r="DO554" s="13"/>
      <c r="DP554" s="13"/>
      <c r="DQ554" s="13"/>
      <c r="DR554" s="13"/>
      <c r="DS554" s="13"/>
      <c r="DT554" s="13"/>
      <c r="DU554" s="13"/>
      <c r="DV554" s="13"/>
      <c r="DW554" s="13"/>
      <c r="DX554" s="13"/>
      <c r="DY554" s="13"/>
      <c r="DZ554" s="13"/>
      <c r="EA554" s="13"/>
      <c r="EB554" s="13"/>
      <c r="EC554" s="13"/>
      <c r="ED554" s="13"/>
      <c r="EE554" s="13"/>
      <c r="EF554" s="13"/>
      <c r="EG554" s="13"/>
      <c r="EH554" s="13"/>
      <c r="EI554" s="13"/>
      <c r="EJ554" s="13"/>
      <c r="EK554" s="13"/>
      <c r="EL554" s="13"/>
      <c r="EM554" s="13"/>
      <c r="EN554" s="13"/>
      <c r="EO554" s="13"/>
      <c r="EP554" s="13"/>
      <c r="EQ554" s="13"/>
      <c r="ER554" s="13"/>
      <c r="ES554" s="13"/>
      <c r="ET554" s="13"/>
      <c r="EU554" s="13"/>
      <c r="EV554" s="13"/>
      <c r="EW554" s="13"/>
      <c r="EX554" s="13"/>
      <c r="EY554" s="13"/>
      <c r="EZ554" s="13"/>
      <c r="FA554" s="13"/>
      <c r="FB554" s="13"/>
      <c r="FC554" s="13"/>
      <c r="FD554" s="13"/>
      <c r="FE554" s="13"/>
      <c r="FF554" s="13"/>
    </row>
    <row r="555" spans="2:162" hidden="1" x14ac:dyDescent="0.25">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3"/>
      <c r="DK555" s="13"/>
      <c r="DL555" s="13"/>
      <c r="DM555" s="13"/>
      <c r="DN555" s="13"/>
      <c r="DO555" s="13"/>
      <c r="DP555" s="13"/>
      <c r="DQ555" s="13"/>
      <c r="DR555" s="13"/>
      <c r="DS555" s="13"/>
      <c r="DT555" s="13"/>
      <c r="DU555" s="13"/>
      <c r="DV555" s="13"/>
      <c r="DW555" s="13"/>
      <c r="DX555" s="13"/>
      <c r="DY555" s="13"/>
      <c r="DZ555" s="13"/>
      <c r="EA555" s="13"/>
      <c r="EB555" s="13"/>
      <c r="EC555" s="13"/>
      <c r="ED555" s="13"/>
      <c r="EE555" s="13"/>
      <c r="EF555" s="13"/>
      <c r="EG555" s="13"/>
      <c r="EH555" s="13"/>
      <c r="EI555" s="13"/>
      <c r="EJ555" s="13"/>
      <c r="EK555" s="13"/>
      <c r="EL555" s="13"/>
      <c r="EM555" s="13"/>
      <c r="EN555" s="13"/>
      <c r="EO555" s="13"/>
      <c r="EP555" s="13"/>
      <c r="EQ555" s="13"/>
      <c r="ER555" s="13"/>
      <c r="ES555" s="13"/>
      <c r="ET555" s="13"/>
      <c r="EU555" s="13"/>
      <c r="EV555" s="13"/>
      <c r="EW555" s="13"/>
      <c r="EX555" s="13"/>
      <c r="EY555" s="13"/>
      <c r="EZ555" s="13"/>
      <c r="FA555" s="13"/>
      <c r="FB555" s="13"/>
      <c r="FC555" s="13"/>
      <c r="FD555" s="13"/>
      <c r="FE555" s="13"/>
      <c r="FF555" s="13"/>
    </row>
    <row r="556" spans="2:162" hidden="1" x14ac:dyDescent="0.25">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c r="CE556" s="13"/>
      <c r="CF556" s="13"/>
      <c r="CG556" s="13"/>
      <c r="CH556" s="13"/>
      <c r="CI556" s="13"/>
      <c r="CJ556" s="13"/>
      <c r="CK556" s="13"/>
      <c r="CL556" s="13"/>
      <c r="CM556" s="13"/>
      <c r="CN556" s="13"/>
      <c r="CO556" s="13"/>
      <c r="CP556" s="13"/>
      <c r="CQ556" s="13"/>
      <c r="CR556" s="13"/>
      <c r="CS556" s="13"/>
      <c r="CT556" s="13"/>
      <c r="CU556" s="13"/>
      <c r="CV556" s="13"/>
      <c r="CW556" s="13"/>
      <c r="CX556" s="13"/>
      <c r="CY556" s="13"/>
      <c r="CZ556" s="13"/>
      <c r="DA556" s="13"/>
      <c r="DB556" s="13"/>
      <c r="DC556" s="13"/>
      <c r="DD556" s="13"/>
      <c r="DE556" s="13"/>
      <c r="DF556" s="13"/>
      <c r="DG556" s="13"/>
      <c r="DH556" s="13"/>
      <c r="DI556" s="13"/>
      <c r="DJ556" s="13"/>
      <c r="DK556" s="13"/>
      <c r="DL556" s="13"/>
      <c r="DM556" s="13"/>
      <c r="DN556" s="13"/>
      <c r="DO556" s="13"/>
      <c r="DP556" s="13"/>
      <c r="DQ556" s="13"/>
      <c r="DR556" s="13"/>
      <c r="DS556" s="13"/>
      <c r="DT556" s="13"/>
      <c r="DU556" s="13"/>
      <c r="DV556" s="13"/>
      <c r="DW556" s="13"/>
      <c r="DX556" s="13"/>
      <c r="DY556" s="13"/>
      <c r="DZ556" s="13"/>
      <c r="EA556" s="13"/>
      <c r="EB556" s="13"/>
      <c r="EC556" s="13"/>
      <c r="ED556" s="13"/>
      <c r="EE556" s="13"/>
      <c r="EF556" s="13"/>
      <c r="EG556" s="13"/>
      <c r="EH556" s="13"/>
      <c r="EI556" s="13"/>
      <c r="EJ556" s="13"/>
      <c r="EK556" s="13"/>
      <c r="EL556" s="13"/>
      <c r="EM556" s="13"/>
      <c r="EN556" s="13"/>
      <c r="EO556" s="13"/>
      <c r="EP556" s="13"/>
      <c r="EQ556" s="13"/>
      <c r="ER556" s="13"/>
      <c r="ES556" s="13"/>
      <c r="ET556" s="13"/>
      <c r="EU556" s="13"/>
      <c r="EV556" s="13"/>
      <c r="EW556" s="13"/>
      <c r="EX556" s="13"/>
      <c r="EY556" s="13"/>
      <c r="EZ556" s="13"/>
      <c r="FA556" s="13"/>
      <c r="FB556" s="13"/>
      <c r="FC556" s="13"/>
      <c r="FD556" s="13"/>
      <c r="FE556" s="13"/>
      <c r="FF556" s="13"/>
    </row>
    <row r="557" spans="2:162" hidden="1" x14ac:dyDescent="0.25">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c r="DJ557" s="13"/>
      <c r="DK557" s="13"/>
      <c r="DL557" s="13"/>
      <c r="DM557" s="13"/>
      <c r="DN557" s="13"/>
      <c r="DO557" s="13"/>
      <c r="DP557" s="13"/>
      <c r="DQ557" s="13"/>
      <c r="DR557" s="13"/>
      <c r="DS557" s="13"/>
      <c r="DT557" s="13"/>
      <c r="DU557" s="13"/>
      <c r="DV557" s="13"/>
      <c r="DW557" s="13"/>
      <c r="DX557" s="13"/>
      <c r="DY557" s="13"/>
      <c r="DZ557" s="13"/>
      <c r="EA557" s="13"/>
      <c r="EB557" s="13"/>
      <c r="EC557" s="13"/>
      <c r="ED557" s="13"/>
      <c r="EE557" s="13"/>
      <c r="EF557" s="13"/>
      <c r="EG557" s="13"/>
      <c r="EH557" s="13"/>
      <c r="EI557" s="13"/>
      <c r="EJ557" s="13"/>
      <c r="EK557" s="13"/>
      <c r="EL557" s="13"/>
      <c r="EM557" s="13"/>
      <c r="EN557" s="13"/>
      <c r="EO557" s="13"/>
      <c r="EP557" s="13"/>
      <c r="EQ557" s="13"/>
      <c r="ER557" s="13"/>
      <c r="ES557" s="13"/>
      <c r="ET557" s="13"/>
      <c r="EU557" s="13"/>
      <c r="EV557" s="13"/>
      <c r="EW557" s="13"/>
      <c r="EX557" s="13"/>
      <c r="EY557" s="13"/>
      <c r="EZ557" s="13"/>
      <c r="FA557" s="13"/>
      <c r="FB557" s="13"/>
      <c r="FC557" s="13"/>
      <c r="FD557" s="13"/>
      <c r="FE557" s="13"/>
      <c r="FF557" s="13"/>
    </row>
    <row r="558" spans="2:162" hidden="1" x14ac:dyDescent="0.25">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c r="DK558" s="13"/>
      <c r="DL558" s="13"/>
      <c r="DM558" s="13"/>
      <c r="DN558" s="13"/>
      <c r="DO558" s="13"/>
      <c r="DP558" s="13"/>
      <c r="DQ558" s="13"/>
      <c r="DR558" s="13"/>
      <c r="DS558" s="13"/>
      <c r="DT558" s="13"/>
      <c r="DU558" s="13"/>
      <c r="DV558" s="13"/>
      <c r="DW558" s="13"/>
      <c r="DX558" s="13"/>
      <c r="DY558" s="13"/>
      <c r="DZ558" s="13"/>
      <c r="EA558" s="13"/>
      <c r="EB558" s="13"/>
      <c r="EC558" s="13"/>
      <c r="ED558" s="13"/>
      <c r="EE558" s="13"/>
      <c r="EF558" s="13"/>
      <c r="EG558" s="13"/>
      <c r="EH558" s="13"/>
      <c r="EI558" s="13"/>
      <c r="EJ558" s="13"/>
      <c r="EK558" s="13"/>
      <c r="EL558" s="13"/>
      <c r="EM558" s="13"/>
      <c r="EN558" s="13"/>
      <c r="EO558" s="13"/>
      <c r="EP558" s="13"/>
      <c r="EQ558" s="13"/>
      <c r="ER558" s="13"/>
      <c r="ES558" s="13"/>
      <c r="ET558" s="13"/>
      <c r="EU558" s="13"/>
      <c r="EV558" s="13"/>
      <c r="EW558" s="13"/>
      <c r="EX558" s="13"/>
      <c r="EY558" s="13"/>
      <c r="EZ558" s="13"/>
      <c r="FA558" s="13"/>
      <c r="FB558" s="13"/>
      <c r="FC558" s="13"/>
      <c r="FD558" s="13"/>
      <c r="FE558" s="13"/>
      <c r="FF558" s="13"/>
    </row>
    <row r="559" spans="2:162" hidden="1" x14ac:dyDescent="0.25">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3"/>
      <c r="CK559" s="13"/>
      <c r="CL559" s="13"/>
      <c r="CM559" s="13"/>
      <c r="CN559" s="13"/>
      <c r="CO559" s="13"/>
      <c r="CP559" s="13"/>
      <c r="CQ559" s="13"/>
      <c r="CR559" s="13"/>
      <c r="CS559" s="13"/>
      <c r="CT559" s="13"/>
      <c r="CU559" s="13"/>
      <c r="CV559" s="13"/>
      <c r="CW559" s="13"/>
      <c r="CX559" s="13"/>
      <c r="CY559" s="13"/>
      <c r="CZ559" s="13"/>
      <c r="DA559" s="13"/>
      <c r="DB559" s="13"/>
      <c r="DC559" s="13"/>
      <c r="DD559" s="13"/>
      <c r="DE559" s="13"/>
      <c r="DF559" s="13"/>
      <c r="DG559" s="13"/>
      <c r="DH559" s="13"/>
      <c r="DI559" s="13"/>
      <c r="DJ559" s="13"/>
      <c r="DK559" s="13"/>
      <c r="DL559" s="13"/>
      <c r="DM559" s="13"/>
      <c r="DN559" s="13"/>
      <c r="DO559" s="13"/>
      <c r="DP559" s="13"/>
      <c r="DQ559" s="13"/>
      <c r="DR559" s="13"/>
      <c r="DS559" s="13"/>
      <c r="DT559" s="13"/>
      <c r="DU559" s="13"/>
      <c r="DV559" s="13"/>
      <c r="DW559" s="13"/>
      <c r="DX559" s="13"/>
      <c r="DY559" s="13"/>
      <c r="DZ559" s="13"/>
      <c r="EA559" s="13"/>
      <c r="EB559" s="13"/>
      <c r="EC559" s="13"/>
      <c r="ED559" s="13"/>
      <c r="EE559" s="13"/>
      <c r="EF559" s="13"/>
      <c r="EG559" s="13"/>
      <c r="EH559" s="13"/>
      <c r="EI559" s="13"/>
      <c r="EJ559" s="13"/>
      <c r="EK559" s="13"/>
      <c r="EL559" s="13"/>
      <c r="EM559" s="13"/>
      <c r="EN559" s="13"/>
      <c r="EO559" s="13"/>
      <c r="EP559" s="13"/>
      <c r="EQ559" s="13"/>
      <c r="ER559" s="13"/>
      <c r="ES559" s="13"/>
      <c r="ET559" s="13"/>
      <c r="EU559" s="13"/>
      <c r="EV559" s="13"/>
      <c r="EW559" s="13"/>
      <c r="EX559" s="13"/>
      <c r="EY559" s="13"/>
      <c r="EZ559" s="13"/>
      <c r="FA559" s="13"/>
      <c r="FB559" s="13"/>
      <c r="FC559" s="13"/>
      <c r="FD559" s="13"/>
      <c r="FE559" s="13"/>
      <c r="FF559" s="13"/>
    </row>
    <row r="560" spans="2:162" hidden="1" x14ac:dyDescent="0.25">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c r="CE560" s="13"/>
      <c r="CF560" s="13"/>
      <c r="CG560" s="13"/>
      <c r="CH560" s="13"/>
      <c r="CI560" s="13"/>
      <c r="CJ560" s="13"/>
      <c r="CK560" s="13"/>
      <c r="CL560" s="13"/>
      <c r="CM560" s="13"/>
      <c r="CN560" s="13"/>
      <c r="CO560" s="13"/>
      <c r="CP560" s="13"/>
      <c r="CQ560" s="13"/>
      <c r="CR560" s="13"/>
      <c r="CS560" s="13"/>
      <c r="CT560" s="13"/>
      <c r="CU560" s="13"/>
      <c r="CV560" s="13"/>
      <c r="CW560" s="13"/>
      <c r="CX560" s="13"/>
      <c r="CY560" s="13"/>
      <c r="CZ560" s="13"/>
      <c r="DA560" s="13"/>
      <c r="DB560" s="13"/>
      <c r="DC560" s="13"/>
      <c r="DD560" s="13"/>
      <c r="DE560" s="13"/>
      <c r="DF560" s="13"/>
      <c r="DG560" s="13"/>
      <c r="DH560" s="13"/>
      <c r="DI560" s="13"/>
      <c r="DJ560" s="13"/>
      <c r="DK560" s="13"/>
      <c r="DL560" s="13"/>
      <c r="DM560" s="13"/>
      <c r="DN560" s="13"/>
      <c r="DO560" s="13"/>
      <c r="DP560" s="13"/>
      <c r="DQ560" s="13"/>
      <c r="DR560" s="13"/>
      <c r="DS560" s="13"/>
      <c r="DT560" s="13"/>
      <c r="DU560" s="13"/>
      <c r="DV560" s="13"/>
      <c r="DW560" s="13"/>
      <c r="DX560" s="13"/>
      <c r="DY560" s="13"/>
      <c r="DZ560" s="13"/>
      <c r="EA560" s="13"/>
      <c r="EB560" s="13"/>
      <c r="EC560" s="13"/>
      <c r="ED560" s="13"/>
      <c r="EE560" s="13"/>
      <c r="EF560" s="13"/>
      <c r="EG560" s="13"/>
      <c r="EH560" s="13"/>
      <c r="EI560" s="13"/>
      <c r="EJ560" s="13"/>
      <c r="EK560" s="13"/>
      <c r="EL560" s="13"/>
      <c r="EM560" s="13"/>
      <c r="EN560" s="13"/>
      <c r="EO560" s="13"/>
      <c r="EP560" s="13"/>
      <c r="EQ560" s="13"/>
      <c r="ER560" s="13"/>
      <c r="ES560" s="13"/>
      <c r="ET560" s="13"/>
      <c r="EU560" s="13"/>
      <c r="EV560" s="13"/>
      <c r="EW560" s="13"/>
      <c r="EX560" s="13"/>
      <c r="EY560" s="13"/>
      <c r="EZ560" s="13"/>
      <c r="FA560" s="13"/>
      <c r="FB560" s="13"/>
      <c r="FC560" s="13"/>
      <c r="FD560" s="13"/>
      <c r="FE560" s="13"/>
      <c r="FF560" s="13"/>
    </row>
    <row r="561" spans="2:162" hidden="1" x14ac:dyDescent="0.25">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c r="CE561" s="13"/>
      <c r="CF561" s="13"/>
      <c r="CG561" s="13"/>
      <c r="CH561" s="13"/>
      <c r="CI561" s="13"/>
      <c r="CJ561" s="13"/>
      <c r="CK561" s="13"/>
      <c r="CL561" s="13"/>
      <c r="CM561" s="13"/>
      <c r="CN561" s="13"/>
      <c r="CO561" s="13"/>
      <c r="CP561" s="13"/>
      <c r="CQ561" s="13"/>
      <c r="CR561" s="13"/>
      <c r="CS561" s="13"/>
      <c r="CT561" s="13"/>
      <c r="CU561" s="13"/>
      <c r="CV561" s="13"/>
      <c r="CW561" s="13"/>
      <c r="CX561" s="13"/>
      <c r="CY561" s="13"/>
      <c r="CZ561" s="13"/>
      <c r="DA561" s="13"/>
      <c r="DB561" s="13"/>
      <c r="DC561" s="13"/>
      <c r="DD561" s="13"/>
      <c r="DE561" s="13"/>
      <c r="DF561" s="13"/>
      <c r="DG561" s="13"/>
      <c r="DH561" s="13"/>
      <c r="DI561" s="13"/>
      <c r="DJ561" s="13"/>
      <c r="DK561" s="13"/>
      <c r="DL561" s="13"/>
      <c r="DM561" s="13"/>
      <c r="DN561" s="13"/>
      <c r="DO561" s="13"/>
      <c r="DP561" s="13"/>
      <c r="DQ561" s="13"/>
      <c r="DR561" s="13"/>
      <c r="DS561" s="13"/>
      <c r="DT561" s="13"/>
      <c r="DU561" s="13"/>
      <c r="DV561" s="13"/>
      <c r="DW561" s="13"/>
      <c r="DX561" s="13"/>
      <c r="DY561" s="13"/>
      <c r="DZ561" s="13"/>
      <c r="EA561" s="13"/>
      <c r="EB561" s="13"/>
      <c r="EC561" s="13"/>
      <c r="ED561" s="13"/>
      <c r="EE561" s="13"/>
      <c r="EF561" s="13"/>
      <c r="EG561" s="13"/>
      <c r="EH561" s="13"/>
      <c r="EI561" s="13"/>
      <c r="EJ561" s="13"/>
      <c r="EK561" s="13"/>
      <c r="EL561" s="13"/>
      <c r="EM561" s="13"/>
      <c r="EN561" s="13"/>
      <c r="EO561" s="13"/>
      <c r="EP561" s="13"/>
      <c r="EQ561" s="13"/>
      <c r="ER561" s="13"/>
      <c r="ES561" s="13"/>
      <c r="ET561" s="13"/>
      <c r="EU561" s="13"/>
      <c r="EV561" s="13"/>
      <c r="EW561" s="13"/>
      <c r="EX561" s="13"/>
      <c r="EY561" s="13"/>
      <c r="EZ561" s="13"/>
      <c r="FA561" s="13"/>
      <c r="FB561" s="13"/>
      <c r="FC561" s="13"/>
      <c r="FD561" s="13"/>
      <c r="FE561" s="13"/>
      <c r="FF561" s="13"/>
    </row>
    <row r="562" spans="2:162" hidden="1" x14ac:dyDescent="0.25">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3"/>
      <c r="DK562" s="13"/>
      <c r="DL562" s="13"/>
      <c r="DM562" s="13"/>
      <c r="DN562" s="13"/>
      <c r="DO562" s="13"/>
      <c r="DP562" s="13"/>
      <c r="DQ562" s="13"/>
      <c r="DR562" s="13"/>
      <c r="DS562" s="13"/>
      <c r="DT562" s="13"/>
      <c r="DU562" s="13"/>
      <c r="DV562" s="13"/>
      <c r="DW562" s="13"/>
      <c r="DX562" s="13"/>
      <c r="DY562" s="13"/>
      <c r="DZ562" s="13"/>
      <c r="EA562" s="13"/>
      <c r="EB562" s="13"/>
      <c r="EC562" s="13"/>
      <c r="ED562" s="13"/>
      <c r="EE562" s="13"/>
      <c r="EF562" s="13"/>
      <c r="EG562" s="13"/>
      <c r="EH562" s="13"/>
      <c r="EI562" s="13"/>
      <c r="EJ562" s="13"/>
      <c r="EK562" s="13"/>
      <c r="EL562" s="13"/>
      <c r="EM562" s="13"/>
      <c r="EN562" s="13"/>
      <c r="EO562" s="13"/>
      <c r="EP562" s="13"/>
      <c r="EQ562" s="13"/>
      <c r="ER562" s="13"/>
      <c r="ES562" s="13"/>
      <c r="ET562" s="13"/>
      <c r="EU562" s="13"/>
      <c r="EV562" s="13"/>
      <c r="EW562" s="13"/>
      <c r="EX562" s="13"/>
      <c r="EY562" s="13"/>
      <c r="EZ562" s="13"/>
      <c r="FA562" s="13"/>
      <c r="FB562" s="13"/>
      <c r="FC562" s="13"/>
      <c r="FD562" s="13"/>
      <c r="FE562" s="13"/>
      <c r="FF562" s="13"/>
    </row>
    <row r="563" spans="2:162" hidden="1" x14ac:dyDescent="0.25">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c r="CE563" s="13"/>
      <c r="CF563" s="13"/>
      <c r="CG563" s="13"/>
      <c r="CH563" s="13"/>
      <c r="CI563" s="13"/>
      <c r="CJ563" s="13"/>
      <c r="CK563" s="13"/>
      <c r="CL563" s="13"/>
      <c r="CM563" s="13"/>
      <c r="CN563" s="13"/>
      <c r="CO563" s="13"/>
      <c r="CP563" s="13"/>
      <c r="CQ563" s="13"/>
      <c r="CR563" s="13"/>
      <c r="CS563" s="13"/>
      <c r="CT563" s="13"/>
      <c r="CU563" s="13"/>
      <c r="CV563" s="13"/>
      <c r="CW563" s="13"/>
      <c r="CX563" s="13"/>
      <c r="CY563" s="13"/>
      <c r="CZ563" s="13"/>
      <c r="DA563" s="13"/>
      <c r="DB563" s="13"/>
      <c r="DC563" s="13"/>
      <c r="DD563" s="13"/>
      <c r="DE563" s="13"/>
      <c r="DF563" s="13"/>
      <c r="DG563" s="13"/>
      <c r="DH563" s="13"/>
      <c r="DI563" s="13"/>
      <c r="DJ563" s="13"/>
      <c r="DK563" s="13"/>
      <c r="DL563" s="13"/>
      <c r="DM563" s="13"/>
      <c r="DN563" s="13"/>
      <c r="DO563" s="13"/>
      <c r="DP563" s="13"/>
      <c r="DQ563" s="13"/>
      <c r="DR563" s="13"/>
      <c r="DS563" s="13"/>
      <c r="DT563" s="13"/>
      <c r="DU563" s="13"/>
      <c r="DV563" s="13"/>
      <c r="DW563" s="13"/>
      <c r="DX563" s="13"/>
      <c r="DY563" s="13"/>
      <c r="DZ563" s="13"/>
      <c r="EA563" s="13"/>
      <c r="EB563" s="13"/>
      <c r="EC563" s="13"/>
      <c r="ED563" s="13"/>
      <c r="EE563" s="13"/>
      <c r="EF563" s="13"/>
      <c r="EG563" s="13"/>
      <c r="EH563" s="13"/>
      <c r="EI563" s="13"/>
      <c r="EJ563" s="13"/>
      <c r="EK563" s="13"/>
      <c r="EL563" s="13"/>
      <c r="EM563" s="13"/>
      <c r="EN563" s="13"/>
      <c r="EO563" s="13"/>
      <c r="EP563" s="13"/>
      <c r="EQ563" s="13"/>
      <c r="ER563" s="13"/>
      <c r="ES563" s="13"/>
      <c r="ET563" s="13"/>
      <c r="EU563" s="13"/>
      <c r="EV563" s="13"/>
      <c r="EW563" s="13"/>
      <c r="EX563" s="13"/>
      <c r="EY563" s="13"/>
      <c r="EZ563" s="13"/>
      <c r="FA563" s="13"/>
      <c r="FB563" s="13"/>
      <c r="FC563" s="13"/>
      <c r="FD563" s="13"/>
      <c r="FE563" s="13"/>
      <c r="FF563" s="13"/>
    </row>
    <row r="564" spans="2:162" hidden="1" x14ac:dyDescent="0.25">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c r="CE564" s="13"/>
      <c r="CF564" s="13"/>
      <c r="CG564" s="13"/>
      <c r="CH564" s="13"/>
      <c r="CI564" s="13"/>
      <c r="CJ564" s="13"/>
      <c r="CK564" s="13"/>
      <c r="CL564" s="13"/>
      <c r="CM564" s="13"/>
      <c r="CN564" s="13"/>
      <c r="CO564" s="13"/>
      <c r="CP564" s="13"/>
      <c r="CQ564" s="13"/>
      <c r="CR564" s="13"/>
      <c r="CS564" s="13"/>
      <c r="CT564" s="13"/>
      <c r="CU564" s="13"/>
      <c r="CV564" s="13"/>
      <c r="CW564" s="13"/>
      <c r="CX564" s="13"/>
      <c r="CY564" s="13"/>
      <c r="CZ564" s="13"/>
      <c r="DA564" s="13"/>
      <c r="DB564" s="13"/>
      <c r="DC564" s="13"/>
      <c r="DD564" s="13"/>
      <c r="DE564" s="13"/>
      <c r="DF564" s="13"/>
      <c r="DG564" s="13"/>
      <c r="DH564" s="13"/>
      <c r="DI564" s="13"/>
      <c r="DJ564" s="13"/>
      <c r="DK564" s="13"/>
      <c r="DL564" s="13"/>
      <c r="DM564" s="13"/>
      <c r="DN564" s="13"/>
      <c r="DO564" s="13"/>
      <c r="DP564" s="13"/>
      <c r="DQ564" s="13"/>
      <c r="DR564" s="13"/>
      <c r="DS564" s="13"/>
      <c r="DT564" s="13"/>
      <c r="DU564" s="13"/>
      <c r="DV564" s="13"/>
      <c r="DW564" s="13"/>
      <c r="DX564" s="13"/>
      <c r="DY564" s="13"/>
      <c r="DZ564" s="13"/>
      <c r="EA564" s="13"/>
      <c r="EB564" s="13"/>
      <c r="EC564" s="13"/>
      <c r="ED564" s="13"/>
      <c r="EE564" s="13"/>
      <c r="EF564" s="13"/>
      <c r="EG564" s="13"/>
      <c r="EH564" s="13"/>
      <c r="EI564" s="13"/>
      <c r="EJ564" s="13"/>
      <c r="EK564" s="13"/>
      <c r="EL564" s="13"/>
      <c r="EM564" s="13"/>
      <c r="EN564" s="13"/>
      <c r="EO564" s="13"/>
      <c r="EP564" s="13"/>
      <c r="EQ564" s="13"/>
      <c r="ER564" s="13"/>
      <c r="ES564" s="13"/>
      <c r="ET564" s="13"/>
      <c r="EU564" s="13"/>
      <c r="EV564" s="13"/>
      <c r="EW564" s="13"/>
      <c r="EX564" s="13"/>
      <c r="EY564" s="13"/>
      <c r="EZ564" s="13"/>
      <c r="FA564" s="13"/>
      <c r="FB564" s="13"/>
      <c r="FC564" s="13"/>
      <c r="FD564" s="13"/>
      <c r="FE564" s="13"/>
      <c r="FF564" s="13"/>
    </row>
    <row r="565" spans="2:162" hidden="1" x14ac:dyDescent="0.25">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c r="CE565" s="13"/>
      <c r="CF565" s="13"/>
      <c r="CG565" s="13"/>
      <c r="CH565" s="13"/>
      <c r="CI565" s="13"/>
      <c r="CJ565" s="13"/>
      <c r="CK565" s="13"/>
      <c r="CL565" s="13"/>
      <c r="CM565" s="13"/>
      <c r="CN565" s="13"/>
      <c r="CO565" s="13"/>
      <c r="CP565" s="13"/>
      <c r="CQ565" s="13"/>
      <c r="CR565" s="13"/>
      <c r="CS565" s="13"/>
      <c r="CT565" s="13"/>
      <c r="CU565" s="13"/>
      <c r="CV565" s="13"/>
      <c r="CW565" s="13"/>
      <c r="CX565" s="13"/>
      <c r="CY565" s="13"/>
      <c r="CZ565" s="13"/>
      <c r="DA565" s="13"/>
      <c r="DB565" s="13"/>
      <c r="DC565" s="13"/>
      <c r="DD565" s="13"/>
      <c r="DE565" s="13"/>
      <c r="DF565" s="13"/>
      <c r="DG565" s="13"/>
      <c r="DH565" s="13"/>
      <c r="DI565" s="13"/>
      <c r="DJ565" s="13"/>
      <c r="DK565" s="13"/>
      <c r="DL565" s="13"/>
      <c r="DM565" s="13"/>
      <c r="DN565" s="13"/>
      <c r="DO565" s="13"/>
      <c r="DP565" s="13"/>
      <c r="DQ565" s="13"/>
      <c r="DR565" s="13"/>
      <c r="DS565" s="13"/>
      <c r="DT565" s="13"/>
      <c r="DU565" s="13"/>
      <c r="DV565" s="13"/>
      <c r="DW565" s="13"/>
      <c r="DX565" s="13"/>
      <c r="DY565" s="13"/>
      <c r="DZ565" s="13"/>
      <c r="EA565" s="13"/>
      <c r="EB565" s="13"/>
      <c r="EC565" s="13"/>
      <c r="ED565" s="13"/>
      <c r="EE565" s="13"/>
      <c r="EF565" s="13"/>
      <c r="EG565" s="13"/>
      <c r="EH565" s="13"/>
      <c r="EI565" s="13"/>
      <c r="EJ565" s="13"/>
      <c r="EK565" s="13"/>
      <c r="EL565" s="13"/>
      <c r="EM565" s="13"/>
      <c r="EN565" s="13"/>
      <c r="EO565" s="13"/>
      <c r="EP565" s="13"/>
      <c r="EQ565" s="13"/>
      <c r="ER565" s="13"/>
      <c r="ES565" s="13"/>
      <c r="ET565" s="13"/>
      <c r="EU565" s="13"/>
      <c r="EV565" s="13"/>
      <c r="EW565" s="13"/>
      <c r="EX565" s="13"/>
      <c r="EY565" s="13"/>
      <c r="EZ565" s="13"/>
      <c r="FA565" s="13"/>
      <c r="FB565" s="13"/>
      <c r="FC565" s="13"/>
      <c r="FD565" s="13"/>
      <c r="FE565" s="13"/>
      <c r="FF565" s="13"/>
    </row>
    <row r="566" spans="2:162" hidden="1" x14ac:dyDescent="0.25">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3"/>
      <c r="DK566" s="13"/>
      <c r="DL566" s="13"/>
      <c r="DM566" s="13"/>
      <c r="DN566" s="13"/>
      <c r="DO566" s="13"/>
      <c r="DP566" s="13"/>
      <c r="DQ566" s="13"/>
      <c r="DR566" s="13"/>
      <c r="DS566" s="13"/>
      <c r="DT566" s="13"/>
      <c r="DU566" s="13"/>
      <c r="DV566" s="13"/>
      <c r="DW566" s="13"/>
      <c r="DX566" s="13"/>
      <c r="DY566" s="13"/>
      <c r="DZ566" s="13"/>
      <c r="EA566" s="13"/>
      <c r="EB566" s="13"/>
      <c r="EC566" s="13"/>
      <c r="ED566" s="13"/>
      <c r="EE566" s="13"/>
      <c r="EF566" s="13"/>
      <c r="EG566" s="13"/>
      <c r="EH566" s="13"/>
      <c r="EI566" s="13"/>
      <c r="EJ566" s="13"/>
      <c r="EK566" s="13"/>
      <c r="EL566" s="13"/>
      <c r="EM566" s="13"/>
      <c r="EN566" s="13"/>
      <c r="EO566" s="13"/>
      <c r="EP566" s="13"/>
      <c r="EQ566" s="13"/>
      <c r="ER566" s="13"/>
      <c r="ES566" s="13"/>
      <c r="ET566" s="13"/>
      <c r="EU566" s="13"/>
      <c r="EV566" s="13"/>
      <c r="EW566" s="13"/>
      <c r="EX566" s="13"/>
      <c r="EY566" s="13"/>
      <c r="EZ566" s="13"/>
      <c r="FA566" s="13"/>
      <c r="FB566" s="13"/>
      <c r="FC566" s="13"/>
      <c r="FD566" s="13"/>
      <c r="FE566" s="13"/>
      <c r="FF566" s="13"/>
    </row>
    <row r="567" spans="2:162" hidden="1" x14ac:dyDescent="0.25">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c r="CE567" s="13"/>
      <c r="CF567" s="13"/>
      <c r="CG567" s="13"/>
      <c r="CH567" s="13"/>
      <c r="CI567" s="13"/>
      <c r="CJ567" s="13"/>
      <c r="CK567" s="13"/>
      <c r="CL567" s="13"/>
      <c r="CM567" s="13"/>
      <c r="CN567" s="13"/>
      <c r="CO567" s="13"/>
      <c r="CP567" s="13"/>
      <c r="CQ567" s="13"/>
      <c r="CR567" s="13"/>
      <c r="CS567" s="13"/>
      <c r="CT567" s="13"/>
      <c r="CU567" s="13"/>
      <c r="CV567" s="13"/>
      <c r="CW567" s="13"/>
      <c r="CX567" s="13"/>
      <c r="CY567" s="13"/>
      <c r="CZ567" s="13"/>
      <c r="DA567" s="13"/>
      <c r="DB567" s="13"/>
      <c r="DC567" s="13"/>
      <c r="DD567" s="13"/>
      <c r="DE567" s="13"/>
      <c r="DF567" s="13"/>
      <c r="DG567" s="13"/>
      <c r="DH567" s="13"/>
      <c r="DI567" s="13"/>
      <c r="DJ567" s="13"/>
      <c r="DK567" s="13"/>
      <c r="DL567" s="13"/>
      <c r="DM567" s="13"/>
      <c r="DN567" s="13"/>
      <c r="DO567" s="13"/>
      <c r="DP567" s="13"/>
      <c r="DQ567" s="13"/>
      <c r="DR567" s="13"/>
      <c r="DS567" s="13"/>
      <c r="DT567" s="13"/>
      <c r="DU567" s="13"/>
      <c r="DV567" s="13"/>
      <c r="DW567" s="13"/>
      <c r="DX567" s="13"/>
      <c r="DY567" s="13"/>
      <c r="DZ567" s="13"/>
      <c r="EA567" s="13"/>
      <c r="EB567" s="13"/>
      <c r="EC567" s="13"/>
      <c r="ED567" s="13"/>
      <c r="EE567" s="13"/>
      <c r="EF567" s="13"/>
      <c r="EG567" s="13"/>
      <c r="EH567" s="13"/>
      <c r="EI567" s="13"/>
      <c r="EJ567" s="13"/>
      <c r="EK567" s="13"/>
      <c r="EL567" s="13"/>
      <c r="EM567" s="13"/>
      <c r="EN567" s="13"/>
      <c r="EO567" s="13"/>
      <c r="EP567" s="13"/>
      <c r="EQ567" s="13"/>
      <c r="ER567" s="13"/>
      <c r="ES567" s="13"/>
      <c r="ET567" s="13"/>
      <c r="EU567" s="13"/>
      <c r="EV567" s="13"/>
      <c r="EW567" s="13"/>
      <c r="EX567" s="13"/>
      <c r="EY567" s="13"/>
      <c r="EZ567" s="13"/>
      <c r="FA567" s="13"/>
      <c r="FB567" s="13"/>
      <c r="FC567" s="13"/>
      <c r="FD567" s="13"/>
      <c r="FE567" s="13"/>
      <c r="FF567" s="13"/>
    </row>
    <row r="568" spans="2:162" hidden="1" x14ac:dyDescent="0.25">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3"/>
      <c r="DK568" s="13"/>
      <c r="DL568" s="13"/>
      <c r="DM568" s="13"/>
      <c r="DN568" s="13"/>
      <c r="DO568" s="13"/>
      <c r="DP568" s="13"/>
      <c r="DQ568" s="13"/>
      <c r="DR568" s="13"/>
      <c r="DS568" s="13"/>
      <c r="DT568" s="13"/>
      <c r="DU568" s="13"/>
      <c r="DV568" s="13"/>
      <c r="DW568" s="13"/>
      <c r="DX568" s="13"/>
      <c r="DY568" s="13"/>
      <c r="DZ568" s="13"/>
      <c r="EA568" s="13"/>
      <c r="EB568" s="13"/>
      <c r="EC568" s="13"/>
      <c r="ED568" s="13"/>
      <c r="EE568" s="13"/>
      <c r="EF568" s="13"/>
      <c r="EG568" s="13"/>
      <c r="EH568" s="13"/>
      <c r="EI568" s="13"/>
      <c r="EJ568" s="13"/>
      <c r="EK568" s="13"/>
      <c r="EL568" s="13"/>
      <c r="EM568" s="13"/>
      <c r="EN568" s="13"/>
      <c r="EO568" s="13"/>
      <c r="EP568" s="13"/>
      <c r="EQ568" s="13"/>
      <c r="ER568" s="13"/>
      <c r="ES568" s="13"/>
      <c r="ET568" s="13"/>
      <c r="EU568" s="13"/>
      <c r="EV568" s="13"/>
      <c r="EW568" s="13"/>
      <c r="EX568" s="13"/>
      <c r="EY568" s="13"/>
      <c r="EZ568" s="13"/>
      <c r="FA568" s="13"/>
      <c r="FB568" s="13"/>
      <c r="FC568" s="13"/>
      <c r="FD568" s="13"/>
      <c r="FE568" s="13"/>
      <c r="FF568" s="13"/>
    </row>
    <row r="569" spans="2:162" hidden="1" x14ac:dyDescent="0.25">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c r="CE569" s="13"/>
      <c r="CF569" s="13"/>
      <c r="CG569" s="13"/>
      <c r="CH569" s="13"/>
      <c r="CI569" s="13"/>
      <c r="CJ569" s="13"/>
      <c r="CK569" s="13"/>
      <c r="CL569" s="13"/>
      <c r="CM569" s="13"/>
      <c r="CN569" s="13"/>
      <c r="CO569" s="13"/>
      <c r="CP569" s="13"/>
      <c r="CQ569" s="13"/>
      <c r="CR569" s="13"/>
      <c r="CS569" s="13"/>
      <c r="CT569" s="13"/>
      <c r="CU569" s="13"/>
      <c r="CV569" s="13"/>
      <c r="CW569" s="13"/>
      <c r="CX569" s="13"/>
      <c r="CY569" s="13"/>
      <c r="CZ569" s="13"/>
      <c r="DA569" s="13"/>
      <c r="DB569" s="13"/>
      <c r="DC569" s="13"/>
      <c r="DD569" s="13"/>
      <c r="DE569" s="13"/>
      <c r="DF569" s="13"/>
      <c r="DG569" s="13"/>
      <c r="DH569" s="13"/>
      <c r="DI569" s="13"/>
      <c r="DJ569" s="13"/>
      <c r="DK569" s="13"/>
      <c r="DL569" s="13"/>
      <c r="DM569" s="13"/>
      <c r="DN569" s="13"/>
      <c r="DO569" s="13"/>
      <c r="DP569" s="13"/>
      <c r="DQ569" s="13"/>
      <c r="DR569" s="13"/>
      <c r="DS569" s="13"/>
      <c r="DT569" s="13"/>
      <c r="DU569" s="13"/>
      <c r="DV569" s="13"/>
      <c r="DW569" s="13"/>
      <c r="DX569" s="13"/>
      <c r="DY569" s="13"/>
      <c r="DZ569" s="13"/>
      <c r="EA569" s="13"/>
      <c r="EB569" s="13"/>
      <c r="EC569" s="13"/>
      <c r="ED569" s="13"/>
      <c r="EE569" s="13"/>
      <c r="EF569" s="13"/>
      <c r="EG569" s="13"/>
      <c r="EH569" s="13"/>
      <c r="EI569" s="13"/>
      <c r="EJ569" s="13"/>
      <c r="EK569" s="13"/>
      <c r="EL569" s="13"/>
      <c r="EM569" s="13"/>
      <c r="EN569" s="13"/>
      <c r="EO569" s="13"/>
      <c r="EP569" s="13"/>
      <c r="EQ569" s="13"/>
      <c r="ER569" s="13"/>
      <c r="ES569" s="13"/>
      <c r="ET569" s="13"/>
      <c r="EU569" s="13"/>
      <c r="EV569" s="13"/>
      <c r="EW569" s="13"/>
      <c r="EX569" s="13"/>
      <c r="EY569" s="13"/>
      <c r="EZ569" s="13"/>
      <c r="FA569" s="13"/>
      <c r="FB569" s="13"/>
      <c r="FC569" s="13"/>
      <c r="FD569" s="13"/>
      <c r="FE569" s="13"/>
      <c r="FF569" s="13"/>
    </row>
    <row r="570" spans="2:162" hidden="1" x14ac:dyDescent="0.25">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3"/>
      <c r="DK570" s="13"/>
      <c r="DL570" s="13"/>
      <c r="DM570" s="13"/>
      <c r="DN570" s="13"/>
      <c r="DO570" s="13"/>
      <c r="DP570" s="13"/>
      <c r="DQ570" s="13"/>
      <c r="DR570" s="13"/>
      <c r="DS570" s="13"/>
      <c r="DT570" s="13"/>
      <c r="DU570" s="13"/>
      <c r="DV570" s="13"/>
      <c r="DW570" s="13"/>
      <c r="DX570" s="13"/>
      <c r="DY570" s="13"/>
      <c r="DZ570" s="13"/>
      <c r="EA570" s="13"/>
      <c r="EB570" s="13"/>
      <c r="EC570" s="13"/>
      <c r="ED570" s="13"/>
      <c r="EE570" s="13"/>
      <c r="EF570" s="13"/>
      <c r="EG570" s="13"/>
      <c r="EH570" s="13"/>
      <c r="EI570" s="13"/>
      <c r="EJ570" s="13"/>
      <c r="EK570" s="13"/>
      <c r="EL570" s="13"/>
      <c r="EM570" s="13"/>
      <c r="EN570" s="13"/>
      <c r="EO570" s="13"/>
      <c r="EP570" s="13"/>
      <c r="EQ570" s="13"/>
      <c r="ER570" s="13"/>
      <c r="ES570" s="13"/>
      <c r="ET570" s="13"/>
      <c r="EU570" s="13"/>
      <c r="EV570" s="13"/>
      <c r="EW570" s="13"/>
      <c r="EX570" s="13"/>
      <c r="EY570" s="13"/>
      <c r="EZ570" s="13"/>
      <c r="FA570" s="13"/>
      <c r="FB570" s="13"/>
      <c r="FC570" s="13"/>
      <c r="FD570" s="13"/>
      <c r="FE570" s="13"/>
      <c r="FF570" s="13"/>
    </row>
    <row r="571" spans="2:162" hidden="1" x14ac:dyDescent="0.25">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c r="CE571" s="13"/>
      <c r="CF571" s="13"/>
      <c r="CG571" s="13"/>
      <c r="CH571" s="13"/>
      <c r="CI571" s="13"/>
      <c r="CJ571" s="13"/>
      <c r="CK571" s="13"/>
      <c r="CL571" s="13"/>
      <c r="CM571" s="13"/>
      <c r="CN571" s="13"/>
      <c r="CO571" s="13"/>
      <c r="CP571" s="13"/>
      <c r="CQ571" s="13"/>
      <c r="CR571" s="13"/>
      <c r="CS571" s="13"/>
      <c r="CT571" s="13"/>
      <c r="CU571" s="13"/>
      <c r="CV571" s="13"/>
      <c r="CW571" s="13"/>
      <c r="CX571" s="13"/>
      <c r="CY571" s="13"/>
      <c r="CZ571" s="13"/>
      <c r="DA571" s="13"/>
      <c r="DB571" s="13"/>
      <c r="DC571" s="13"/>
      <c r="DD571" s="13"/>
      <c r="DE571" s="13"/>
      <c r="DF571" s="13"/>
      <c r="DG571" s="13"/>
      <c r="DH571" s="13"/>
      <c r="DI571" s="13"/>
      <c r="DJ571" s="13"/>
      <c r="DK571" s="13"/>
      <c r="DL571" s="13"/>
      <c r="DM571" s="13"/>
      <c r="DN571" s="13"/>
      <c r="DO571" s="13"/>
      <c r="DP571" s="13"/>
      <c r="DQ571" s="13"/>
      <c r="DR571" s="13"/>
      <c r="DS571" s="13"/>
      <c r="DT571" s="13"/>
      <c r="DU571" s="13"/>
      <c r="DV571" s="13"/>
      <c r="DW571" s="13"/>
      <c r="DX571" s="13"/>
      <c r="DY571" s="13"/>
      <c r="DZ571" s="13"/>
      <c r="EA571" s="13"/>
      <c r="EB571" s="13"/>
      <c r="EC571" s="13"/>
      <c r="ED571" s="13"/>
      <c r="EE571" s="13"/>
      <c r="EF571" s="13"/>
      <c r="EG571" s="13"/>
      <c r="EH571" s="13"/>
      <c r="EI571" s="13"/>
      <c r="EJ571" s="13"/>
      <c r="EK571" s="13"/>
      <c r="EL571" s="13"/>
      <c r="EM571" s="13"/>
      <c r="EN571" s="13"/>
      <c r="EO571" s="13"/>
      <c r="EP571" s="13"/>
      <c r="EQ571" s="13"/>
      <c r="ER571" s="13"/>
      <c r="ES571" s="13"/>
      <c r="ET571" s="13"/>
      <c r="EU571" s="13"/>
      <c r="EV571" s="13"/>
      <c r="EW571" s="13"/>
      <c r="EX571" s="13"/>
      <c r="EY571" s="13"/>
      <c r="EZ571" s="13"/>
      <c r="FA571" s="13"/>
      <c r="FB571" s="13"/>
      <c r="FC571" s="13"/>
      <c r="FD571" s="13"/>
      <c r="FE571" s="13"/>
      <c r="FF571" s="13"/>
    </row>
    <row r="572" spans="2:162" hidden="1" x14ac:dyDescent="0.25">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3"/>
      <c r="DK572" s="13"/>
      <c r="DL572" s="13"/>
      <c r="DM572" s="13"/>
      <c r="DN572" s="13"/>
      <c r="DO572" s="13"/>
      <c r="DP572" s="13"/>
      <c r="DQ572" s="13"/>
      <c r="DR572" s="13"/>
      <c r="DS572" s="13"/>
      <c r="DT572" s="13"/>
      <c r="DU572" s="13"/>
      <c r="DV572" s="13"/>
      <c r="DW572" s="13"/>
      <c r="DX572" s="13"/>
      <c r="DY572" s="13"/>
      <c r="DZ572" s="13"/>
      <c r="EA572" s="13"/>
      <c r="EB572" s="13"/>
      <c r="EC572" s="13"/>
      <c r="ED572" s="13"/>
      <c r="EE572" s="13"/>
      <c r="EF572" s="13"/>
      <c r="EG572" s="13"/>
      <c r="EH572" s="13"/>
      <c r="EI572" s="13"/>
      <c r="EJ572" s="13"/>
      <c r="EK572" s="13"/>
      <c r="EL572" s="13"/>
      <c r="EM572" s="13"/>
      <c r="EN572" s="13"/>
      <c r="EO572" s="13"/>
      <c r="EP572" s="13"/>
      <c r="EQ572" s="13"/>
      <c r="ER572" s="13"/>
      <c r="ES572" s="13"/>
      <c r="ET572" s="13"/>
      <c r="EU572" s="13"/>
      <c r="EV572" s="13"/>
      <c r="EW572" s="13"/>
      <c r="EX572" s="13"/>
      <c r="EY572" s="13"/>
      <c r="EZ572" s="13"/>
      <c r="FA572" s="13"/>
      <c r="FB572" s="13"/>
      <c r="FC572" s="13"/>
      <c r="FD572" s="13"/>
      <c r="FE572" s="13"/>
      <c r="FF572" s="13"/>
    </row>
    <row r="573" spans="2:162" hidden="1" x14ac:dyDescent="0.25">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c r="CE573" s="13"/>
      <c r="CF573" s="13"/>
      <c r="CG573" s="13"/>
      <c r="CH573" s="13"/>
      <c r="CI573" s="13"/>
      <c r="CJ573" s="13"/>
      <c r="CK573" s="13"/>
      <c r="CL573" s="13"/>
      <c r="CM573" s="13"/>
      <c r="CN573" s="13"/>
      <c r="CO573" s="13"/>
      <c r="CP573" s="13"/>
      <c r="CQ573" s="13"/>
      <c r="CR573" s="13"/>
      <c r="CS573" s="13"/>
      <c r="CT573" s="13"/>
      <c r="CU573" s="13"/>
      <c r="CV573" s="13"/>
      <c r="CW573" s="13"/>
      <c r="CX573" s="13"/>
      <c r="CY573" s="13"/>
      <c r="CZ573" s="13"/>
      <c r="DA573" s="13"/>
      <c r="DB573" s="13"/>
      <c r="DC573" s="13"/>
      <c r="DD573" s="13"/>
      <c r="DE573" s="13"/>
      <c r="DF573" s="13"/>
      <c r="DG573" s="13"/>
      <c r="DH573" s="13"/>
      <c r="DI573" s="13"/>
      <c r="DJ573" s="13"/>
      <c r="DK573" s="13"/>
      <c r="DL573" s="13"/>
      <c r="DM573" s="13"/>
      <c r="DN573" s="13"/>
      <c r="DO573" s="13"/>
      <c r="DP573" s="13"/>
      <c r="DQ573" s="13"/>
      <c r="DR573" s="13"/>
      <c r="DS573" s="13"/>
      <c r="DT573" s="13"/>
      <c r="DU573" s="13"/>
      <c r="DV573" s="13"/>
      <c r="DW573" s="13"/>
      <c r="DX573" s="13"/>
      <c r="DY573" s="13"/>
      <c r="DZ573" s="13"/>
      <c r="EA573" s="13"/>
      <c r="EB573" s="13"/>
      <c r="EC573" s="13"/>
      <c r="ED573" s="13"/>
      <c r="EE573" s="13"/>
      <c r="EF573" s="13"/>
      <c r="EG573" s="13"/>
      <c r="EH573" s="13"/>
      <c r="EI573" s="13"/>
      <c r="EJ573" s="13"/>
      <c r="EK573" s="13"/>
      <c r="EL573" s="13"/>
      <c r="EM573" s="13"/>
      <c r="EN573" s="13"/>
      <c r="EO573" s="13"/>
      <c r="EP573" s="13"/>
      <c r="EQ573" s="13"/>
      <c r="ER573" s="13"/>
      <c r="ES573" s="13"/>
      <c r="ET573" s="13"/>
      <c r="EU573" s="13"/>
      <c r="EV573" s="13"/>
      <c r="EW573" s="13"/>
      <c r="EX573" s="13"/>
      <c r="EY573" s="13"/>
      <c r="EZ573" s="13"/>
      <c r="FA573" s="13"/>
      <c r="FB573" s="13"/>
      <c r="FC573" s="13"/>
      <c r="FD573" s="13"/>
      <c r="FE573" s="13"/>
      <c r="FF573" s="13"/>
    </row>
    <row r="574" spans="2:162" hidden="1" x14ac:dyDescent="0.25">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3"/>
      <c r="CK574" s="13"/>
      <c r="CL574" s="13"/>
      <c r="CM574" s="13"/>
      <c r="CN574" s="13"/>
      <c r="CO574" s="13"/>
      <c r="CP574" s="13"/>
      <c r="CQ574" s="13"/>
      <c r="CR574" s="13"/>
      <c r="CS574" s="13"/>
      <c r="CT574" s="13"/>
      <c r="CU574" s="13"/>
      <c r="CV574" s="13"/>
      <c r="CW574" s="13"/>
      <c r="CX574" s="13"/>
      <c r="CY574" s="13"/>
      <c r="CZ574" s="13"/>
      <c r="DA574" s="13"/>
      <c r="DB574" s="13"/>
      <c r="DC574" s="13"/>
      <c r="DD574" s="13"/>
      <c r="DE574" s="13"/>
      <c r="DF574" s="13"/>
      <c r="DG574" s="13"/>
      <c r="DH574" s="13"/>
      <c r="DI574" s="13"/>
      <c r="DJ574" s="13"/>
      <c r="DK574" s="13"/>
      <c r="DL574" s="13"/>
      <c r="DM574" s="13"/>
      <c r="DN574" s="13"/>
      <c r="DO574" s="13"/>
      <c r="DP574" s="13"/>
      <c r="DQ574" s="13"/>
      <c r="DR574" s="13"/>
      <c r="DS574" s="13"/>
      <c r="DT574" s="13"/>
      <c r="DU574" s="13"/>
      <c r="DV574" s="13"/>
      <c r="DW574" s="13"/>
      <c r="DX574" s="13"/>
      <c r="DY574" s="13"/>
      <c r="DZ574" s="13"/>
      <c r="EA574" s="13"/>
      <c r="EB574" s="13"/>
      <c r="EC574" s="13"/>
      <c r="ED574" s="13"/>
      <c r="EE574" s="13"/>
      <c r="EF574" s="13"/>
      <c r="EG574" s="13"/>
      <c r="EH574" s="13"/>
      <c r="EI574" s="13"/>
      <c r="EJ574" s="13"/>
      <c r="EK574" s="13"/>
      <c r="EL574" s="13"/>
      <c r="EM574" s="13"/>
      <c r="EN574" s="13"/>
      <c r="EO574" s="13"/>
      <c r="EP574" s="13"/>
      <c r="EQ574" s="13"/>
      <c r="ER574" s="13"/>
      <c r="ES574" s="13"/>
      <c r="ET574" s="13"/>
      <c r="EU574" s="13"/>
      <c r="EV574" s="13"/>
      <c r="EW574" s="13"/>
      <c r="EX574" s="13"/>
      <c r="EY574" s="13"/>
      <c r="EZ574" s="13"/>
      <c r="FA574" s="13"/>
      <c r="FB574" s="13"/>
      <c r="FC574" s="13"/>
      <c r="FD574" s="13"/>
      <c r="FE574" s="13"/>
      <c r="FF574" s="13"/>
    </row>
    <row r="575" spans="2:162" hidden="1" x14ac:dyDescent="0.25">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3"/>
      <c r="DK575" s="13"/>
      <c r="DL575" s="13"/>
      <c r="DM575" s="13"/>
      <c r="DN575" s="13"/>
      <c r="DO575" s="13"/>
      <c r="DP575" s="13"/>
      <c r="DQ575" s="13"/>
      <c r="DR575" s="13"/>
      <c r="DS575" s="13"/>
      <c r="DT575" s="13"/>
      <c r="DU575" s="13"/>
      <c r="DV575" s="13"/>
      <c r="DW575" s="13"/>
      <c r="DX575" s="13"/>
      <c r="DY575" s="13"/>
      <c r="DZ575" s="13"/>
      <c r="EA575" s="13"/>
      <c r="EB575" s="13"/>
      <c r="EC575" s="13"/>
      <c r="ED575" s="13"/>
      <c r="EE575" s="13"/>
      <c r="EF575" s="13"/>
      <c r="EG575" s="13"/>
      <c r="EH575" s="13"/>
      <c r="EI575" s="13"/>
      <c r="EJ575" s="13"/>
      <c r="EK575" s="13"/>
      <c r="EL575" s="13"/>
      <c r="EM575" s="13"/>
      <c r="EN575" s="13"/>
      <c r="EO575" s="13"/>
      <c r="EP575" s="13"/>
      <c r="EQ575" s="13"/>
      <c r="ER575" s="13"/>
      <c r="ES575" s="13"/>
      <c r="ET575" s="13"/>
      <c r="EU575" s="13"/>
      <c r="EV575" s="13"/>
      <c r="EW575" s="13"/>
      <c r="EX575" s="13"/>
      <c r="EY575" s="13"/>
      <c r="EZ575" s="13"/>
      <c r="FA575" s="13"/>
      <c r="FB575" s="13"/>
      <c r="FC575" s="13"/>
      <c r="FD575" s="13"/>
      <c r="FE575" s="13"/>
      <c r="FF575" s="13"/>
    </row>
    <row r="576" spans="2:162" hidden="1" x14ac:dyDescent="0.25">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3"/>
      <c r="DK576" s="13"/>
      <c r="DL576" s="13"/>
      <c r="DM576" s="13"/>
      <c r="DN576" s="13"/>
      <c r="DO576" s="13"/>
      <c r="DP576" s="13"/>
      <c r="DQ576" s="13"/>
      <c r="DR576" s="13"/>
      <c r="DS576" s="13"/>
      <c r="DT576" s="13"/>
      <c r="DU576" s="13"/>
      <c r="DV576" s="13"/>
      <c r="DW576" s="13"/>
      <c r="DX576" s="13"/>
      <c r="DY576" s="13"/>
      <c r="DZ576" s="13"/>
      <c r="EA576" s="13"/>
      <c r="EB576" s="13"/>
      <c r="EC576" s="13"/>
      <c r="ED576" s="13"/>
      <c r="EE576" s="13"/>
      <c r="EF576" s="13"/>
      <c r="EG576" s="13"/>
      <c r="EH576" s="13"/>
      <c r="EI576" s="13"/>
      <c r="EJ576" s="13"/>
      <c r="EK576" s="13"/>
      <c r="EL576" s="13"/>
      <c r="EM576" s="13"/>
      <c r="EN576" s="13"/>
      <c r="EO576" s="13"/>
      <c r="EP576" s="13"/>
      <c r="EQ576" s="13"/>
      <c r="ER576" s="13"/>
      <c r="ES576" s="13"/>
      <c r="ET576" s="13"/>
      <c r="EU576" s="13"/>
      <c r="EV576" s="13"/>
      <c r="EW576" s="13"/>
      <c r="EX576" s="13"/>
      <c r="EY576" s="13"/>
      <c r="EZ576" s="13"/>
      <c r="FA576" s="13"/>
      <c r="FB576" s="13"/>
      <c r="FC576" s="13"/>
      <c r="FD576" s="13"/>
      <c r="FE576" s="13"/>
      <c r="FF576" s="13"/>
    </row>
    <row r="577" spans="2:162" hidden="1" x14ac:dyDescent="0.25">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3"/>
      <c r="DK577" s="13"/>
      <c r="DL577" s="13"/>
      <c r="DM577" s="13"/>
      <c r="DN577" s="13"/>
      <c r="DO577" s="13"/>
      <c r="DP577" s="13"/>
      <c r="DQ577" s="13"/>
      <c r="DR577" s="13"/>
      <c r="DS577" s="13"/>
      <c r="DT577" s="13"/>
      <c r="DU577" s="13"/>
      <c r="DV577" s="13"/>
      <c r="DW577" s="13"/>
      <c r="DX577" s="13"/>
      <c r="DY577" s="13"/>
      <c r="DZ577" s="13"/>
      <c r="EA577" s="13"/>
      <c r="EB577" s="13"/>
      <c r="EC577" s="13"/>
      <c r="ED577" s="13"/>
      <c r="EE577" s="13"/>
      <c r="EF577" s="13"/>
      <c r="EG577" s="13"/>
      <c r="EH577" s="13"/>
      <c r="EI577" s="13"/>
      <c r="EJ577" s="13"/>
      <c r="EK577" s="13"/>
      <c r="EL577" s="13"/>
      <c r="EM577" s="13"/>
      <c r="EN577" s="13"/>
      <c r="EO577" s="13"/>
      <c r="EP577" s="13"/>
      <c r="EQ577" s="13"/>
      <c r="ER577" s="13"/>
      <c r="ES577" s="13"/>
      <c r="ET577" s="13"/>
      <c r="EU577" s="13"/>
      <c r="EV577" s="13"/>
      <c r="EW577" s="13"/>
      <c r="EX577" s="13"/>
      <c r="EY577" s="13"/>
      <c r="EZ577" s="13"/>
      <c r="FA577" s="13"/>
      <c r="FB577" s="13"/>
      <c r="FC577" s="13"/>
      <c r="FD577" s="13"/>
      <c r="FE577" s="13"/>
      <c r="FF577" s="13"/>
    </row>
    <row r="578" spans="2:162" hidden="1" x14ac:dyDescent="0.25">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c r="CE578" s="13"/>
      <c r="CF578" s="13"/>
      <c r="CG578" s="13"/>
      <c r="CH578" s="13"/>
      <c r="CI578" s="13"/>
      <c r="CJ578" s="13"/>
      <c r="CK578" s="13"/>
      <c r="CL578" s="13"/>
      <c r="CM578" s="13"/>
      <c r="CN578" s="13"/>
      <c r="CO578" s="13"/>
      <c r="CP578" s="13"/>
      <c r="CQ578" s="13"/>
      <c r="CR578" s="13"/>
      <c r="CS578" s="13"/>
      <c r="CT578" s="13"/>
      <c r="CU578" s="13"/>
      <c r="CV578" s="13"/>
      <c r="CW578" s="13"/>
      <c r="CX578" s="13"/>
      <c r="CY578" s="13"/>
      <c r="CZ578" s="13"/>
      <c r="DA578" s="13"/>
      <c r="DB578" s="13"/>
      <c r="DC578" s="13"/>
      <c r="DD578" s="13"/>
      <c r="DE578" s="13"/>
      <c r="DF578" s="13"/>
      <c r="DG578" s="13"/>
      <c r="DH578" s="13"/>
      <c r="DI578" s="13"/>
      <c r="DJ578" s="13"/>
      <c r="DK578" s="13"/>
      <c r="DL578" s="13"/>
      <c r="DM578" s="13"/>
      <c r="DN578" s="13"/>
      <c r="DO578" s="13"/>
      <c r="DP578" s="13"/>
      <c r="DQ578" s="13"/>
      <c r="DR578" s="13"/>
      <c r="DS578" s="13"/>
      <c r="DT578" s="13"/>
      <c r="DU578" s="13"/>
      <c r="DV578" s="13"/>
      <c r="DW578" s="13"/>
      <c r="DX578" s="13"/>
      <c r="DY578" s="13"/>
      <c r="DZ578" s="13"/>
      <c r="EA578" s="13"/>
      <c r="EB578" s="13"/>
      <c r="EC578" s="13"/>
      <c r="ED578" s="13"/>
      <c r="EE578" s="13"/>
      <c r="EF578" s="13"/>
      <c r="EG578" s="13"/>
      <c r="EH578" s="13"/>
      <c r="EI578" s="13"/>
      <c r="EJ578" s="13"/>
      <c r="EK578" s="13"/>
      <c r="EL578" s="13"/>
      <c r="EM578" s="13"/>
      <c r="EN578" s="13"/>
      <c r="EO578" s="13"/>
      <c r="EP578" s="13"/>
      <c r="EQ578" s="13"/>
      <c r="ER578" s="13"/>
      <c r="ES578" s="13"/>
      <c r="ET578" s="13"/>
      <c r="EU578" s="13"/>
      <c r="EV578" s="13"/>
      <c r="EW578" s="13"/>
      <c r="EX578" s="13"/>
      <c r="EY578" s="13"/>
      <c r="EZ578" s="13"/>
      <c r="FA578" s="13"/>
      <c r="FB578" s="13"/>
      <c r="FC578" s="13"/>
      <c r="FD578" s="13"/>
      <c r="FE578" s="13"/>
      <c r="FF578" s="13"/>
    </row>
    <row r="579" spans="2:162" hidden="1" x14ac:dyDescent="0.25">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c r="CE579" s="13"/>
      <c r="CF579" s="13"/>
      <c r="CG579" s="13"/>
      <c r="CH579" s="13"/>
      <c r="CI579" s="13"/>
      <c r="CJ579" s="13"/>
      <c r="CK579" s="13"/>
      <c r="CL579" s="13"/>
      <c r="CM579" s="13"/>
      <c r="CN579" s="13"/>
      <c r="CO579" s="13"/>
      <c r="CP579" s="13"/>
      <c r="CQ579" s="13"/>
      <c r="CR579" s="13"/>
      <c r="CS579" s="13"/>
      <c r="CT579" s="13"/>
      <c r="CU579" s="13"/>
      <c r="CV579" s="13"/>
      <c r="CW579" s="13"/>
      <c r="CX579" s="13"/>
      <c r="CY579" s="13"/>
      <c r="CZ579" s="13"/>
      <c r="DA579" s="13"/>
      <c r="DB579" s="13"/>
      <c r="DC579" s="13"/>
      <c r="DD579" s="13"/>
      <c r="DE579" s="13"/>
      <c r="DF579" s="13"/>
      <c r="DG579" s="13"/>
      <c r="DH579" s="13"/>
      <c r="DI579" s="13"/>
      <c r="DJ579" s="13"/>
      <c r="DK579" s="13"/>
      <c r="DL579" s="13"/>
      <c r="DM579" s="13"/>
      <c r="DN579" s="13"/>
      <c r="DO579" s="13"/>
      <c r="DP579" s="13"/>
      <c r="DQ579" s="13"/>
      <c r="DR579" s="13"/>
      <c r="DS579" s="13"/>
      <c r="DT579" s="13"/>
      <c r="DU579" s="13"/>
      <c r="DV579" s="13"/>
      <c r="DW579" s="13"/>
      <c r="DX579" s="13"/>
      <c r="DY579" s="13"/>
      <c r="DZ579" s="13"/>
      <c r="EA579" s="13"/>
      <c r="EB579" s="13"/>
      <c r="EC579" s="13"/>
      <c r="ED579" s="13"/>
      <c r="EE579" s="13"/>
      <c r="EF579" s="13"/>
      <c r="EG579" s="13"/>
      <c r="EH579" s="13"/>
      <c r="EI579" s="13"/>
      <c r="EJ579" s="13"/>
      <c r="EK579" s="13"/>
      <c r="EL579" s="13"/>
      <c r="EM579" s="13"/>
      <c r="EN579" s="13"/>
      <c r="EO579" s="13"/>
      <c r="EP579" s="13"/>
      <c r="EQ579" s="13"/>
      <c r="ER579" s="13"/>
      <c r="ES579" s="13"/>
      <c r="ET579" s="13"/>
      <c r="EU579" s="13"/>
      <c r="EV579" s="13"/>
      <c r="EW579" s="13"/>
      <c r="EX579" s="13"/>
      <c r="EY579" s="13"/>
      <c r="EZ579" s="13"/>
      <c r="FA579" s="13"/>
      <c r="FB579" s="13"/>
      <c r="FC579" s="13"/>
      <c r="FD579" s="13"/>
      <c r="FE579" s="13"/>
      <c r="FF579" s="13"/>
    </row>
    <row r="580" spans="2:162" hidden="1" x14ac:dyDescent="0.25">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c r="CE580" s="13"/>
      <c r="CF580" s="13"/>
      <c r="CG580" s="13"/>
      <c r="CH580" s="13"/>
      <c r="CI580" s="13"/>
      <c r="CJ580" s="13"/>
      <c r="CK580" s="13"/>
      <c r="CL580" s="13"/>
      <c r="CM580" s="13"/>
      <c r="CN580" s="13"/>
      <c r="CO580" s="13"/>
      <c r="CP580" s="13"/>
      <c r="CQ580" s="13"/>
      <c r="CR580" s="13"/>
      <c r="CS580" s="13"/>
      <c r="CT580" s="13"/>
      <c r="CU580" s="13"/>
      <c r="CV580" s="13"/>
      <c r="CW580" s="13"/>
      <c r="CX580" s="13"/>
      <c r="CY580" s="13"/>
      <c r="CZ580" s="13"/>
      <c r="DA580" s="13"/>
      <c r="DB580" s="13"/>
      <c r="DC580" s="13"/>
      <c r="DD580" s="13"/>
      <c r="DE580" s="13"/>
      <c r="DF580" s="13"/>
      <c r="DG580" s="13"/>
      <c r="DH580" s="13"/>
      <c r="DI580" s="13"/>
      <c r="DJ580" s="13"/>
      <c r="DK580" s="13"/>
      <c r="DL580" s="13"/>
      <c r="DM580" s="13"/>
      <c r="DN580" s="13"/>
      <c r="DO580" s="13"/>
      <c r="DP580" s="13"/>
      <c r="DQ580" s="13"/>
      <c r="DR580" s="13"/>
      <c r="DS580" s="13"/>
      <c r="DT580" s="13"/>
      <c r="DU580" s="13"/>
      <c r="DV580" s="13"/>
      <c r="DW580" s="13"/>
      <c r="DX580" s="13"/>
      <c r="DY580" s="13"/>
      <c r="DZ580" s="13"/>
      <c r="EA580" s="13"/>
      <c r="EB580" s="13"/>
      <c r="EC580" s="13"/>
      <c r="ED580" s="13"/>
      <c r="EE580" s="13"/>
      <c r="EF580" s="13"/>
      <c r="EG580" s="13"/>
      <c r="EH580" s="13"/>
      <c r="EI580" s="13"/>
      <c r="EJ580" s="13"/>
      <c r="EK580" s="13"/>
      <c r="EL580" s="13"/>
      <c r="EM580" s="13"/>
      <c r="EN580" s="13"/>
      <c r="EO580" s="13"/>
      <c r="EP580" s="13"/>
      <c r="EQ580" s="13"/>
      <c r="ER580" s="13"/>
      <c r="ES580" s="13"/>
      <c r="ET580" s="13"/>
      <c r="EU580" s="13"/>
      <c r="EV580" s="13"/>
      <c r="EW580" s="13"/>
      <c r="EX580" s="13"/>
      <c r="EY580" s="13"/>
      <c r="EZ580" s="13"/>
      <c r="FA580" s="13"/>
      <c r="FB580" s="13"/>
      <c r="FC580" s="13"/>
      <c r="FD580" s="13"/>
      <c r="FE580" s="13"/>
      <c r="FF580" s="13"/>
    </row>
    <row r="581" spans="2:162" hidden="1" x14ac:dyDescent="0.25">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3"/>
      <c r="DK581" s="13"/>
      <c r="DL581" s="13"/>
      <c r="DM581" s="13"/>
      <c r="DN581" s="13"/>
      <c r="DO581" s="13"/>
      <c r="DP581" s="13"/>
      <c r="DQ581" s="13"/>
      <c r="DR581" s="13"/>
      <c r="DS581" s="13"/>
      <c r="DT581" s="13"/>
      <c r="DU581" s="13"/>
      <c r="DV581" s="13"/>
      <c r="DW581" s="13"/>
      <c r="DX581" s="13"/>
      <c r="DY581" s="13"/>
      <c r="DZ581" s="13"/>
      <c r="EA581" s="13"/>
      <c r="EB581" s="13"/>
      <c r="EC581" s="13"/>
      <c r="ED581" s="13"/>
      <c r="EE581" s="13"/>
      <c r="EF581" s="13"/>
      <c r="EG581" s="13"/>
      <c r="EH581" s="13"/>
      <c r="EI581" s="13"/>
      <c r="EJ581" s="13"/>
      <c r="EK581" s="13"/>
      <c r="EL581" s="13"/>
      <c r="EM581" s="13"/>
      <c r="EN581" s="13"/>
      <c r="EO581" s="13"/>
      <c r="EP581" s="13"/>
      <c r="EQ581" s="13"/>
      <c r="ER581" s="13"/>
      <c r="ES581" s="13"/>
      <c r="ET581" s="13"/>
      <c r="EU581" s="13"/>
      <c r="EV581" s="13"/>
      <c r="EW581" s="13"/>
      <c r="EX581" s="13"/>
      <c r="EY581" s="13"/>
      <c r="EZ581" s="13"/>
      <c r="FA581" s="13"/>
      <c r="FB581" s="13"/>
      <c r="FC581" s="13"/>
      <c r="FD581" s="13"/>
      <c r="FE581" s="13"/>
      <c r="FF581" s="13"/>
    </row>
    <row r="582" spans="2:162" hidden="1" x14ac:dyDescent="0.25">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3"/>
      <c r="CK582" s="13"/>
      <c r="CL582" s="13"/>
      <c r="CM582" s="13"/>
      <c r="CN582" s="13"/>
      <c r="CO582" s="13"/>
      <c r="CP582" s="13"/>
      <c r="CQ582" s="13"/>
      <c r="CR582" s="13"/>
      <c r="CS582" s="13"/>
      <c r="CT582" s="13"/>
      <c r="CU582" s="13"/>
      <c r="CV582" s="13"/>
      <c r="CW582" s="13"/>
      <c r="CX582" s="13"/>
      <c r="CY582" s="13"/>
      <c r="CZ582" s="13"/>
      <c r="DA582" s="13"/>
      <c r="DB582" s="13"/>
      <c r="DC582" s="13"/>
      <c r="DD582" s="13"/>
      <c r="DE582" s="13"/>
      <c r="DF582" s="13"/>
      <c r="DG582" s="13"/>
      <c r="DH582" s="13"/>
      <c r="DI582" s="13"/>
      <c r="DJ582" s="13"/>
      <c r="DK582" s="13"/>
      <c r="DL582" s="13"/>
      <c r="DM582" s="13"/>
      <c r="DN582" s="13"/>
      <c r="DO582" s="13"/>
      <c r="DP582" s="13"/>
      <c r="DQ582" s="13"/>
      <c r="DR582" s="13"/>
      <c r="DS582" s="13"/>
      <c r="DT582" s="13"/>
      <c r="DU582" s="13"/>
      <c r="DV582" s="13"/>
      <c r="DW582" s="13"/>
      <c r="DX582" s="13"/>
      <c r="DY582" s="13"/>
      <c r="DZ582" s="13"/>
      <c r="EA582" s="13"/>
      <c r="EB582" s="13"/>
      <c r="EC582" s="13"/>
      <c r="ED582" s="13"/>
      <c r="EE582" s="13"/>
      <c r="EF582" s="13"/>
      <c r="EG582" s="13"/>
      <c r="EH582" s="13"/>
      <c r="EI582" s="13"/>
      <c r="EJ582" s="13"/>
      <c r="EK582" s="13"/>
      <c r="EL582" s="13"/>
      <c r="EM582" s="13"/>
      <c r="EN582" s="13"/>
      <c r="EO582" s="13"/>
      <c r="EP582" s="13"/>
      <c r="EQ582" s="13"/>
      <c r="ER582" s="13"/>
      <c r="ES582" s="13"/>
      <c r="ET582" s="13"/>
      <c r="EU582" s="13"/>
      <c r="EV582" s="13"/>
      <c r="EW582" s="13"/>
      <c r="EX582" s="13"/>
      <c r="EY582" s="13"/>
      <c r="EZ582" s="13"/>
      <c r="FA582" s="13"/>
      <c r="FB582" s="13"/>
      <c r="FC582" s="13"/>
      <c r="FD582" s="13"/>
      <c r="FE582" s="13"/>
      <c r="FF582" s="13"/>
    </row>
    <row r="583" spans="2:162" hidden="1" x14ac:dyDescent="0.25">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3"/>
      <c r="CK583" s="13"/>
      <c r="CL583" s="13"/>
      <c r="CM583" s="13"/>
      <c r="CN583" s="13"/>
      <c r="CO583" s="13"/>
      <c r="CP583" s="13"/>
      <c r="CQ583" s="13"/>
      <c r="CR583" s="13"/>
      <c r="CS583" s="13"/>
      <c r="CT583" s="13"/>
      <c r="CU583" s="13"/>
      <c r="CV583" s="13"/>
      <c r="CW583" s="13"/>
      <c r="CX583" s="13"/>
      <c r="CY583" s="13"/>
      <c r="CZ583" s="13"/>
      <c r="DA583" s="13"/>
      <c r="DB583" s="13"/>
      <c r="DC583" s="13"/>
      <c r="DD583" s="13"/>
      <c r="DE583" s="13"/>
      <c r="DF583" s="13"/>
      <c r="DG583" s="13"/>
      <c r="DH583" s="13"/>
      <c r="DI583" s="13"/>
      <c r="DJ583" s="13"/>
      <c r="DK583" s="13"/>
      <c r="DL583" s="13"/>
      <c r="DM583" s="13"/>
      <c r="DN583" s="13"/>
      <c r="DO583" s="13"/>
      <c r="DP583" s="13"/>
      <c r="DQ583" s="13"/>
      <c r="DR583" s="13"/>
      <c r="DS583" s="13"/>
      <c r="DT583" s="13"/>
      <c r="DU583" s="13"/>
      <c r="DV583" s="13"/>
      <c r="DW583" s="13"/>
      <c r="DX583" s="13"/>
      <c r="DY583" s="13"/>
      <c r="DZ583" s="13"/>
      <c r="EA583" s="13"/>
      <c r="EB583" s="13"/>
      <c r="EC583" s="13"/>
      <c r="ED583" s="13"/>
      <c r="EE583" s="13"/>
      <c r="EF583" s="13"/>
      <c r="EG583" s="13"/>
      <c r="EH583" s="13"/>
      <c r="EI583" s="13"/>
      <c r="EJ583" s="13"/>
      <c r="EK583" s="13"/>
      <c r="EL583" s="13"/>
      <c r="EM583" s="13"/>
      <c r="EN583" s="13"/>
      <c r="EO583" s="13"/>
      <c r="EP583" s="13"/>
      <c r="EQ583" s="13"/>
      <c r="ER583" s="13"/>
      <c r="ES583" s="13"/>
      <c r="ET583" s="13"/>
      <c r="EU583" s="13"/>
      <c r="EV583" s="13"/>
      <c r="EW583" s="13"/>
      <c r="EX583" s="13"/>
      <c r="EY583" s="13"/>
      <c r="EZ583" s="13"/>
      <c r="FA583" s="13"/>
      <c r="FB583" s="13"/>
      <c r="FC583" s="13"/>
      <c r="FD583" s="13"/>
      <c r="FE583" s="13"/>
      <c r="FF583" s="13"/>
    </row>
    <row r="584" spans="2:162" hidden="1" x14ac:dyDescent="0.25">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3"/>
      <c r="DK584" s="13"/>
      <c r="DL584" s="13"/>
      <c r="DM584" s="13"/>
      <c r="DN584" s="13"/>
      <c r="DO584" s="13"/>
      <c r="DP584" s="13"/>
      <c r="DQ584" s="13"/>
      <c r="DR584" s="13"/>
      <c r="DS584" s="13"/>
      <c r="DT584" s="13"/>
      <c r="DU584" s="13"/>
      <c r="DV584" s="13"/>
      <c r="DW584" s="13"/>
      <c r="DX584" s="13"/>
      <c r="DY584" s="13"/>
      <c r="DZ584" s="13"/>
      <c r="EA584" s="13"/>
      <c r="EB584" s="13"/>
      <c r="EC584" s="13"/>
      <c r="ED584" s="13"/>
      <c r="EE584" s="13"/>
      <c r="EF584" s="13"/>
      <c r="EG584" s="13"/>
      <c r="EH584" s="13"/>
      <c r="EI584" s="13"/>
      <c r="EJ584" s="13"/>
      <c r="EK584" s="13"/>
      <c r="EL584" s="13"/>
      <c r="EM584" s="13"/>
      <c r="EN584" s="13"/>
      <c r="EO584" s="13"/>
      <c r="EP584" s="13"/>
      <c r="EQ584" s="13"/>
      <c r="ER584" s="13"/>
      <c r="ES584" s="13"/>
      <c r="ET584" s="13"/>
      <c r="EU584" s="13"/>
      <c r="EV584" s="13"/>
      <c r="EW584" s="13"/>
      <c r="EX584" s="13"/>
      <c r="EY584" s="13"/>
      <c r="EZ584" s="13"/>
      <c r="FA584" s="13"/>
      <c r="FB584" s="13"/>
      <c r="FC584" s="13"/>
      <c r="FD584" s="13"/>
      <c r="FE584" s="13"/>
      <c r="FF584" s="13"/>
    </row>
    <row r="585" spans="2:162" hidden="1" x14ac:dyDescent="0.25">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c r="CE585" s="13"/>
      <c r="CF585" s="13"/>
      <c r="CG585" s="13"/>
      <c r="CH585" s="13"/>
      <c r="CI585" s="13"/>
      <c r="CJ585" s="13"/>
      <c r="CK585" s="13"/>
      <c r="CL585" s="13"/>
      <c r="CM585" s="13"/>
      <c r="CN585" s="13"/>
      <c r="CO585" s="13"/>
      <c r="CP585" s="13"/>
      <c r="CQ585" s="13"/>
      <c r="CR585" s="13"/>
      <c r="CS585" s="13"/>
      <c r="CT585" s="13"/>
      <c r="CU585" s="13"/>
      <c r="CV585" s="13"/>
      <c r="CW585" s="13"/>
      <c r="CX585" s="13"/>
      <c r="CY585" s="13"/>
      <c r="CZ585" s="13"/>
      <c r="DA585" s="13"/>
      <c r="DB585" s="13"/>
      <c r="DC585" s="13"/>
      <c r="DD585" s="13"/>
      <c r="DE585" s="13"/>
      <c r="DF585" s="13"/>
      <c r="DG585" s="13"/>
      <c r="DH585" s="13"/>
      <c r="DI585" s="13"/>
      <c r="DJ585" s="13"/>
      <c r="DK585" s="13"/>
      <c r="DL585" s="13"/>
      <c r="DM585" s="13"/>
      <c r="DN585" s="13"/>
      <c r="DO585" s="13"/>
      <c r="DP585" s="13"/>
      <c r="DQ585" s="13"/>
      <c r="DR585" s="13"/>
      <c r="DS585" s="13"/>
      <c r="DT585" s="13"/>
      <c r="DU585" s="13"/>
      <c r="DV585" s="13"/>
      <c r="DW585" s="13"/>
      <c r="DX585" s="13"/>
      <c r="DY585" s="13"/>
      <c r="DZ585" s="13"/>
      <c r="EA585" s="13"/>
      <c r="EB585" s="13"/>
      <c r="EC585" s="13"/>
      <c r="ED585" s="13"/>
      <c r="EE585" s="13"/>
      <c r="EF585" s="13"/>
      <c r="EG585" s="13"/>
      <c r="EH585" s="13"/>
      <c r="EI585" s="13"/>
      <c r="EJ585" s="13"/>
      <c r="EK585" s="13"/>
      <c r="EL585" s="13"/>
      <c r="EM585" s="13"/>
      <c r="EN585" s="13"/>
      <c r="EO585" s="13"/>
      <c r="EP585" s="13"/>
      <c r="EQ585" s="13"/>
      <c r="ER585" s="13"/>
      <c r="ES585" s="13"/>
      <c r="ET585" s="13"/>
      <c r="EU585" s="13"/>
      <c r="EV585" s="13"/>
      <c r="EW585" s="13"/>
      <c r="EX585" s="13"/>
      <c r="EY585" s="13"/>
      <c r="EZ585" s="13"/>
      <c r="FA585" s="13"/>
      <c r="FB585" s="13"/>
      <c r="FC585" s="13"/>
      <c r="FD585" s="13"/>
      <c r="FE585" s="13"/>
      <c r="FF585" s="13"/>
    </row>
    <row r="586" spans="2:162" hidden="1" x14ac:dyDescent="0.25">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c r="DI586" s="13"/>
      <c r="DJ586" s="13"/>
      <c r="DK586" s="13"/>
      <c r="DL586" s="13"/>
      <c r="DM586" s="13"/>
      <c r="DN586" s="13"/>
      <c r="DO586" s="13"/>
      <c r="DP586" s="13"/>
      <c r="DQ586" s="13"/>
      <c r="DR586" s="13"/>
      <c r="DS586" s="13"/>
      <c r="DT586" s="13"/>
      <c r="DU586" s="13"/>
      <c r="DV586" s="13"/>
      <c r="DW586" s="13"/>
      <c r="DX586" s="13"/>
      <c r="DY586" s="13"/>
      <c r="DZ586" s="13"/>
      <c r="EA586" s="13"/>
      <c r="EB586" s="13"/>
      <c r="EC586" s="13"/>
      <c r="ED586" s="13"/>
      <c r="EE586" s="13"/>
      <c r="EF586" s="13"/>
      <c r="EG586" s="13"/>
      <c r="EH586" s="13"/>
      <c r="EI586" s="13"/>
      <c r="EJ586" s="13"/>
      <c r="EK586" s="13"/>
      <c r="EL586" s="13"/>
      <c r="EM586" s="13"/>
      <c r="EN586" s="13"/>
      <c r="EO586" s="13"/>
      <c r="EP586" s="13"/>
      <c r="EQ586" s="13"/>
      <c r="ER586" s="13"/>
      <c r="ES586" s="13"/>
      <c r="ET586" s="13"/>
      <c r="EU586" s="13"/>
      <c r="EV586" s="13"/>
      <c r="EW586" s="13"/>
      <c r="EX586" s="13"/>
      <c r="EY586" s="13"/>
      <c r="EZ586" s="13"/>
      <c r="FA586" s="13"/>
      <c r="FB586" s="13"/>
      <c r="FC586" s="13"/>
      <c r="FD586" s="13"/>
      <c r="FE586" s="13"/>
      <c r="FF586" s="13"/>
    </row>
    <row r="587" spans="2:162" hidden="1" x14ac:dyDescent="0.25">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3"/>
      <c r="DK587" s="13"/>
      <c r="DL587" s="13"/>
      <c r="DM587" s="13"/>
      <c r="DN587" s="13"/>
      <c r="DO587" s="13"/>
      <c r="DP587" s="13"/>
      <c r="DQ587" s="13"/>
      <c r="DR587" s="13"/>
      <c r="DS587" s="13"/>
      <c r="DT587" s="13"/>
      <c r="DU587" s="13"/>
      <c r="DV587" s="13"/>
      <c r="DW587" s="13"/>
      <c r="DX587" s="13"/>
      <c r="DY587" s="13"/>
      <c r="DZ587" s="13"/>
      <c r="EA587" s="13"/>
      <c r="EB587" s="13"/>
      <c r="EC587" s="13"/>
      <c r="ED587" s="13"/>
      <c r="EE587" s="13"/>
      <c r="EF587" s="13"/>
      <c r="EG587" s="13"/>
      <c r="EH587" s="13"/>
      <c r="EI587" s="13"/>
      <c r="EJ587" s="13"/>
      <c r="EK587" s="13"/>
      <c r="EL587" s="13"/>
      <c r="EM587" s="13"/>
      <c r="EN587" s="13"/>
      <c r="EO587" s="13"/>
      <c r="EP587" s="13"/>
      <c r="EQ587" s="13"/>
      <c r="ER587" s="13"/>
      <c r="ES587" s="13"/>
      <c r="ET587" s="13"/>
      <c r="EU587" s="13"/>
      <c r="EV587" s="13"/>
      <c r="EW587" s="13"/>
      <c r="EX587" s="13"/>
      <c r="EY587" s="13"/>
      <c r="EZ587" s="13"/>
      <c r="FA587" s="13"/>
      <c r="FB587" s="13"/>
      <c r="FC587" s="13"/>
      <c r="FD587" s="13"/>
      <c r="FE587" s="13"/>
      <c r="FF587" s="13"/>
    </row>
    <row r="588" spans="2:162" hidden="1" x14ac:dyDescent="0.25">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3"/>
      <c r="CK588" s="13"/>
      <c r="CL588" s="13"/>
      <c r="CM588" s="13"/>
      <c r="CN588" s="13"/>
      <c r="CO588" s="13"/>
      <c r="CP588" s="13"/>
      <c r="CQ588" s="13"/>
      <c r="CR588" s="13"/>
      <c r="CS588" s="13"/>
      <c r="CT588" s="13"/>
      <c r="CU588" s="13"/>
      <c r="CV588" s="13"/>
      <c r="CW588" s="13"/>
      <c r="CX588" s="13"/>
      <c r="CY588" s="13"/>
      <c r="CZ588" s="13"/>
      <c r="DA588" s="13"/>
      <c r="DB588" s="13"/>
      <c r="DC588" s="13"/>
      <c r="DD588" s="13"/>
      <c r="DE588" s="13"/>
      <c r="DF588" s="13"/>
      <c r="DG588" s="13"/>
      <c r="DH588" s="13"/>
      <c r="DI588" s="13"/>
      <c r="DJ588" s="13"/>
      <c r="DK588" s="13"/>
      <c r="DL588" s="13"/>
      <c r="DM588" s="13"/>
      <c r="DN588" s="13"/>
      <c r="DO588" s="13"/>
      <c r="DP588" s="13"/>
      <c r="DQ588" s="13"/>
      <c r="DR588" s="13"/>
      <c r="DS588" s="13"/>
      <c r="DT588" s="13"/>
      <c r="DU588" s="13"/>
      <c r="DV588" s="13"/>
      <c r="DW588" s="13"/>
      <c r="DX588" s="13"/>
      <c r="DY588" s="13"/>
      <c r="DZ588" s="13"/>
      <c r="EA588" s="13"/>
      <c r="EB588" s="13"/>
      <c r="EC588" s="13"/>
      <c r="ED588" s="13"/>
      <c r="EE588" s="13"/>
      <c r="EF588" s="13"/>
      <c r="EG588" s="13"/>
      <c r="EH588" s="13"/>
      <c r="EI588" s="13"/>
      <c r="EJ588" s="13"/>
      <c r="EK588" s="13"/>
      <c r="EL588" s="13"/>
      <c r="EM588" s="13"/>
      <c r="EN588" s="13"/>
      <c r="EO588" s="13"/>
      <c r="EP588" s="13"/>
      <c r="EQ588" s="13"/>
      <c r="ER588" s="13"/>
      <c r="ES588" s="13"/>
      <c r="ET588" s="13"/>
      <c r="EU588" s="13"/>
      <c r="EV588" s="13"/>
      <c r="EW588" s="13"/>
      <c r="EX588" s="13"/>
      <c r="EY588" s="13"/>
      <c r="EZ588" s="13"/>
      <c r="FA588" s="13"/>
      <c r="FB588" s="13"/>
      <c r="FC588" s="13"/>
      <c r="FD588" s="13"/>
      <c r="FE588" s="13"/>
      <c r="FF588" s="13"/>
    </row>
    <row r="589" spans="2:162" hidden="1" x14ac:dyDescent="0.25">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3"/>
      <c r="DK589" s="13"/>
      <c r="DL589" s="13"/>
      <c r="DM589" s="13"/>
      <c r="DN589" s="13"/>
      <c r="DO589" s="13"/>
      <c r="DP589" s="13"/>
      <c r="DQ589" s="13"/>
      <c r="DR589" s="13"/>
      <c r="DS589" s="13"/>
      <c r="DT589" s="13"/>
      <c r="DU589" s="13"/>
      <c r="DV589" s="13"/>
      <c r="DW589" s="13"/>
      <c r="DX589" s="13"/>
      <c r="DY589" s="13"/>
      <c r="DZ589" s="13"/>
      <c r="EA589" s="13"/>
      <c r="EB589" s="13"/>
      <c r="EC589" s="13"/>
      <c r="ED589" s="13"/>
      <c r="EE589" s="13"/>
      <c r="EF589" s="13"/>
      <c r="EG589" s="13"/>
      <c r="EH589" s="13"/>
      <c r="EI589" s="13"/>
      <c r="EJ589" s="13"/>
      <c r="EK589" s="13"/>
      <c r="EL589" s="13"/>
      <c r="EM589" s="13"/>
      <c r="EN589" s="13"/>
      <c r="EO589" s="13"/>
      <c r="EP589" s="13"/>
      <c r="EQ589" s="13"/>
      <c r="ER589" s="13"/>
      <c r="ES589" s="13"/>
      <c r="ET589" s="13"/>
      <c r="EU589" s="13"/>
      <c r="EV589" s="13"/>
      <c r="EW589" s="13"/>
      <c r="EX589" s="13"/>
      <c r="EY589" s="13"/>
      <c r="EZ589" s="13"/>
      <c r="FA589" s="13"/>
      <c r="FB589" s="13"/>
      <c r="FC589" s="13"/>
      <c r="FD589" s="13"/>
      <c r="FE589" s="13"/>
      <c r="FF589" s="13"/>
    </row>
    <row r="590" spans="2:162" hidden="1" x14ac:dyDescent="0.25">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3"/>
      <c r="CK590" s="13"/>
      <c r="CL590" s="13"/>
      <c r="CM590" s="13"/>
      <c r="CN590" s="13"/>
      <c r="CO590" s="13"/>
      <c r="CP590" s="13"/>
      <c r="CQ590" s="13"/>
      <c r="CR590" s="13"/>
      <c r="CS590" s="13"/>
      <c r="CT590" s="13"/>
      <c r="CU590" s="13"/>
      <c r="CV590" s="13"/>
      <c r="CW590" s="13"/>
      <c r="CX590" s="13"/>
      <c r="CY590" s="13"/>
      <c r="CZ590" s="13"/>
      <c r="DA590" s="13"/>
      <c r="DB590" s="13"/>
      <c r="DC590" s="13"/>
      <c r="DD590" s="13"/>
      <c r="DE590" s="13"/>
      <c r="DF590" s="13"/>
      <c r="DG590" s="13"/>
      <c r="DH590" s="13"/>
      <c r="DI590" s="13"/>
      <c r="DJ590" s="13"/>
      <c r="DK590" s="13"/>
      <c r="DL590" s="13"/>
      <c r="DM590" s="13"/>
      <c r="DN590" s="13"/>
      <c r="DO590" s="13"/>
      <c r="DP590" s="13"/>
      <c r="DQ590" s="13"/>
      <c r="DR590" s="13"/>
      <c r="DS590" s="13"/>
      <c r="DT590" s="13"/>
      <c r="DU590" s="13"/>
      <c r="DV590" s="13"/>
      <c r="DW590" s="13"/>
      <c r="DX590" s="13"/>
      <c r="DY590" s="13"/>
      <c r="DZ590" s="13"/>
      <c r="EA590" s="13"/>
      <c r="EB590" s="13"/>
      <c r="EC590" s="13"/>
      <c r="ED590" s="13"/>
      <c r="EE590" s="13"/>
      <c r="EF590" s="13"/>
      <c r="EG590" s="13"/>
      <c r="EH590" s="13"/>
      <c r="EI590" s="13"/>
      <c r="EJ590" s="13"/>
      <c r="EK590" s="13"/>
      <c r="EL590" s="13"/>
      <c r="EM590" s="13"/>
      <c r="EN590" s="13"/>
      <c r="EO590" s="13"/>
      <c r="EP590" s="13"/>
      <c r="EQ590" s="13"/>
      <c r="ER590" s="13"/>
      <c r="ES590" s="13"/>
      <c r="ET590" s="13"/>
      <c r="EU590" s="13"/>
      <c r="EV590" s="13"/>
      <c r="EW590" s="13"/>
      <c r="EX590" s="13"/>
      <c r="EY590" s="13"/>
      <c r="EZ590" s="13"/>
      <c r="FA590" s="13"/>
      <c r="FB590" s="13"/>
      <c r="FC590" s="13"/>
      <c r="FD590" s="13"/>
      <c r="FE590" s="13"/>
      <c r="FF590" s="13"/>
    </row>
    <row r="591" spans="2:162" hidden="1" x14ac:dyDescent="0.25">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3"/>
      <c r="CK591" s="13"/>
      <c r="CL591" s="13"/>
      <c r="CM591" s="13"/>
      <c r="CN591" s="13"/>
      <c r="CO591" s="13"/>
      <c r="CP591" s="13"/>
      <c r="CQ591" s="13"/>
      <c r="CR591" s="13"/>
      <c r="CS591" s="13"/>
      <c r="CT591" s="13"/>
      <c r="CU591" s="13"/>
      <c r="CV591" s="13"/>
      <c r="CW591" s="13"/>
      <c r="CX591" s="13"/>
      <c r="CY591" s="13"/>
      <c r="CZ591" s="13"/>
      <c r="DA591" s="13"/>
      <c r="DB591" s="13"/>
      <c r="DC591" s="13"/>
      <c r="DD591" s="13"/>
      <c r="DE591" s="13"/>
      <c r="DF591" s="13"/>
      <c r="DG591" s="13"/>
      <c r="DH591" s="13"/>
      <c r="DI591" s="13"/>
      <c r="DJ591" s="13"/>
      <c r="DK591" s="13"/>
      <c r="DL591" s="13"/>
      <c r="DM591" s="13"/>
      <c r="DN591" s="13"/>
      <c r="DO591" s="13"/>
      <c r="DP591" s="13"/>
      <c r="DQ591" s="13"/>
      <c r="DR591" s="13"/>
      <c r="DS591" s="13"/>
      <c r="DT591" s="13"/>
      <c r="DU591" s="13"/>
      <c r="DV591" s="13"/>
      <c r="DW591" s="13"/>
      <c r="DX591" s="13"/>
      <c r="DY591" s="13"/>
      <c r="DZ591" s="13"/>
      <c r="EA591" s="13"/>
      <c r="EB591" s="13"/>
      <c r="EC591" s="13"/>
      <c r="ED591" s="13"/>
      <c r="EE591" s="13"/>
      <c r="EF591" s="13"/>
      <c r="EG591" s="13"/>
      <c r="EH591" s="13"/>
      <c r="EI591" s="13"/>
      <c r="EJ591" s="13"/>
      <c r="EK591" s="13"/>
      <c r="EL591" s="13"/>
      <c r="EM591" s="13"/>
      <c r="EN591" s="13"/>
      <c r="EO591" s="13"/>
      <c r="EP591" s="13"/>
      <c r="EQ591" s="13"/>
      <c r="ER591" s="13"/>
      <c r="ES591" s="13"/>
      <c r="ET591" s="13"/>
      <c r="EU591" s="13"/>
      <c r="EV591" s="13"/>
      <c r="EW591" s="13"/>
      <c r="EX591" s="13"/>
      <c r="EY591" s="13"/>
      <c r="EZ591" s="13"/>
      <c r="FA591" s="13"/>
      <c r="FB591" s="13"/>
      <c r="FC591" s="13"/>
      <c r="FD591" s="13"/>
      <c r="FE591" s="13"/>
      <c r="FF591" s="13"/>
    </row>
    <row r="592" spans="2:162" hidden="1" x14ac:dyDescent="0.25">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3"/>
      <c r="CK592" s="13"/>
      <c r="CL592" s="13"/>
      <c r="CM592" s="13"/>
      <c r="CN592" s="13"/>
      <c r="CO592" s="13"/>
      <c r="CP592" s="13"/>
      <c r="CQ592" s="13"/>
      <c r="CR592" s="13"/>
      <c r="CS592" s="13"/>
      <c r="CT592" s="13"/>
      <c r="CU592" s="13"/>
      <c r="CV592" s="13"/>
      <c r="CW592" s="13"/>
      <c r="CX592" s="13"/>
      <c r="CY592" s="13"/>
      <c r="CZ592" s="13"/>
      <c r="DA592" s="13"/>
      <c r="DB592" s="13"/>
      <c r="DC592" s="13"/>
      <c r="DD592" s="13"/>
      <c r="DE592" s="13"/>
      <c r="DF592" s="13"/>
      <c r="DG592" s="13"/>
      <c r="DH592" s="13"/>
      <c r="DI592" s="13"/>
      <c r="DJ592" s="13"/>
      <c r="DK592" s="13"/>
      <c r="DL592" s="13"/>
      <c r="DM592" s="13"/>
      <c r="DN592" s="13"/>
      <c r="DO592" s="13"/>
      <c r="DP592" s="13"/>
      <c r="DQ592" s="13"/>
      <c r="DR592" s="13"/>
      <c r="DS592" s="13"/>
      <c r="DT592" s="13"/>
      <c r="DU592" s="13"/>
      <c r="DV592" s="13"/>
      <c r="DW592" s="13"/>
      <c r="DX592" s="13"/>
      <c r="DY592" s="13"/>
      <c r="DZ592" s="13"/>
      <c r="EA592" s="13"/>
      <c r="EB592" s="13"/>
      <c r="EC592" s="13"/>
      <c r="ED592" s="13"/>
      <c r="EE592" s="13"/>
      <c r="EF592" s="13"/>
      <c r="EG592" s="13"/>
      <c r="EH592" s="13"/>
      <c r="EI592" s="13"/>
      <c r="EJ592" s="13"/>
      <c r="EK592" s="13"/>
      <c r="EL592" s="13"/>
      <c r="EM592" s="13"/>
      <c r="EN592" s="13"/>
      <c r="EO592" s="13"/>
      <c r="EP592" s="13"/>
      <c r="EQ592" s="13"/>
      <c r="ER592" s="13"/>
      <c r="ES592" s="13"/>
      <c r="ET592" s="13"/>
      <c r="EU592" s="13"/>
      <c r="EV592" s="13"/>
      <c r="EW592" s="13"/>
      <c r="EX592" s="13"/>
      <c r="EY592" s="13"/>
      <c r="EZ592" s="13"/>
      <c r="FA592" s="13"/>
      <c r="FB592" s="13"/>
      <c r="FC592" s="13"/>
      <c r="FD592" s="13"/>
      <c r="FE592" s="13"/>
      <c r="FF592" s="13"/>
    </row>
    <row r="593" spans="2:162" hidden="1" x14ac:dyDescent="0.25">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3"/>
      <c r="DK593" s="13"/>
      <c r="DL593" s="13"/>
      <c r="DM593" s="13"/>
      <c r="DN593" s="13"/>
      <c r="DO593" s="13"/>
      <c r="DP593" s="13"/>
      <c r="DQ593" s="13"/>
      <c r="DR593" s="13"/>
      <c r="DS593" s="13"/>
      <c r="DT593" s="13"/>
      <c r="DU593" s="13"/>
      <c r="DV593" s="13"/>
      <c r="DW593" s="13"/>
      <c r="DX593" s="13"/>
      <c r="DY593" s="13"/>
      <c r="DZ593" s="13"/>
      <c r="EA593" s="13"/>
      <c r="EB593" s="13"/>
      <c r="EC593" s="13"/>
      <c r="ED593" s="13"/>
      <c r="EE593" s="13"/>
      <c r="EF593" s="13"/>
      <c r="EG593" s="13"/>
      <c r="EH593" s="13"/>
      <c r="EI593" s="13"/>
      <c r="EJ593" s="13"/>
      <c r="EK593" s="13"/>
      <c r="EL593" s="13"/>
      <c r="EM593" s="13"/>
      <c r="EN593" s="13"/>
      <c r="EO593" s="13"/>
      <c r="EP593" s="13"/>
      <c r="EQ593" s="13"/>
      <c r="ER593" s="13"/>
      <c r="ES593" s="13"/>
      <c r="ET593" s="13"/>
      <c r="EU593" s="13"/>
      <c r="EV593" s="13"/>
      <c r="EW593" s="13"/>
      <c r="EX593" s="13"/>
      <c r="EY593" s="13"/>
      <c r="EZ593" s="13"/>
      <c r="FA593" s="13"/>
      <c r="FB593" s="13"/>
      <c r="FC593" s="13"/>
      <c r="FD593" s="13"/>
      <c r="FE593" s="13"/>
      <c r="FF593" s="13"/>
    </row>
    <row r="594" spans="2:162" hidden="1" x14ac:dyDescent="0.25">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c r="CE594" s="13"/>
      <c r="CF594" s="13"/>
      <c r="CG594" s="13"/>
      <c r="CH594" s="13"/>
      <c r="CI594" s="13"/>
      <c r="CJ594" s="13"/>
      <c r="CK594" s="13"/>
      <c r="CL594" s="13"/>
      <c r="CM594" s="13"/>
      <c r="CN594" s="13"/>
      <c r="CO594" s="13"/>
      <c r="CP594" s="13"/>
      <c r="CQ594" s="13"/>
      <c r="CR594" s="13"/>
      <c r="CS594" s="13"/>
      <c r="CT594" s="13"/>
      <c r="CU594" s="13"/>
      <c r="CV594" s="13"/>
      <c r="CW594" s="13"/>
      <c r="CX594" s="13"/>
      <c r="CY594" s="13"/>
      <c r="CZ594" s="13"/>
      <c r="DA594" s="13"/>
      <c r="DB594" s="13"/>
      <c r="DC594" s="13"/>
      <c r="DD594" s="13"/>
      <c r="DE594" s="13"/>
      <c r="DF594" s="13"/>
      <c r="DG594" s="13"/>
      <c r="DH594" s="13"/>
      <c r="DI594" s="13"/>
      <c r="DJ594" s="13"/>
      <c r="DK594" s="13"/>
      <c r="DL594" s="13"/>
      <c r="DM594" s="13"/>
      <c r="DN594" s="13"/>
      <c r="DO594" s="13"/>
      <c r="DP594" s="13"/>
      <c r="DQ594" s="13"/>
      <c r="DR594" s="13"/>
      <c r="DS594" s="13"/>
      <c r="DT594" s="13"/>
      <c r="DU594" s="13"/>
      <c r="DV594" s="13"/>
      <c r="DW594" s="13"/>
      <c r="DX594" s="13"/>
      <c r="DY594" s="13"/>
      <c r="DZ594" s="13"/>
      <c r="EA594" s="13"/>
      <c r="EB594" s="13"/>
      <c r="EC594" s="13"/>
      <c r="ED594" s="13"/>
      <c r="EE594" s="13"/>
      <c r="EF594" s="13"/>
      <c r="EG594" s="13"/>
      <c r="EH594" s="13"/>
      <c r="EI594" s="13"/>
      <c r="EJ594" s="13"/>
      <c r="EK594" s="13"/>
      <c r="EL594" s="13"/>
      <c r="EM594" s="13"/>
      <c r="EN594" s="13"/>
      <c r="EO594" s="13"/>
      <c r="EP594" s="13"/>
      <c r="EQ594" s="13"/>
      <c r="ER594" s="13"/>
      <c r="ES594" s="13"/>
      <c r="ET594" s="13"/>
      <c r="EU594" s="13"/>
      <c r="EV594" s="13"/>
      <c r="EW594" s="13"/>
      <c r="EX594" s="13"/>
      <c r="EY594" s="13"/>
      <c r="EZ594" s="13"/>
      <c r="FA594" s="13"/>
      <c r="FB594" s="13"/>
      <c r="FC594" s="13"/>
      <c r="FD594" s="13"/>
      <c r="FE594" s="13"/>
      <c r="FF594" s="13"/>
    </row>
    <row r="595" spans="2:162" hidden="1" x14ac:dyDescent="0.25">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3"/>
      <c r="CK595" s="13"/>
      <c r="CL595" s="13"/>
      <c r="CM595" s="13"/>
      <c r="CN595" s="13"/>
      <c r="CO595" s="13"/>
      <c r="CP595" s="13"/>
      <c r="CQ595" s="13"/>
      <c r="CR595" s="13"/>
      <c r="CS595" s="13"/>
      <c r="CT595" s="13"/>
      <c r="CU595" s="13"/>
      <c r="CV595" s="13"/>
      <c r="CW595" s="13"/>
      <c r="CX595" s="13"/>
      <c r="CY595" s="13"/>
      <c r="CZ595" s="13"/>
      <c r="DA595" s="13"/>
      <c r="DB595" s="13"/>
      <c r="DC595" s="13"/>
      <c r="DD595" s="13"/>
      <c r="DE595" s="13"/>
      <c r="DF595" s="13"/>
      <c r="DG595" s="13"/>
      <c r="DH595" s="13"/>
      <c r="DI595" s="13"/>
      <c r="DJ595" s="13"/>
      <c r="DK595" s="13"/>
      <c r="DL595" s="13"/>
      <c r="DM595" s="13"/>
      <c r="DN595" s="13"/>
      <c r="DO595" s="13"/>
      <c r="DP595" s="13"/>
      <c r="DQ595" s="13"/>
      <c r="DR595" s="13"/>
      <c r="DS595" s="13"/>
      <c r="DT595" s="13"/>
      <c r="DU595" s="13"/>
      <c r="DV595" s="13"/>
      <c r="DW595" s="13"/>
      <c r="DX595" s="13"/>
      <c r="DY595" s="13"/>
      <c r="DZ595" s="13"/>
      <c r="EA595" s="13"/>
      <c r="EB595" s="13"/>
      <c r="EC595" s="13"/>
      <c r="ED595" s="13"/>
      <c r="EE595" s="13"/>
      <c r="EF595" s="13"/>
      <c r="EG595" s="13"/>
      <c r="EH595" s="13"/>
      <c r="EI595" s="13"/>
      <c r="EJ595" s="13"/>
      <c r="EK595" s="13"/>
      <c r="EL595" s="13"/>
      <c r="EM595" s="13"/>
      <c r="EN595" s="13"/>
      <c r="EO595" s="13"/>
      <c r="EP595" s="13"/>
      <c r="EQ595" s="13"/>
      <c r="ER595" s="13"/>
      <c r="ES595" s="13"/>
      <c r="ET595" s="13"/>
      <c r="EU595" s="13"/>
      <c r="EV595" s="13"/>
      <c r="EW595" s="13"/>
      <c r="EX595" s="13"/>
      <c r="EY595" s="13"/>
      <c r="EZ595" s="13"/>
      <c r="FA595" s="13"/>
      <c r="FB595" s="13"/>
      <c r="FC595" s="13"/>
      <c r="FD595" s="13"/>
      <c r="FE595" s="13"/>
      <c r="FF595" s="13"/>
    </row>
    <row r="596" spans="2:162" hidden="1" x14ac:dyDescent="0.25">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3"/>
      <c r="DK596" s="13"/>
      <c r="DL596" s="13"/>
      <c r="DM596" s="13"/>
      <c r="DN596" s="13"/>
      <c r="DO596" s="13"/>
      <c r="DP596" s="13"/>
      <c r="DQ596" s="13"/>
      <c r="DR596" s="13"/>
      <c r="DS596" s="13"/>
      <c r="DT596" s="13"/>
      <c r="DU596" s="13"/>
      <c r="DV596" s="13"/>
      <c r="DW596" s="13"/>
      <c r="DX596" s="13"/>
      <c r="DY596" s="13"/>
      <c r="DZ596" s="13"/>
      <c r="EA596" s="13"/>
      <c r="EB596" s="13"/>
      <c r="EC596" s="13"/>
      <c r="ED596" s="13"/>
      <c r="EE596" s="13"/>
      <c r="EF596" s="13"/>
      <c r="EG596" s="13"/>
      <c r="EH596" s="13"/>
      <c r="EI596" s="13"/>
      <c r="EJ596" s="13"/>
      <c r="EK596" s="13"/>
      <c r="EL596" s="13"/>
      <c r="EM596" s="13"/>
      <c r="EN596" s="13"/>
      <c r="EO596" s="13"/>
      <c r="EP596" s="13"/>
      <c r="EQ596" s="13"/>
      <c r="ER596" s="13"/>
      <c r="ES596" s="13"/>
      <c r="ET596" s="13"/>
      <c r="EU596" s="13"/>
      <c r="EV596" s="13"/>
      <c r="EW596" s="13"/>
      <c r="EX596" s="13"/>
      <c r="EY596" s="13"/>
      <c r="EZ596" s="13"/>
      <c r="FA596" s="13"/>
      <c r="FB596" s="13"/>
      <c r="FC596" s="13"/>
      <c r="FD596" s="13"/>
      <c r="FE596" s="13"/>
      <c r="FF596" s="13"/>
    </row>
    <row r="597" spans="2:162" hidden="1" x14ac:dyDescent="0.25">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3"/>
      <c r="DK597" s="13"/>
      <c r="DL597" s="13"/>
      <c r="DM597" s="13"/>
      <c r="DN597" s="13"/>
      <c r="DO597" s="13"/>
      <c r="DP597" s="13"/>
      <c r="DQ597" s="13"/>
      <c r="DR597" s="13"/>
      <c r="DS597" s="13"/>
      <c r="DT597" s="13"/>
      <c r="DU597" s="13"/>
      <c r="DV597" s="13"/>
      <c r="DW597" s="13"/>
      <c r="DX597" s="13"/>
      <c r="DY597" s="13"/>
      <c r="DZ597" s="13"/>
      <c r="EA597" s="13"/>
      <c r="EB597" s="13"/>
      <c r="EC597" s="13"/>
      <c r="ED597" s="13"/>
      <c r="EE597" s="13"/>
      <c r="EF597" s="13"/>
      <c r="EG597" s="13"/>
      <c r="EH597" s="13"/>
      <c r="EI597" s="13"/>
      <c r="EJ597" s="13"/>
      <c r="EK597" s="13"/>
      <c r="EL597" s="13"/>
      <c r="EM597" s="13"/>
      <c r="EN597" s="13"/>
      <c r="EO597" s="13"/>
      <c r="EP597" s="13"/>
      <c r="EQ597" s="13"/>
      <c r="ER597" s="13"/>
      <c r="ES597" s="13"/>
      <c r="ET597" s="13"/>
      <c r="EU597" s="13"/>
      <c r="EV597" s="13"/>
      <c r="EW597" s="13"/>
      <c r="EX597" s="13"/>
      <c r="EY597" s="13"/>
      <c r="EZ597" s="13"/>
      <c r="FA597" s="13"/>
      <c r="FB597" s="13"/>
      <c r="FC597" s="13"/>
      <c r="FD597" s="13"/>
      <c r="FE597" s="13"/>
      <c r="FF597" s="13"/>
    </row>
    <row r="598" spans="2:162" hidden="1" x14ac:dyDescent="0.25">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c r="DK598" s="13"/>
      <c r="DL598" s="13"/>
      <c r="DM598" s="13"/>
      <c r="DN598" s="13"/>
      <c r="DO598" s="13"/>
      <c r="DP598" s="13"/>
      <c r="DQ598" s="13"/>
      <c r="DR598" s="13"/>
      <c r="DS598" s="13"/>
      <c r="DT598" s="13"/>
      <c r="DU598" s="13"/>
      <c r="DV598" s="13"/>
      <c r="DW598" s="13"/>
      <c r="DX598" s="13"/>
      <c r="DY598" s="13"/>
      <c r="DZ598" s="13"/>
      <c r="EA598" s="13"/>
      <c r="EB598" s="13"/>
      <c r="EC598" s="13"/>
      <c r="ED598" s="13"/>
      <c r="EE598" s="13"/>
      <c r="EF598" s="13"/>
      <c r="EG598" s="13"/>
      <c r="EH598" s="13"/>
      <c r="EI598" s="13"/>
      <c r="EJ598" s="13"/>
      <c r="EK598" s="13"/>
      <c r="EL598" s="13"/>
      <c r="EM598" s="13"/>
      <c r="EN598" s="13"/>
      <c r="EO598" s="13"/>
      <c r="EP598" s="13"/>
      <c r="EQ598" s="13"/>
      <c r="ER598" s="13"/>
      <c r="ES598" s="13"/>
      <c r="ET598" s="13"/>
      <c r="EU598" s="13"/>
      <c r="EV598" s="13"/>
      <c r="EW598" s="13"/>
      <c r="EX598" s="13"/>
      <c r="EY598" s="13"/>
      <c r="EZ598" s="13"/>
      <c r="FA598" s="13"/>
      <c r="FB598" s="13"/>
      <c r="FC598" s="13"/>
      <c r="FD598" s="13"/>
      <c r="FE598" s="13"/>
      <c r="FF598" s="13"/>
    </row>
    <row r="599" spans="2:162" hidden="1" x14ac:dyDescent="0.25">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c r="CP599" s="13"/>
      <c r="CQ599" s="13"/>
      <c r="CR599" s="13"/>
      <c r="CS599" s="13"/>
      <c r="CT599" s="13"/>
      <c r="CU599" s="13"/>
      <c r="CV599" s="13"/>
      <c r="CW599" s="13"/>
      <c r="CX599" s="13"/>
      <c r="CY599" s="13"/>
      <c r="CZ599" s="13"/>
      <c r="DA599" s="13"/>
      <c r="DB599" s="13"/>
      <c r="DC599" s="13"/>
      <c r="DD599" s="13"/>
      <c r="DE599" s="13"/>
      <c r="DF599" s="13"/>
      <c r="DG599" s="13"/>
      <c r="DH599" s="13"/>
      <c r="DI599" s="13"/>
      <c r="DJ599" s="13"/>
      <c r="DK599" s="13"/>
      <c r="DL599" s="13"/>
      <c r="DM599" s="13"/>
      <c r="DN599" s="13"/>
      <c r="DO599" s="13"/>
      <c r="DP599" s="13"/>
      <c r="DQ599" s="13"/>
      <c r="DR599" s="13"/>
      <c r="DS599" s="13"/>
      <c r="DT599" s="13"/>
      <c r="DU599" s="13"/>
      <c r="DV599" s="13"/>
      <c r="DW599" s="13"/>
      <c r="DX599" s="13"/>
      <c r="DY599" s="13"/>
      <c r="DZ599" s="13"/>
      <c r="EA599" s="13"/>
      <c r="EB599" s="13"/>
      <c r="EC599" s="13"/>
      <c r="ED599" s="13"/>
      <c r="EE599" s="13"/>
      <c r="EF599" s="13"/>
      <c r="EG599" s="13"/>
      <c r="EH599" s="13"/>
      <c r="EI599" s="13"/>
      <c r="EJ599" s="13"/>
      <c r="EK599" s="13"/>
      <c r="EL599" s="13"/>
      <c r="EM599" s="13"/>
      <c r="EN599" s="13"/>
      <c r="EO599" s="13"/>
      <c r="EP599" s="13"/>
      <c r="EQ599" s="13"/>
      <c r="ER599" s="13"/>
      <c r="ES599" s="13"/>
      <c r="ET599" s="13"/>
      <c r="EU599" s="13"/>
      <c r="EV599" s="13"/>
      <c r="EW599" s="13"/>
      <c r="EX599" s="13"/>
      <c r="EY599" s="13"/>
      <c r="EZ599" s="13"/>
      <c r="FA599" s="13"/>
      <c r="FB599" s="13"/>
      <c r="FC599" s="13"/>
      <c r="FD599" s="13"/>
      <c r="FE599" s="13"/>
      <c r="FF599" s="13"/>
    </row>
    <row r="600" spans="2:162" hidden="1" x14ac:dyDescent="0.25">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c r="CE600" s="13"/>
      <c r="CF600" s="13"/>
      <c r="CG600" s="13"/>
      <c r="CH600" s="13"/>
      <c r="CI600" s="13"/>
      <c r="CJ600" s="13"/>
      <c r="CK600" s="13"/>
      <c r="CL600" s="13"/>
      <c r="CM600" s="13"/>
      <c r="CN600" s="13"/>
      <c r="CO600" s="13"/>
      <c r="CP600" s="13"/>
      <c r="CQ600" s="13"/>
      <c r="CR600" s="13"/>
      <c r="CS600" s="13"/>
      <c r="CT600" s="13"/>
      <c r="CU600" s="13"/>
      <c r="CV600" s="13"/>
      <c r="CW600" s="13"/>
      <c r="CX600" s="13"/>
      <c r="CY600" s="13"/>
      <c r="CZ600" s="13"/>
      <c r="DA600" s="13"/>
      <c r="DB600" s="13"/>
      <c r="DC600" s="13"/>
      <c r="DD600" s="13"/>
      <c r="DE600" s="13"/>
      <c r="DF600" s="13"/>
      <c r="DG600" s="13"/>
      <c r="DH600" s="13"/>
      <c r="DI600" s="13"/>
      <c r="DJ600" s="13"/>
      <c r="DK600" s="13"/>
      <c r="DL600" s="13"/>
      <c r="DM600" s="13"/>
      <c r="DN600" s="13"/>
      <c r="DO600" s="13"/>
      <c r="DP600" s="13"/>
      <c r="DQ600" s="13"/>
      <c r="DR600" s="13"/>
      <c r="DS600" s="13"/>
      <c r="DT600" s="13"/>
      <c r="DU600" s="13"/>
      <c r="DV600" s="13"/>
      <c r="DW600" s="13"/>
      <c r="DX600" s="13"/>
      <c r="DY600" s="13"/>
      <c r="DZ600" s="13"/>
      <c r="EA600" s="13"/>
      <c r="EB600" s="13"/>
      <c r="EC600" s="13"/>
      <c r="ED600" s="13"/>
      <c r="EE600" s="13"/>
      <c r="EF600" s="13"/>
      <c r="EG600" s="13"/>
      <c r="EH600" s="13"/>
      <c r="EI600" s="13"/>
      <c r="EJ600" s="13"/>
      <c r="EK600" s="13"/>
      <c r="EL600" s="13"/>
      <c r="EM600" s="13"/>
      <c r="EN600" s="13"/>
      <c r="EO600" s="13"/>
      <c r="EP600" s="13"/>
      <c r="EQ600" s="13"/>
      <c r="ER600" s="13"/>
      <c r="ES600" s="13"/>
      <c r="ET600" s="13"/>
      <c r="EU600" s="13"/>
      <c r="EV600" s="13"/>
      <c r="EW600" s="13"/>
      <c r="EX600" s="13"/>
      <c r="EY600" s="13"/>
      <c r="EZ600" s="13"/>
      <c r="FA600" s="13"/>
      <c r="FB600" s="13"/>
      <c r="FC600" s="13"/>
      <c r="FD600" s="13"/>
      <c r="FE600" s="13"/>
      <c r="FF600" s="13"/>
    </row>
    <row r="601" spans="2:162" hidden="1" x14ac:dyDescent="0.25">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3"/>
      <c r="DK601" s="13"/>
      <c r="DL601" s="13"/>
      <c r="DM601" s="13"/>
      <c r="DN601" s="13"/>
      <c r="DO601" s="13"/>
      <c r="DP601" s="13"/>
      <c r="DQ601" s="13"/>
      <c r="DR601" s="13"/>
      <c r="DS601" s="13"/>
      <c r="DT601" s="13"/>
      <c r="DU601" s="13"/>
      <c r="DV601" s="13"/>
      <c r="DW601" s="13"/>
      <c r="DX601" s="13"/>
      <c r="DY601" s="13"/>
      <c r="DZ601" s="13"/>
      <c r="EA601" s="13"/>
      <c r="EB601" s="13"/>
      <c r="EC601" s="13"/>
      <c r="ED601" s="13"/>
      <c r="EE601" s="13"/>
      <c r="EF601" s="13"/>
      <c r="EG601" s="13"/>
      <c r="EH601" s="13"/>
      <c r="EI601" s="13"/>
      <c r="EJ601" s="13"/>
      <c r="EK601" s="13"/>
      <c r="EL601" s="13"/>
      <c r="EM601" s="13"/>
      <c r="EN601" s="13"/>
      <c r="EO601" s="13"/>
      <c r="EP601" s="13"/>
      <c r="EQ601" s="13"/>
      <c r="ER601" s="13"/>
      <c r="ES601" s="13"/>
      <c r="ET601" s="13"/>
      <c r="EU601" s="13"/>
      <c r="EV601" s="13"/>
      <c r="EW601" s="13"/>
      <c r="EX601" s="13"/>
      <c r="EY601" s="13"/>
      <c r="EZ601" s="13"/>
      <c r="FA601" s="13"/>
      <c r="FB601" s="13"/>
      <c r="FC601" s="13"/>
      <c r="FD601" s="13"/>
      <c r="FE601" s="13"/>
      <c r="FF601" s="13"/>
    </row>
    <row r="602" spans="2:162" hidden="1" x14ac:dyDescent="0.25">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3"/>
      <c r="DK602" s="13"/>
      <c r="DL602" s="13"/>
      <c r="DM602" s="13"/>
      <c r="DN602" s="13"/>
      <c r="DO602" s="13"/>
      <c r="DP602" s="13"/>
      <c r="DQ602" s="13"/>
      <c r="DR602" s="13"/>
      <c r="DS602" s="13"/>
      <c r="DT602" s="13"/>
      <c r="DU602" s="13"/>
      <c r="DV602" s="13"/>
      <c r="DW602" s="13"/>
      <c r="DX602" s="13"/>
      <c r="DY602" s="13"/>
      <c r="DZ602" s="13"/>
      <c r="EA602" s="13"/>
      <c r="EB602" s="13"/>
      <c r="EC602" s="13"/>
      <c r="ED602" s="13"/>
      <c r="EE602" s="13"/>
      <c r="EF602" s="13"/>
      <c r="EG602" s="13"/>
      <c r="EH602" s="13"/>
      <c r="EI602" s="13"/>
      <c r="EJ602" s="13"/>
      <c r="EK602" s="13"/>
      <c r="EL602" s="13"/>
      <c r="EM602" s="13"/>
      <c r="EN602" s="13"/>
      <c r="EO602" s="13"/>
      <c r="EP602" s="13"/>
      <c r="EQ602" s="13"/>
      <c r="ER602" s="13"/>
      <c r="ES602" s="13"/>
      <c r="ET602" s="13"/>
      <c r="EU602" s="13"/>
      <c r="EV602" s="13"/>
      <c r="EW602" s="13"/>
      <c r="EX602" s="13"/>
      <c r="EY602" s="13"/>
      <c r="EZ602" s="13"/>
      <c r="FA602" s="13"/>
      <c r="FB602" s="13"/>
      <c r="FC602" s="13"/>
      <c r="FD602" s="13"/>
      <c r="FE602" s="13"/>
      <c r="FF602" s="13"/>
    </row>
    <row r="603" spans="2:162" hidden="1" x14ac:dyDescent="0.25">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3"/>
      <c r="DK603" s="13"/>
      <c r="DL603" s="13"/>
      <c r="DM603" s="13"/>
      <c r="DN603" s="13"/>
      <c r="DO603" s="13"/>
      <c r="DP603" s="13"/>
      <c r="DQ603" s="13"/>
      <c r="DR603" s="13"/>
      <c r="DS603" s="13"/>
      <c r="DT603" s="13"/>
      <c r="DU603" s="13"/>
      <c r="DV603" s="13"/>
      <c r="DW603" s="13"/>
      <c r="DX603" s="13"/>
      <c r="DY603" s="13"/>
      <c r="DZ603" s="13"/>
      <c r="EA603" s="13"/>
      <c r="EB603" s="13"/>
      <c r="EC603" s="13"/>
      <c r="ED603" s="13"/>
      <c r="EE603" s="13"/>
      <c r="EF603" s="13"/>
      <c r="EG603" s="13"/>
      <c r="EH603" s="13"/>
      <c r="EI603" s="13"/>
      <c r="EJ603" s="13"/>
      <c r="EK603" s="13"/>
      <c r="EL603" s="13"/>
      <c r="EM603" s="13"/>
      <c r="EN603" s="13"/>
      <c r="EO603" s="13"/>
      <c r="EP603" s="13"/>
      <c r="EQ603" s="13"/>
      <c r="ER603" s="13"/>
      <c r="ES603" s="13"/>
      <c r="ET603" s="13"/>
      <c r="EU603" s="13"/>
      <c r="EV603" s="13"/>
      <c r="EW603" s="13"/>
      <c r="EX603" s="13"/>
      <c r="EY603" s="13"/>
      <c r="EZ603" s="13"/>
      <c r="FA603" s="13"/>
      <c r="FB603" s="13"/>
      <c r="FC603" s="13"/>
      <c r="FD603" s="13"/>
      <c r="FE603" s="13"/>
      <c r="FF603" s="13"/>
    </row>
    <row r="604" spans="2:162" hidden="1" x14ac:dyDescent="0.25">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c r="CE604" s="13"/>
      <c r="CF604" s="13"/>
      <c r="CG604" s="13"/>
      <c r="CH604" s="13"/>
      <c r="CI604" s="13"/>
      <c r="CJ604" s="13"/>
      <c r="CK604" s="13"/>
      <c r="CL604" s="13"/>
      <c r="CM604" s="13"/>
      <c r="CN604" s="13"/>
      <c r="CO604" s="13"/>
      <c r="CP604" s="13"/>
      <c r="CQ604" s="13"/>
      <c r="CR604" s="13"/>
      <c r="CS604" s="13"/>
      <c r="CT604" s="13"/>
      <c r="CU604" s="13"/>
      <c r="CV604" s="13"/>
      <c r="CW604" s="13"/>
      <c r="CX604" s="13"/>
      <c r="CY604" s="13"/>
      <c r="CZ604" s="13"/>
      <c r="DA604" s="13"/>
      <c r="DB604" s="13"/>
      <c r="DC604" s="13"/>
      <c r="DD604" s="13"/>
      <c r="DE604" s="13"/>
      <c r="DF604" s="13"/>
      <c r="DG604" s="13"/>
      <c r="DH604" s="13"/>
      <c r="DI604" s="13"/>
      <c r="DJ604" s="13"/>
      <c r="DK604" s="13"/>
      <c r="DL604" s="13"/>
      <c r="DM604" s="13"/>
      <c r="DN604" s="13"/>
      <c r="DO604" s="13"/>
      <c r="DP604" s="13"/>
      <c r="DQ604" s="13"/>
      <c r="DR604" s="13"/>
      <c r="DS604" s="13"/>
      <c r="DT604" s="13"/>
      <c r="DU604" s="13"/>
      <c r="DV604" s="13"/>
      <c r="DW604" s="13"/>
      <c r="DX604" s="13"/>
      <c r="DY604" s="13"/>
      <c r="DZ604" s="13"/>
      <c r="EA604" s="13"/>
      <c r="EB604" s="13"/>
      <c r="EC604" s="13"/>
      <c r="ED604" s="13"/>
      <c r="EE604" s="13"/>
      <c r="EF604" s="13"/>
      <c r="EG604" s="13"/>
      <c r="EH604" s="13"/>
      <c r="EI604" s="13"/>
      <c r="EJ604" s="13"/>
      <c r="EK604" s="13"/>
      <c r="EL604" s="13"/>
      <c r="EM604" s="13"/>
      <c r="EN604" s="13"/>
      <c r="EO604" s="13"/>
      <c r="EP604" s="13"/>
      <c r="EQ604" s="13"/>
      <c r="ER604" s="13"/>
      <c r="ES604" s="13"/>
      <c r="ET604" s="13"/>
      <c r="EU604" s="13"/>
      <c r="EV604" s="13"/>
      <c r="EW604" s="13"/>
      <c r="EX604" s="13"/>
      <c r="EY604" s="13"/>
      <c r="EZ604" s="13"/>
      <c r="FA604" s="13"/>
      <c r="FB604" s="13"/>
      <c r="FC604" s="13"/>
      <c r="FD604" s="13"/>
      <c r="FE604" s="13"/>
      <c r="FF604" s="13"/>
    </row>
    <row r="605" spans="2:162" hidden="1" x14ac:dyDescent="0.25">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3"/>
      <c r="DK605" s="13"/>
      <c r="DL605" s="13"/>
      <c r="DM605" s="13"/>
      <c r="DN605" s="13"/>
      <c r="DO605" s="13"/>
      <c r="DP605" s="13"/>
      <c r="DQ605" s="13"/>
      <c r="DR605" s="13"/>
      <c r="DS605" s="13"/>
      <c r="DT605" s="13"/>
      <c r="DU605" s="13"/>
      <c r="DV605" s="13"/>
      <c r="DW605" s="13"/>
      <c r="DX605" s="13"/>
      <c r="DY605" s="13"/>
      <c r="DZ605" s="13"/>
      <c r="EA605" s="13"/>
      <c r="EB605" s="13"/>
      <c r="EC605" s="13"/>
      <c r="ED605" s="13"/>
      <c r="EE605" s="13"/>
      <c r="EF605" s="13"/>
      <c r="EG605" s="13"/>
      <c r="EH605" s="13"/>
      <c r="EI605" s="13"/>
      <c r="EJ605" s="13"/>
      <c r="EK605" s="13"/>
      <c r="EL605" s="13"/>
      <c r="EM605" s="13"/>
      <c r="EN605" s="13"/>
      <c r="EO605" s="13"/>
      <c r="EP605" s="13"/>
      <c r="EQ605" s="13"/>
      <c r="ER605" s="13"/>
      <c r="ES605" s="13"/>
      <c r="ET605" s="13"/>
      <c r="EU605" s="13"/>
      <c r="EV605" s="13"/>
      <c r="EW605" s="13"/>
      <c r="EX605" s="13"/>
      <c r="EY605" s="13"/>
      <c r="EZ605" s="13"/>
      <c r="FA605" s="13"/>
      <c r="FB605" s="13"/>
      <c r="FC605" s="13"/>
      <c r="FD605" s="13"/>
      <c r="FE605" s="13"/>
      <c r="FF605" s="13"/>
    </row>
    <row r="606" spans="2:162" hidden="1" x14ac:dyDescent="0.25">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3"/>
      <c r="DK606" s="13"/>
      <c r="DL606" s="13"/>
      <c r="DM606" s="13"/>
      <c r="DN606" s="13"/>
      <c r="DO606" s="13"/>
      <c r="DP606" s="13"/>
      <c r="DQ606" s="13"/>
      <c r="DR606" s="13"/>
      <c r="DS606" s="13"/>
      <c r="DT606" s="13"/>
      <c r="DU606" s="13"/>
      <c r="DV606" s="13"/>
      <c r="DW606" s="13"/>
      <c r="DX606" s="13"/>
      <c r="DY606" s="13"/>
      <c r="DZ606" s="13"/>
      <c r="EA606" s="13"/>
      <c r="EB606" s="13"/>
      <c r="EC606" s="13"/>
      <c r="ED606" s="13"/>
      <c r="EE606" s="13"/>
      <c r="EF606" s="13"/>
      <c r="EG606" s="13"/>
      <c r="EH606" s="13"/>
      <c r="EI606" s="13"/>
      <c r="EJ606" s="13"/>
      <c r="EK606" s="13"/>
      <c r="EL606" s="13"/>
      <c r="EM606" s="13"/>
      <c r="EN606" s="13"/>
      <c r="EO606" s="13"/>
      <c r="EP606" s="13"/>
      <c r="EQ606" s="13"/>
      <c r="ER606" s="13"/>
      <c r="ES606" s="13"/>
      <c r="ET606" s="13"/>
      <c r="EU606" s="13"/>
      <c r="EV606" s="13"/>
      <c r="EW606" s="13"/>
      <c r="EX606" s="13"/>
      <c r="EY606" s="13"/>
      <c r="EZ606" s="13"/>
      <c r="FA606" s="13"/>
      <c r="FB606" s="13"/>
      <c r="FC606" s="13"/>
      <c r="FD606" s="13"/>
      <c r="FE606" s="13"/>
      <c r="FF606" s="13"/>
    </row>
    <row r="607" spans="2:162" hidden="1" x14ac:dyDescent="0.25">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3"/>
      <c r="DK607" s="13"/>
      <c r="DL607" s="13"/>
      <c r="DM607" s="13"/>
      <c r="DN607" s="13"/>
      <c r="DO607" s="13"/>
      <c r="DP607" s="13"/>
      <c r="DQ607" s="13"/>
      <c r="DR607" s="13"/>
      <c r="DS607" s="13"/>
      <c r="DT607" s="13"/>
      <c r="DU607" s="13"/>
      <c r="DV607" s="13"/>
      <c r="DW607" s="13"/>
      <c r="DX607" s="13"/>
      <c r="DY607" s="13"/>
      <c r="DZ607" s="13"/>
      <c r="EA607" s="13"/>
      <c r="EB607" s="13"/>
      <c r="EC607" s="13"/>
      <c r="ED607" s="13"/>
      <c r="EE607" s="13"/>
      <c r="EF607" s="13"/>
      <c r="EG607" s="13"/>
      <c r="EH607" s="13"/>
      <c r="EI607" s="13"/>
      <c r="EJ607" s="13"/>
      <c r="EK607" s="13"/>
      <c r="EL607" s="13"/>
      <c r="EM607" s="13"/>
      <c r="EN607" s="13"/>
      <c r="EO607" s="13"/>
      <c r="EP607" s="13"/>
      <c r="EQ607" s="13"/>
      <c r="ER607" s="13"/>
      <c r="ES607" s="13"/>
      <c r="ET607" s="13"/>
      <c r="EU607" s="13"/>
      <c r="EV607" s="13"/>
      <c r="EW607" s="13"/>
      <c r="EX607" s="13"/>
      <c r="EY607" s="13"/>
      <c r="EZ607" s="13"/>
      <c r="FA607" s="13"/>
      <c r="FB607" s="13"/>
      <c r="FC607" s="13"/>
      <c r="FD607" s="13"/>
      <c r="FE607" s="13"/>
      <c r="FF607" s="13"/>
    </row>
    <row r="608" spans="2:162" hidden="1" x14ac:dyDescent="0.25">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c r="DK608" s="13"/>
      <c r="DL608" s="13"/>
      <c r="DM608" s="13"/>
      <c r="DN608" s="13"/>
      <c r="DO608" s="13"/>
      <c r="DP608" s="13"/>
      <c r="DQ608" s="13"/>
      <c r="DR608" s="13"/>
      <c r="DS608" s="13"/>
      <c r="DT608" s="13"/>
      <c r="DU608" s="13"/>
      <c r="DV608" s="13"/>
      <c r="DW608" s="13"/>
      <c r="DX608" s="13"/>
      <c r="DY608" s="13"/>
      <c r="DZ608" s="13"/>
      <c r="EA608" s="13"/>
      <c r="EB608" s="13"/>
      <c r="EC608" s="13"/>
      <c r="ED608" s="13"/>
      <c r="EE608" s="13"/>
      <c r="EF608" s="13"/>
      <c r="EG608" s="13"/>
      <c r="EH608" s="13"/>
      <c r="EI608" s="13"/>
      <c r="EJ608" s="13"/>
      <c r="EK608" s="13"/>
      <c r="EL608" s="13"/>
      <c r="EM608" s="13"/>
      <c r="EN608" s="13"/>
      <c r="EO608" s="13"/>
      <c r="EP608" s="13"/>
      <c r="EQ608" s="13"/>
      <c r="ER608" s="13"/>
      <c r="ES608" s="13"/>
      <c r="ET608" s="13"/>
      <c r="EU608" s="13"/>
      <c r="EV608" s="13"/>
      <c r="EW608" s="13"/>
      <c r="EX608" s="13"/>
      <c r="EY608" s="13"/>
      <c r="EZ608" s="13"/>
      <c r="FA608" s="13"/>
      <c r="FB608" s="13"/>
      <c r="FC608" s="13"/>
      <c r="FD608" s="13"/>
      <c r="FE608" s="13"/>
      <c r="FF608" s="13"/>
    </row>
    <row r="609" spans="2:162" hidden="1" x14ac:dyDescent="0.25">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c r="CR609" s="13"/>
      <c r="CS609" s="13"/>
      <c r="CT609" s="13"/>
      <c r="CU609" s="13"/>
      <c r="CV609" s="13"/>
      <c r="CW609" s="13"/>
      <c r="CX609" s="13"/>
      <c r="CY609" s="13"/>
      <c r="CZ609" s="13"/>
      <c r="DA609" s="13"/>
      <c r="DB609" s="13"/>
      <c r="DC609" s="13"/>
      <c r="DD609" s="13"/>
      <c r="DE609" s="13"/>
      <c r="DF609" s="13"/>
      <c r="DG609" s="13"/>
      <c r="DH609" s="13"/>
      <c r="DI609" s="13"/>
      <c r="DJ609" s="13"/>
      <c r="DK609" s="13"/>
      <c r="DL609" s="13"/>
      <c r="DM609" s="13"/>
      <c r="DN609" s="13"/>
      <c r="DO609" s="13"/>
      <c r="DP609" s="13"/>
      <c r="DQ609" s="13"/>
      <c r="DR609" s="13"/>
      <c r="DS609" s="13"/>
      <c r="DT609" s="13"/>
      <c r="DU609" s="13"/>
      <c r="DV609" s="13"/>
      <c r="DW609" s="13"/>
      <c r="DX609" s="13"/>
      <c r="DY609" s="13"/>
      <c r="DZ609" s="13"/>
      <c r="EA609" s="13"/>
      <c r="EB609" s="13"/>
      <c r="EC609" s="13"/>
      <c r="ED609" s="13"/>
      <c r="EE609" s="13"/>
      <c r="EF609" s="13"/>
      <c r="EG609" s="13"/>
      <c r="EH609" s="13"/>
      <c r="EI609" s="13"/>
      <c r="EJ609" s="13"/>
      <c r="EK609" s="13"/>
      <c r="EL609" s="13"/>
      <c r="EM609" s="13"/>
      <c r="EN609" s="13"/>
      <c r="EO609" s="13"/>
      <c r="EP609" s="13"/>
      <c r="EQ609" s="13"/>
      <c r="ER609" s="13"/>
      <c r="ES609" s="13"/>
      <c r="ET609" s="13"/>
      <c r="EU609" s="13"/>
      <c r="EV609" s="13"/>
      <c r="EW609" s="13"/>
      <c r="EX609" s="13"/>
      <c r="EY609" s="13"/>
      <c r="EZ609" s="13"/>
      <c r="FA609" s="13"/>
      <c r="FB609" s="13"/>
      <c r="FC609" s="13"/>
      <c r="FD609" s="13"/>
      <c r="FE609" s="13"/>
      <c r="FF609" s="13"/>
    </row>
    <row r="610" spans="2:162" hidden="1" x14ac:dyDescent="0.25">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3"/>
      <c r="DK610" s="13"/>
      <c r="DL610" s="13"/>
      <c r="DM610" s="13"/>
      <c r="DN610" s="13"/>
      <c r="DO610" s="13"/>
      <c r="DP610" s="13"/>
      <c r="DQ610" s="13"/>
      <c r="DR610" s="13"/>
      <c r="DS610" s="13"/>
      <c r="DT610" s="13"/>
      <c r="DU610" s="13"/>
      <c r="DV610" s="13"/>
      <c r="DW610" s="13"/>
      <c r="DX610" s="13"/>
      <c r="DY610" s="13"/>
      <c r="DZ610" s="13"/>
      <c r="EA610" s="13"/>
      <c r="EB610" s="13"/>
      <c r="EC610" s="13"/>
      <c r="ED610" s="13"/>
      <c r="EE610" s="13"/>
      <c r="EF610" s="13"/>
      <c r="EG610" s="13"/>
      <c r="EH610" s="13"/>
      <c r="EI610" s="13"/>
      <c r="EJ610" s="13"/>
      <c r="EK610" s="13"/>
      <c r="EL610" s="13"/>
      <c r="EM610" s="13"/>
      <c r="EN610" s="13"/>
      <c r="EO610" s="13"/>
      <c r="EP610" s="13"/>
      <c r="EQ610" s="13"/>
      <c r="ER610" s="13"/>
      <c r="ES610" s="13"/>
      <c r="ET610" s="13"/>
      <c r="EU610" s="13"/>
      <c r="EV610" s="13"/>
      <c r="EW610" s="13"/>
      <c r="EX610" s="13"/>
      <c r="EY610" s="13"/>
      <c r="EZ610" s="13"/>
      <c r="FA610" s="13"/>
      <c r="FB610" s="13"/>
      <c r="FC610" s="13"/>
      <c r="FD610" s="13"/>
      <c r="FE610" s="13"/>
      <c r="FF610" s="13"/>
    </row>
    <row r="611" spans="2:162" hidden="1" x14ac:dyDescent="0.25">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3"/>
      <c r="DK611" s="13"/>
      <c r="DL611" s="13"/>
      <c r="DM611" s="13"/>
      <c r="DN611" s="13"/>
      <c r="DO611" s="13"/>
      <c r="DP611" s="13"/>
      <c r="DQ611" s="13"/>
      <c r="DR611" s="13"/>
      <c r="DS611" s="13"/>
      <c r="DT611" s="13"/>
      <c r="DU611" s="13"/>
      <c r="DV611" s="13"/>
      <c r="DW611" s="13"/>
      <c r="DX611" s="13"/>
      <c r="DY611" s="13"/>
      <c r="DZ611" s="13"/>
      <c r="EA611" s="13"/>
      <c r="EB611" s="13"/>
      <c r="EC611" s="13"/>
      <c r="ED611" s="13"/>
      <c r="EE611" s="13"/>
      <c r="EF611" s="13"/>
      <c r="EG611" s="13"/>
      <c r="EH611" s="13"/>
      <c r="EI611" s="13"/>
      <c r="EJ611" s="13"/>
      <c r="EK611" s="13"/>
      <c r="EL611" s="13"/>
      <c r="EM611" s="13"/>
      <c r="EN611" s="13"/>
      <c r="EO611" s="13"/>
      <c r="EP611" s="13"/>
      <c r="EQ611" s="13"/>
      <c r="ER611" s="13"/>
      <c r="ES611" s="13"/>
      <c r="ET611" s="13"/>
      <c r="EU611" s="13"/>
      <c r="EV611" s="13"/>
      <c r="EW611" s="13"/>
      <c r="EX611" s="13"/>
      <c r="EY611" s="13"/>
      <c r="EZ611" s="13"/>
      <c r="FA611" s="13"/>
      <c r="FB611" s="13"/>
      <c r="FC611" s="13"/>
      <c r="FD611" s="13"/>
      <c r="FE611" s="13"/>
      <c r="FF611" s="13"/>
    </row>
    <row r="612" spans="2:162" hidden="1" x14ac:dyDescent="0.25">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c r="CE612" s="13"/>
      <c r="CF612" s="13"/>
      <c r="CG612" s="13"/>
      <c r="CH612" s="13"/>
      <c r="CI612" s="13"/>
      <c r="CJ612" s="13"/>
      <c r="CK612" s="13"/>
      <c r="CL612" s="13"/>
      <c r="CM612" s="13"/>
      <c r="CN612" s="13"/>
      <c r="CO612" s="13"/>
      <c r="CP612" s="13"/>
      <c r="CQ612" s="13"/>
      <c r="CR612" s="13"/>
      <c r="CS612" s="13"/>
      <c r="CT612" s="13"/>
      <c r="CU612" s="13"/>
      <c r="CV612" s="13"/>
      <c r="CW612" s="13"/>
      <c r="CX612" s="13"/>
      <c r="CY612" s="13"/>
      <c r="CZ612" s="13"/>
      <c r="DA612" s="13"/>
      <c r="DB612" s="13"/>
      <c r="DC612" s="13"/>
      <c r="DD612" s="13"/>
      <c r="DE612" s="13"/>
      <c r="DF612" s="13"/>
      <c r="DG612" s="13"/>
      <c r="DH612" s="13"/>
      <c r="DI612" s="13"/>
      <c r="DJ612" s="13"/>
      <c r="DK612" s="13"/>
      <c r="DL612" s="13"/>
      <c r="DM612" s="13"/>
      <c r="DN612" s="13"/>
      <c r="DO612" s="13"/>
      <c r="DP612" s="13"/>
      <c r="DQ612" s="13"/>
      <c r="DR612" s="13"/>
      <c r="DS612" s="13"/>
      <c r="DT612" s="13"/>
      <c r="DU612" s="13"/>
      <c r="DV612" s="13"/>
      <c r="DW612" s="13"/>
      <c r="DX612" s="13"/>
      <c r="DY612" s="13"/>
      <c r="DZ612" s="13"/>
      <c r="EA612" s="13"/>
      <c r="EB612" s="13"/>
      <c r="EC612" s="13"/>
      <c r="ED612" s="13"/>
      <c r="EE612" s="13"/>
      <c r="EF612" s="13"/>
      <c r="EG612" s="13"/>
      <c r="EH612" s="13"/>
      <c r="EI612" s="13"/>
      <c r="EJ612" s="13"/>
      <c r="EK612" s="13"/>
      <c r="EL612" s="13"/>
      <c r="EM612" s="13"/>
      <c r="EN612" s="13"/>
      <c r="EO612" s="13"/>
      <c r="EP612" s="13"/>
      <c r="EQ612" s="13"/>
      <c r="ER612" s="13"/>
      <c r="ES612" s="13"/>
      <c r="ET612" s="13"/>
      <c r="EU612" s="13"/>
      <c r="EV612" s="13"/>
      <c r="EW612" s="13"/>
      <c r="EX612" s="13"/>
      <c r="EY612" s="13"/>
      <c r="EZ612" s="13"/>
      <c r="FA612" s="13"/>
      <c r="FB612" s="13"/>
      <c r="FC612" s="13"/>
      <c r="FD612" s="13"/>
      <c r="FE612" s="13"/>
      <c r="FF612" s="13"/>
    </row>
    <row r="613" spans="2:162" hidden="1" x14ac:dyDescent="0.25">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c r="DK613" s="13"/>
      <c r="DL613" s="13"/>
      <c r="DM613" s="13"/>
      <c r="DN613" s="13"/>
      <c r="DO613" s="13"/>
      <c r="DP613" s="13"/>
      <c r="DQ613" s="13"/>
      <c r="DR613" s="13"/>
      <c r="DS613" s="13"/>
      <c r="DT613" s="13"/>
      <c r="DU613" s="13"/>
      <c r="DV613" s="13"/>
      <c r="DW613" s="13"/>
      <c r="DX613" s="13"/>
      <c r="DY613" s="13"/>
      <c r="DZ613" s="13"/>
      <c r="EA613" s="13"/>
      <c r="EB613" s="13"/>
      <c r="EC613" s="13"/>
      <c r="ED613" s="13"/>
      <c r="EE613" s="13"/>
      <c r="EF613" s="13"/>
      <c r="EG613" s="13"/>
      <c r="EH613" s="13"/>
      <c r="EI613" s="13"/>
      <c r="EJ613" s="13"/>
      <c r="EK613" s="13"/>
      <c r="EL613" s="13"/>
      <c r="EM613" s="13"/>
      <c r="EN613" s="13"/>
      <c r="EO613" s="13"/>
      <c r="EP613" s="13"/>
      <c r="EQ613" s="13"/>
      <c r="ER613" s="13"/>
      <c r="ES613" s="13"/>
      <c r="ET613" s="13"/>
      <c r="EU613" s="13"/>
      <c r="EV613" s="13"/>
      <c r="EW613" s="13"/>
      <c r="EX613" s="13"/>
      <c r="EY613" s="13"/>
      <c r="EZ613" s="13"/>
      <c r="FA613" s="13"/>
      <c r="FB613" s="13"/>
      <c r="FC613" s="13"/>
      <c r="FD613" s="13"/>
      <c r="FE613" s="13"/>
      <c r="FF613" s="13"/>
    </row>
    <row r="614" spans="2:162" hidden="1" x14ac:dyDescent="0.25">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3"/>
      <c r="DK614" s="13"/>
      <c r="DL614" s="13"/>
      <c r="DM614" s="13"/>
      <c r="DN614" s="13"/>
      <c r="DO614" s="13"/>
      <c r="DP614" s="13"/>
      <c r="DQ614" s="13"/>
      <c r="DR614" s="13"/>
      <c r="DS614" s="13"/>
      <c r="DT614" s="13"/>
      <c r="DU614" s="13"/>
      <c r="DV614" s="13"/>
      <c r="DW614" s="13"/>
      <c r="DX614" s="13"/>
      <c r="DY614" s="13"/>
      <c r="DZ614" s="13"/>
      <c r="EA614" s="13"/>
      <c r="EB614" s="13"/>
      <c r="EC614" s="13"/>
      <c r="ED614" s="13"/>
      <c r="EE614" s="13"/>
      <c r="EF614" s="13"/>
      <c r="EG614" s="13"/>
      <c r="EH614" s="13"/>
      <c r="EI614" s="13"/>
      <c r="EJ614" s="13"/>
      <c r="EK614" s="13"/>
      <c r="EL614" s="13"/>
      <c r="EM614" s="13"/>
      <c r="EN614" s="13"/>
      <c r="EO614" s="13"/>
      <c r="EP614" s="13"/>
      <c r="EQ614" s="13"/>
      <c r="ER614" s="13"/>
      <c r="ES614" s="13"/>
      <c r="ET614" s="13"/>
      <c r="EU614" s="13"/>
      <c r="EV614" s="13"/>
      <c r="EW614" s="13"/>
      <c r="EX614" s="13"/>
      <c r="EY614" s="13"/>
      <c r="EZ614" s="13"/>
      <c r="FA614" s="13"/>
      <c r="FB614" s="13"/>
      <c r="FC614" s="13"/>
      <c r="FD614" s="13"/>
      <c r="FE614" s="13"/>
      <c r="FF614" s="13"/>
    </row>
    <row r="615" spans="2:162" hidden="1" x14ac:dyDescent="0.25">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3"/>
      <c r="DK615" s="13"/>
      <c r="DL615" s="13"/>
      <c r="DM615" s="13"/>
      <c r="DN615" s="13"/>
      <c r="DO615" s="13"/>
      <c r="DP615" s="13"/>
      <c r="DQ615" s="13"/>
      <c r="DR615" s="13"/>
      <c r="DS615" s="13"/>
      <c r="DT615" s="13"/>
      <c r="DU615" s="13"/>
      <c r="DV615" s="13"/>
      <c r="DW615" s="13"/>
      <c r="DX615" s="13"/>
      <c r="DY615" s="13"/>
      <c r="DZ615" s="13"/>
      <c r="EA615" s="13"/>
      <c r="EB615" s="13"/>
      <c r="EC615" s="13"/>
      <c r="ED615" s="13"/>
      <c r="EE615" s="13"/>
      <c r="EF615" s="13"/>
      <c r="EG615" s="13"/>
      <c r="EH615" s="13"/>
      <c r="EI615" s="13"/>
      <c r="EJ615" s="13"/>
      <c r="EK615" s="13"/>
      <c r="EL615" s="13"/>
      <c r="EM615" s="13"/>
      <c r="EN615" s="13"/>
      <c r="EO615" s="13"/>
      <c r="EP615" s="13"/>
      <c r="EQ615" s="13"/>
      <c r="ER615" s="13"/>
      <c r="ES615" s="13"/>
      <c r="ET615" s="13"/>
      <c r="EU615" s="13"/>
      <c r="EV615" s="13"/>
      <c r="EW615" s="13"/>
      <c r="EX615" s="13"/>
      <c r="EY615" s="13"/>
      <c r="EZ615" s="13"/>
      <c r="FA615" s="13"/>
      <c r="FB615" s="13"/>
      <c r="FC615" s="13"/>
      <c r="FD615" s="13"/>
      <c r="FE615" s="13"/>
      <c r="FF615" s="13"/>
    </row>
    <row r="616" spans="2:162" hidden="1" x14ac:dyDescent="0.25">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3"/>
      <c r="DK616" s="13"/>
      <c r="DL616" s="13"/>
      <c r="DM616" s="13"/>
      <c r="DN616" s="13"/>
      <c r="DO616" s="13"/>
      <c r="DP616" s="13"/>
      <c r="DQ616" s="13"/>
      <c r="DR616" s="13"/>
      <c r="DS616" s="13"/>
      <c r="DT616" s="13"/>
      <c r="DU616" s="13"/>
      <c r="DV616" s="13"/>
      <c r="DW616" s="13"/>
      <c r="DX616" s="13"/>
      <c r="DY616" s="13"/>
      <c r="DZ616" s="13"/>
      <c r="EA616" s="13"/>
      <c r="EB616" s="13"/>
      <c r="EC616" s="13"/>
      <c r="ED616" s="13"/>
      <c r="EE616" s="13"/>
      <c r="EF616" s="13"/>
      <c r="EG616" s="13"/>
      <c r="EH616" s="13"/>
      <c r="EI616" s="13"/>
      <c r="EJ616" s="13"/>
      <c r="EK616" s="13"/>
      <c r="EL616" s="13"/>
      <c r="EM616" s="13"/>
      <c r="EN616" s="13"/>
      <c r="EO616" s="13"/>
      <c r="EP616" s="13"/>
      <c r="EQ616" s="13"/>
      <c r="ER616" s="13"/>
      <c r="ES616" s="13"/>
      <c r="ET616" s="13"/>
      <c r="EU616" s="13"/>
      <c r="EV616" s="13"/>
      <c r="EW616" s="13"/>
      <c r="EX616" s="13"/>
      <c r="EY616" s="13"/>
      <c r="EZ616" s="13"/>
      <c r="FA616" s="13"/>
      <c r="FB616" s="13"/>
      <c r="FC616" s="13"/>
      <c r="FD616" s="13"/>
      <c r="FE616" s="13"/>
      <c r="FF616" s="13"/>
    </row>
    <row r="617" spans="2:162" hidden="1" x14ac:dyDescent="0.25">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3"/>
      <c r="CM617" s="13"/>
      <c r="CN617" s="13"/>
      <c r="CO617" s="13"/>
      <c r="CP617" s="13"/>
      <c r="CQ617" s="13"/>
      <c r="CR617" s="13"/>
      <c r="CS617" s="13"/>
      <c r="CT617" s="13"/>
      <c r="CU617" s="13"/>
      <c r="CV617" s="13"/>
      <c r="CW617" s="13"/>
      <c r="CX617" s="13"/>
      <c r="CY617" s="13"/>
      <c r="CZ617" s="13"/>
      <c r="DA617" s="13"/>
      <c r="DB617" s="13"/>
      <c r="DC617" s="13"/>
      <c r="DD617" s="13"/>
      <c r="DE617" s="13"/>
      <c r="DF617" s="13"/>
      <c r="DG617" s="13"/>
      <c r="DH617" s="13"/>
      <c r="DI617" s="13"/>
      <c r="DJ617" s="13"/>
      <c r="DK617" s="13"/>
      <c r="DL617" s="13"/>
      <c r="DM617" s="13"/>
      <c r="DN617" s="13"/>
      <c r="DO617" s="13"/>
      <c r="DP617" s="13"/>
      <c r="DQ617" s="13"/>
      <c r="DR617" s="13"/>
      <c r="DS617" s="13"/>
      <c r="DT617" s="13"/>
      <c r="DU617" s="13"/>
      <c r="DV617" s="13"/>
      <c r="DW617" s="13"/>
      <c r="DX617" s="13"/>
      <c r="DY617" s="13"/>
      <c r="DZ617" s="13"/>
      <c r="EA617" s="13"/>
      <c r="EB617" s="13"/>
      <c r="EC617" s="13"/>
      <c r="ED617" s="13"/>
      <c r="EE617" s="13"/>
      <c r="EF617" s="13"/>
      <c r="EG617" s="13"/>
      <c r="EH617" s="13"/>
      <c r="EI617" s="13"/>
      <c r="EJ617" s="13"/>
      <c r="EK617" s="13"/>
      <c r="EL617" s="13"/>
      <c r="EM617" s="13"/>
      <c r="EN617" s="13"/>
      <c r="EO617" s="13"/>
      <c r="EP617" s="13"/>
      <c r="EQ617" s="13"/>
      <c r="ER617" s="13"/>
      <c r="ES617" s="13"/>
      <c r="ET617" s="13"/>
      <c r="EU617" s="13"/>
      <c r="EV617" s="13"/>
      <c r="EW617" s="13"/>
      <c r="EX617" s="13"/>
      <c r="EY617" s="13"/>
      <c r="EZ617" s="13"/>
      <c r="FA617" s="13"/>
      <c r="FB617" s="13"/>
      <c r="FC617" s="13"/>
      <c r="FD617" s="13"/>
      <c r="FE617" s="13"/>
      <c r="FF617" s="13"/>
    </row>
    <row r="618" spans="2:162" hidden="1" x14ac:dyDescent="0.25">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3"/>
      <c r="CK618" s="13"/>
      <c r="CL618" s="13"/>
      <c r="CM618" s="13"/>
      <c r="CN618" s="13"/>
      <c r="CO618" s="13"/>
      <c r="CP618" s="13"/>
      <c r="CQ618" s="13"/>
      <c r="CR618" s="13"/>
      <c r="CS618" s="13"/>
      <c r="CT618" s="13"/>
      <c r="CU618" s="13"/>
      <c r="CV618" s="13"/>
      <c r="CW618" s="13"/>
      <c r="CX618" s="13"/>
      <c r="CY618" s="13"/>
      <c r="CZ618" s="13"/>
      <c r="DA618" s="13"/>
      <c r="DB618" s="13"/>
      <c r="DC618" s="13"/>
      <c r="DD618" s="13"/>
      <c r="DE618" s="13"/>
      <c r="DF618" s="13"/>
      <c r="DG618" s="13"/>
      <c r="DH618" s="13"/>
      <c r="DI618" s="13"/>
      <c r="DJ618" s="13"/>
      <c r="DK618" s="13"/>
      <c r="DL618" s="13"/>
      <c r="DM618" s="13"/>
      <c r="DN618" s="13"/>
      <c r="DO618" s="13"/>
      <c r="DP618" s="13"/>
      <c r="DQ618" s="13"/>
      <c r="DR618" s="13"/>
      <c r="DS618" s="13"/>
      <c r="DT618" s="13"/>
      <c r="DU618" s="13"/>
      <c r="DV618" s="13"/>
      <c r="DW618" s="13"/>
      <c r="DX618" s="13"/>
      <c r="DY618" s="13"/>
      <c r="DZ618" s="13"/>
      <c r="EA618" s="13"/>
      <c r="EB618" s="13"/>
      <c r="EC618" s="13"/>
      <c r="ED618" s="13"/>
      <c r="EE618" s="13"/>
      <c r="EF618" s="13"/>
      <c r="EG618" s="13"/>
      <c r="EH618" s="13"/>
      <c r="EI618" s="13"/>
      <c r="EJ618" s="13"/>
      <c r="EK618" s="13"/>
      <c r="EL618" s="13"/>
      <c r="EM618" s="13"/>
      <c r="EN618" s="13"/>
      <c r="EO618" s="13"/>
      <c r="EP618" s="13"/>
      <c r="EQ618" s="13"/>
      <c r="ER618" s="13"/>
      <c r="ES618" s="13"/>
      <c r="ET618" s="13"/>
      <c r="EU618" s="13"/>
      <c r="EV618" s="13"/>
      <c r="EW618" s="13"/>
      <c r="EX618" s="13"/>
      <c r="EY618" s="13"/>
      <c r="EZ618" s="13"/>
      <c r="FA618" s="13"/>
      <c r="FB618" s="13"/>
      <c r="FC618" s="13"/>
      <c r="FD618" s="13"/>
      <c r="FE618" s="13"/>
      <c r="FF618" s="13"/>
    </row>
    <row r="619" spans="2:162" hidden="1" x14ac:dyDescent="0.25">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c r="CE619" s="13"/>
      <c r="CF619" s="13"/>
      <c r="CG619" s="13"/>
      <c r="CH619" s="13"/>
      <c r="CI619" s="13"/>
      <c r="CJ619" s="13"/>
      <c r="CK619" s="13"/>
      <c r="CL619" s="13"/>
      <c r="CM619" s="13"/>
      <c r="CN619" s="13"/>
      <c r="CO619" s="13"/>
      <c r="CP619" s="13"/>
      <c r="CQ619" s="13"/>
      <c r="CR619" s="13"/>
      <c r="CS619" s="13"/>
      <c r="CT619" s="13"/>
      <c r="CU619" s="13"/>
      <c r="CV619" s="13"/>
      <c r="CW619" s="13"/>
      <c r="CX619" s="13"/>
      <c r="CY619" s="13"/>
      <c r="CZ619" s="13"/>
      <c r="DA619" s="13"/>
      <c r="DB619" s="13"/>
      <c r="DC619" s="13"/>
      <c r="DD619" s="13"/>
      <c r="DE619" s="13"/>
      <c r="DF619" s="13"/>
      <c r="DG619" s="13"/>
      <c r="DH619" s="13"/>
      <c r="DI619" s="13"/>
      <c r="DJ619" s="13"/>
      <c r="DK619" s="13"/>
      <c r="DL619" s="13"/>
      <c r="DM619" s="13"/>
      <c r="DN619" s="13"/>
      <c r="DO619" s="13"/>
      <c r="DP619" s="13"/>
      <c r="DQ619" s="13"/>
      <c r="DR619" s="13"/>
      <c r="DS619" s="13"/>
      <c r="DT619" s="13"/>
      <c r="DU619" s="13"/>
      <c r="DV619" s="13"/>
      <c r="DW619" s="13"/>
      <c r="DX619" s="13"/>
      <c r="DY619" s="13"/>
      <c r="DZ619" s="13"/>
      <c r="EA619" s="13"/>
      <c r="EB619" s="13"/>
      <c r="EC619" s="13"/>
      <c r="ED619" s="13"/>
      <c r="EE619" s="13"/>
      <c r="EF619" s="13"/>
      <c r="EG619" s="13"/>
      <c r="EH619" s="13"/>
      <c r="EI619" s="13"/>
      <c r="EJ619" s="13"/>
      <c r="EK619" s="13"/>
      <c r="EL619" s="13"/>
      <c r="EM619" s="13"/>
      <c r="EN619" s="13"/>
      <c r="EO619" s="13"/>
      <c r="EP619" s="13"/>
      <c r="EQ619" s="13"/>
      <c r="ER619" s="13"/>
      <c r="ES619" s="13"/>
      <c r="ET619" s="13"/>
      <c r="EU619" s="13"/>
      <c r="EV619" s="13"/>
      <c r="EW619" s="13"/>
      <c r="EX619" s="13"/>
      <c r="EY619" s="13"/>
      <c r="EZ619" s="13"/>
      <c r="FA619" s="13"/>
      <c r="FB619" s="13"/>
      <c r="FC619" s="13"/>
      <c r="FD619" s="13"/>
      <c r="FE619" s="13"/>
      <c r="FF619" s="13"/>
    </row>
    <row r="620" spans="2:162" hidden="1" x14ac:dyDescent="0.25">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c r="CE620" s="13"/>
      <c r="CF620" s="13"/>
      <c r="CG620" s="13"/>
      <c r="CH620" s="13"/>
      <c r="CI620" s="13"/>
      <c r="CJ620" s="13"/>
      <c r="CK620" s="13"/>
      <c r="CL620" s="13"/>
      <c r="CM620" s="13"/>
      <c r="CN620" s="13"/>
      <c r="CO620" s="13"/>
      <c r="CP620" s="13"/>
      <c r="CQ620" s="13"/>
      <c r="CR620" s="13"/>
      <c r="CS620" s="13"/>
      <c r="CT620" s="13"/>
      <c r="CU620" s="13"/>
      <c r="CV620" s="13"/>
      <c r="CW620" s="13"/>
      <c r="CX620" s="13"/>
      <c r="CY620" s="13"/>
      <c r="CZ620" s="13"/>
      <c r="DA620" s="13"/>
      <c r="DB620" s="13"/>
      <c r="DC620" s="13"/>
      <c r="DD620" s="13"/>
      <c r="DE620" s="13"/>
      <c r="DF620" s="13"/>
      <c r="DG620" s="13"/>
      <c r="DH620" s="13"/>
      <c r="DI620" s="13"/>
      <c r="DJ620" s="13"/>
      <c r="DK620" s="13"/>
      <c r="DL620" s="13"/>
      <c r="DM620" s="13"/>
      <c r="DN620" s="13"/>
      <c r="DO620" s="13"/>
      <c r="DP620" s="13"/>
      <c r="DQ620" s="13"/>
      <c r="DR620" s="13"/>
      <c r="DS620" s="13"/>
      <c r="DT620" s="13"/>
      <c r="DU620" s="13"/>
      <c r="DV620" s="13"/>
      <c r="DW620" s="13"/>
      <c r="DX620" s="13"/>
      <c r="DY620" s="13"/>
      <c r="DZ620" s="13"/>
      <c r="EA620" s="13"/>
      <c r="EB620" s="13"/>
      <c r="EC620" s="13"/>
      <c r="ED620" s="13"/>
      <c r="EE620" s="13"/>
      <c r="EF620" s="13"/>
      <c r="EG620" s="13"/>
      <c r="EH620" s="13"/>
      <c r="EI620" s="13"/>
      <c r="EJ620" s="13"/>
      <c r="EK620" s="13"/>
      <c r="EL620" s="13"/>
      <c r="EM620" s="13"/>
      <c r="EN620" s="13"/>
      <c r="EO620" s="13"/>
      <c r="EP620" s="13"/>
      <c r="EQ620" s="13"/>
      <c r="ER620" s="13"/>
      <c r="ES620" s="13"/>
      <c r="ET620" s="13"/>
      <c r="EU620" s="13"/>
      <c r="EV620" s="13"/>
      <c r="EW620" s="13"/>
      <c r="EX620" s="13"/>
      <c r="EY620" s="13"/>
      <c r="EZ620" s="13"/>
      <c r="FA620" s="13"/>
      <c r="FB620" s="13"/>
      <c r="FC620" s="13"/>
      <c r="FD620" s="13"/>
      <c r="FE620" s="13"/>
      <c r="FF620" s="13"/>
    </row>
    <row r="621" spans="2:162" hidden="1" x14ac:dyDescent="0.25">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c r="CE621" s="13"/>
      <c r="CF621" s="13"/>
      <c r="CG621" s="13"/>
      <c r="CH621" s="13"/>
      <c r="CI621" s="13"/>
      <c r="CJ621" s="13"/>
      <c r="CK621" s="13"/>
      <c r="CL621" s="13"/>
      <c r="CM621" s="13"/>
      <c r="CN621" s="13"/>
      <c r="CO621" s="13"/>
      <c r="CP621" s="13"/>
      <c r="CQ621" s="13"/>
      <c r="CR621" s="13"/>
      <c r="CS621" s="13"/>
      <c r="CT621" s="13"/>
      <c r="CU621" s="13"/>
      <c r="CV621" s="13"/>
      <c r="CW621" s="13"/>
      <c r="CX621" s="13"/>
      <c r="CY621" s="13"/>
      <c r="CZ621" s="13"/>
      <c r="DA621" s="13"/>
      <c r="DB621" s="13"/>
      <c r="DC621" s="13"/>
      <c r="DD621" s="13"/>
      <c r="DE621" s="13"/>
      <c r="DF621" s="13"/>
      <c r="DG621" s="13"/>
      <c r="DH621" s="13"/>
      <c r="DI621" s="13"/>
      <c r="DJ621" s="13"/>
      <c r="DK621" s="13"/>
      <c r="DL621" s="13"/>
      <c r="DM621" s="13"/>
      <c r="DN621" s="13"/>
      <c r="DO621" s="13"/>
      <c r="DP621" s="13"/>
      <c r="DQ621" s="13"/>
      <c r="DR621" s="13"/>
      <c r="DS621" s="13"/>
      <c r="DT621" s="13"/>
      <c r="DU621" s="13"/>
      <c r="DV621" s="13"/>
      <c r="DW621" s="13"/>
      <c r="DX621" s="13"/>
      <c r="DY621" s="13"/>
      <c r="DZ621" s="13"/>
      <c r="EA621" s="13"/>
      <c r="EB621" s="13"/>
      <c r="EC621" s="13"/>
      <c r="ED621" s="13"/>
      <c r="EE621" s="13"/>
      <c r="EF621" s="13"/>
      <c r="EG621" s="13"/>
      <c r="EH621" s="13"/>
      <c r="EI621" s="13"/>
      <c r="EJ621" s="13"/>
      <c r="EK621" s="13"/>
      <c r="EL621" s="13"/>
      <c r="EM621" s="13"/>
      <c r="EN621" s="13"/>
      <c r="EO621" s="13"/>
      <c r="EP621" s="13"/>
      <c r="EQ621" s="13"/>
      <c r="ER621" s="13"/>
      <c r="ES621" s="13"/>
      <c r="ET621" s="13"/>
      <c r="EU621" s="13"/>
      <c r="EV621" s="13"/>
      <c r="EW621" s="13"/>
      <c r="EX621" s="13"/>
      <c r="EY621" s="13"/>
      <c r="EZ621" s="13"/>
      <c r="FA621" s="13"/>
      <c r="FB621" s="13"/>
      <c r="FC621" s="13"/>
      <c r="FD621" s="13"/>
      <c r="FE621" s="13"/>
      <c r="FF621" s="13"/>
    </row>
    <row r="622" spans="2:162" hidden="1" x14ac:dyDescent="0.25">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3"/>
      <c r="DK622" s="13"/>
      <c r="DL622" s="13"/>
      <c r="DM622" s="13"/>
      <c r="DN622" s="13"/>
      <c r="DO622" s="13"/>
      <c r="DP622" s="13"/>
      <c r="DQ622" s="13"/>
      <c r="DR622" s="13"/>
      <c r="DS622" s="13"/>
      <c r="DT622" s="13"/>
      <c r="DU622" s="13"/>
      <c r="DV622" s="13"/>
      <c r="DW622" s="13"/>
      <c r="DX622" s="13"/>
      <c r="DY622" s="13"/>
      <c r="DZ622" s="13"/>
      <c r="EA622" s="13"/>
      <c r="EB622" s="13"/>
      <c r="EC622" s="13"/>
      <c r="ED622" s="13"/>
      <c r="EE622" s="13"/>
      <c r="EF622" s="13"/>
      <c r="EG622" s="13"/>
      <c r="EH622" s="13"/>
      <c r="EI622" s="13"/>
      <c r="EJ622" s="13"/>
      <c r="EK622" s="13"/>
      <c r="EL622" s="13"/>
      <c r="EM622" s="13"/>
      <c r="EN622" s="13"/>
      <c r="EO622" s="13"/>
      <c r="EP622" s="13"/>
      <c r="EQ622" s="13"/>
      <c r="ER622" s="13"/>
      <c r="ES622" s="13"/>
      <c r="ET622" s="13"/>
      <c r="EU622" s="13"/>
      <c r="EV622" s="13"/>
      <c r="EW622" s="13"/>
      <c r="EX622" s="13"/>
      <c r="EY622" s="13"/>
      <c r="EZ622" s="13"/>
      <c r="FA622" s="13"/>
      <c r="FB622" s="13"/>
      <c r="FC622" s="13"/>
      <c r="FD622" s="13"/>
      <c r="FE622" s="13"/>
      <c r="FF622" s="13"/>
    </row>
    <row r="623" spans="2:162" hidden="1" x14ac:dyDescent="0.25">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3"/>
      <c r="CK623" s="13"/>
      <c r="CL623" s="13"/>
      <c r="CM623" s="13"/>
      <c r="CN623" s="13"/>
      <c r="CO623" s="13"/>
      <c r="CP623" s="13"/>
      <c r="CQ623" s="13"/>
      <c r="CR623" s="13"/>
      <c r="CS623" s="13"/>
      <c r="CT623" s="13"/>
      <c r="CU623" s="13"/>
      <c r="CV623" s="13"/>
      <c r="CW623" s="13"/>
      <c r="CX623" s="13"/>
      <c r="CY623" s="13"/>
      <c r="CZ623" s="13"/>
      <c r="DA623" s="13"/>
      <c r="DB623" s="13"/>
      <c r="DC623" s="13"/>
      <c r="DD623" s="13"/>
      <c r="DE623" s="13"/>
      <c r="DF623" s="13"/>
      <c r="DG623" s="13"/>
      <c r="DH623" s="13"/>
      <c r="DI623" s="13"/>
      <c r="DJ623" s="13"/>
      <c r="DK623" s="13"/>
      <c r="DL623" s="13"/>
      <c r="DM623" s="13"/>
      <c r="DN623" s="13"/>
      <c r="DO623" s="13"/>
      <c r="DP623" s="13"/>
      <c r="DQ623" s="13"/>
      <c r="DR623" s="13"/>
      <c r="DS623" s="13"/>
      <c r="DT623" s="13"/>
      <c r="DU623" s="13"/>
      <c r="DV623" s="13"/>
      <c r="DW623" s="13"/>
      <c r="DX623" s="13"/>
      <c r="DY623" s="13"/>
      <c r="DZ623" s="13"/>
      <c r="EA623" s="13"/>
      <c r="EB623" s="13"/>
      <c r="EC623" s="13"/>
      <c r="ED623" s="13"/>
      <c r="EE623" s="13"/>
      <c r="EF623" s="13"/>
      <c r="EG623" s="13"/>
      <c r="EH623" s="13"/>
      <c r="EI623" s="13"/>
      <c r="EJ623" s="13"/>
      <c r="EK623" s="13"/>
      <c r="EL623" s="13"/>
      <c r="EM623" s="13"/>
      <c r="EN623" s="13"/>
      <c r="EO623" s="13"/>
      <c r="EP623" s="13"/>
      <c r="EQ623" s="13"/>
      <c r="ER623" s="13"/>
      <c r="ES623" s="13"/>
      <c r="ET623" s="13"/>
      <c r="EU623" s="13"/>
      <c r="EV623" s="13"/>
      <c r="EW623" s="13"/>
      <c r="EX623" s="13"/>
      <c r="EY623" s="13"/>
      <c r="EZ623" s="13"/>
      <c r="FA623" s="13"/>
      <c r="FB623" s="13"/>
      <c r="FC623" s="13"/>
      <c r="FD623" s="13"/>
      <c r="FE623" s="13"/>
      <c r="FF623" s="13"/>
    </row>
    <row r="624" spans="2:162" hidden="1" x14ac:dyDescent="0.25">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3"/>
      <c r="DK624" s="13"/>
      <c r="DL624" s="13"/>
      <c r="DM624" s="13"/>
      <c r="DN624" s="13"/>
      <c r="DO624" s="13"/>
      <c r="DP624" s="13"/>
      <c r="DQ624" s="13"/>
      <c r="DR624" s="13"/>
      <c r="DS624" s="13"/>
      <c r="DT624" s="13"/>
      <c r="DU624" s="13"/>
      <c r="DV624" s="13"/>
      <c r="DW624" s="13"/>
      <c r="DX624" s="13"/>
      <c r="DY624" s="13"/>
      <c r="DZ624" s="13"/>
      <c r="EA624" s="13"/>
      <c r="EB624" s="13"/>
      <c r="EC624" s="13"/>
      <c r="ED624" s="13"/>
      <c r="EE624" s="13"/>
      <c r="EF624" s="13"/>
      <c r="EG624" s="13"/>
      <c r="EH624" s="13"/>
      <c r="EI624" s="13"/>
      <c r="EJ624" s="13"/>
      <c r="EK624" s="13"/>
      <c r="EL624" s="13"/>
      <c r="EM624" s="13"/>
      <c r="EN624" s="13"/>
      <c r="EO624" s="13"/>
      <c r="EP624" s="13"/>
      <c r="EQ624" s="13"/>
      <c r="ER624" s="13"/>
      <c r="ES624" s="13"/>
      <c r="ET624" s="13"/>
      <c r="EU624" s="13"/>
      <c r="EV624" s="13"/>
      <c r="EW624" s="13"/>
      <c r="EX624" s="13"/>
      <c r="EY624" s="13"/>
      <c r="EZ624" s="13"/>
      <c r="FA624" s="13"/>
      <c r="FB624" s="13"/>
      <c r="FC624" s="13"/>
      <c r="FD624" s="13"/>
      <c r="FE624" s="13"/>
      <c r="FF624" s="13"/>
    </row>
    <row r="625" spans="2:162" hidden="1" x14ac:dyDescent="0.25">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3"/>
      <c r="CM625" s="13"/>
      <c r="CN625" s="13"/>
      <c r="CO625" s="13"/>
      <c r="CP625" s="13"/>
      <c r="CQ625" s="13"/>
      <c r="CR625" s="13"/>
      <c r="CS625" s="13"/>
      <c r="CT625" s="13"/>
      <c r="CU625" s="13"/>
      <c r="CV625" s="13"/>
      <c r="CW625" s="13"/>
      <c r="CX625" s="13"/>
      <c r="CY625" s="13"/>
      <c r="CZ625" s="13"/>
      <c r="DA625" s="13"/>
      <c r="DB625" s="13"/>
      <c r="DC625" s="13"/>
      <c r="DD625" s="13"/>
      <c r="DE625" s="13"/>
      <c r="DF625" s="13"/>
      <c r="DG625" s="13"/>
      <c r="DH625" s="13"/>
      <c r="DI625" s="13"/>
      <c r="DJ625" s="13"/>
      <c r="DK625" s="13"/>
      <c r="DL625" s="13"/>
      <c r="DM625" s="13"/>
      <c r="DN625" s="13"/>
      <c r="DO625" s="13"/>
      <c r="DP625" s="13"/>
      <c r="DQ625" s="13"/>
      <c r="DR625" s="13"/>
      <c r="DS625" s="13"/>
      <c r="DT625" s="13"/>
      <c r="DU625" s="13"/>
      <c r="DV625" s="13"/>
      <c r="DW625" s="13"/>
      <c r="DX625" s="13"/>
      <c r="DY625" s="13"/>
      <c r="DZ625" s="13"/>
      <c r="EA625" s="13"/>
      <c r="EB625" s="13"/>
      <c r="EC625" s="13"/>
      <c r="ED625" s="13"/>
      <c r="EE625" s="13"/>
      <c r="EF625" s="13"/>
      <c r="EG625" s="13"/>
      <c r="EH625" s="13"/>
      <c r="EI625" s="13"/>
      <c r="EJ625" s="13"/>
      <c r="EK625" s="13"/>
      <c r="EL625" s="13"/>
      <c r="EM625" s="13"/>
      <c r="EN625" s="13"/>
      <c r="EO625" s="13"/>
      <c r="EP625" s="13"/>
      <c r="EQ625" s="13"/>
      <c r="ER625" s="13"/>
      <c r="ES625" s="13"/>
      <c r="ET625" s="13"/>
      <c r="EU625" s="13"/>
      <c r="EV625" s="13"/>
      <c r="EW625" s="13"/>
      <c r="EX625" s="13"/>
      <c r="EY625" s="13"/>
      <c r="EZ625" s="13"/>
      <c r="FA625" s="13"/>
      <c r="FB625" s="13"/>
      <c r="FC625" s="13"/>
      <c r="FD625" s="13"/>
      <c r="FE625" s="13"/>
      <c r="FF625" s="13"/>
    </row>
    <row r="626" spans="2:162" hidden="1" x14ac:dyDescent="0.25">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c r="CE626" s="13"/>
      <c r="CF626" s="13"/>
      <c r="CG626" s="13"/>
      <c r="CH626" s="13"/>
      <c r="CI626" s="13"/>
      <c r="CJ626" s="13"/>
      <c r="CK626" s="13"/>
      <c r="CL626" s="13"/>
      <c r="CM626" s="13"/>
      <c r="CN626" s="13"/>
      <c r="CO626" s="13"/>
      <c r="CP626" s="13"/>
      <c r="CQ626" s="13"/>
      <c r="CR626" s="13"/>
      <c r="CS626" s="13"/>
      <c r="CT626" s="13"/>
      <c r="CU626" s="13"/>
      <c r="CV626" s="13"/>
      <c r="CW626" s="13"/>
      <c r="CX626" s="13"/>
      <c r="CY626" s="13"/>
      <c r="CZ626" s="13"/>
      <c r="DA626" s="13"/>
      <c r="DB626" s="13"/>
      <c r="DC626" s="13"/>
      <c r="DD626" s="13"/>
      <c r="DE626" s="13"/>
      <c r="DF626" s="13"/>
      <c r="DG626" s="13"/>
      <c r="DH626" s="13"/>
      <c r="DI626" s="13"/>
      <c r="DJ626" s="13"/>
      <c r="DK626" s="13"/>
      <c r="DL626" s="13"/>
      <c r="DM626" s="13"/>
      <c r="DN626" s="13"/>
      <c r="DO626" s="13"/>
      <c r="DP626" s="13"/>
      <c r="DQ626" s="13"/>
      <c r="DR626" s="13"/>
      <c r="DS626" s="13"/>
      <c r="DT626" s="13"/>
      <c r="DU626" s="13"/>
      <c r="DV626" s="13"/>
      <c r="DW626" s="13"/>
      <c r="DX626" s="13"/>
      <c r="DY626" s="13"/>
      <c r="DZ626" s="13"/>
      <c r="EA626" s="13"/>
      <c r="EB626" s="13"/>
      <c r="EC626" s="13"/>
      <c r="ED626" s="13"/>
      <c r="EE626" s="13"/>
      <c r="EF626" s="13"/>
      <c r="EG626" s="13"/>
      <c r="EH626" s="13"/>
      <c r="EI626" s="13"/>
      <c r="EJ626" s="13"/>
      <c r="EK626" s="13"/>
      <c r="EL626" s="13"/>
      <c r="EM626" s="13"/>
      <c r="EN626" s="13"/>
      <c r="EO626" s="13"/>
      <c r="EP626" s="13"/>
      <c r="EQ626" s="13"/>
      <c r="ER626" s="13"/>
      <c r="ES626" s="13"/>
      <c r="ET626" s="13"/>
      <c r="EU626" s="13"/>
      <c r="EV626" s="13"/>
      <c r="EW626" s="13"/>
      <c r="EX626" s="13"/>
      <c r="EY626" s="13"/>
      <c r="EZ626" s="13"/>
      <c r="FA626" s="13"/>
      <c r="FB626" s="13"/>
      <c r="FC626" s="13"/>
      <c r="FD626" s="13"/>
      <c r="FE626" s="13"/>
      <c r="FF626" s="13"/>
    </row>
    <row r="627" spans="2:162" hidden="1" x14ac:dyDescent="0.25">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3"/>
      <c r="DK627" s="13"/>
      <c r="DL627" s="13"/>
      <c r="DM627" s="13"/>
      <c r="DN627" s="13"/>
      <c r="DO627" s="13"/>
      <c r="DP627" s="13"/>
      <c r="DQ627" s="13"/>
      <c r="DR627" s="13"/>
      <c r="DS627" s="13"/>
      <c r="DT627" s="13"/>
      <c r="DU627" s="13"/>
      <c r="DV627" s="13"/>
      <c r="DW627" s="13"/>
      <c r="DX627" s="13"/>
      <c r="DY627" s="13"/>
      <c r="DZ627" s="13"/>
      <c r="EA627" s="13"/>
      <c r="EB627" s="13"/>
      <c r="EC627" s="13"/>
      <c r="ED627" s="13"/>
      <c r="EE627" s="13"/>
      <c r="EF627" s="13"/>
      <c r="EG627" s="13"/>
      <c r="EH627" s="13"/>
      <c r="EI627" s="13"/>
      <c r="EJ627" s="13"/>
      <c r="EK627" s="13"/>
      <c r="EL627" s="13"/>
      <c r="EM627" s="13"/>
      <c r="EN627" s="13"/>
      <c r="EO627" s="13"/>
      <c r="EP627" s="13"/>
      <c r="EQ627" s="13"/>
      <c r="ER627" s="13"/>
      <c r="ES627" s="13"/>
      <c r="ET627" s="13"/>
      <c r="EU627" s="13"/>
      <c r="EV627" s="13"/>
      <c r="EW627" s="13"/>
      <c r="EX627" s="13"/>
      <c r="EY627" s="13"/>
      <c r="EZ627" s="13"/>
      <c r="FA627" s="13"/>
      <c r="FB627" s="13"/>
      <c r="FC627" s="13"/>
      <c r="FD627" s="13"/>
      <c r="FE627" s="13"/>
      <c r="FF627" s="13"/>
    </row>
    <row r="628" spans="2:162" hidden="1" x14ac:dyDescent="0.25">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3"/>
      <c r="DK628" s="13"/>
      <c r="DL628" s="13"/>
      <c r="DM628" s="13"/>
      <c r="DN628" s="13"/>
      <c r="DO628" s="13"/>
      <c r="DP628" s="13"/>
      <c r="DQ628" s="13"/>
      <c r="DR628" s="13"/>
      <c r="DS628" s="13"/>
      <c r="DT628" s="13"/>
      <c r="DU628" s="13"/>
      <c r="DV628" s="13"/>
      <c r="DW628" s="13"/>
      <c r="DX628" s="13"/>
      <c r="DY628" s="13"/>
      <c r="DZ628" s="13"/>
      <c r="EA628" s="13"/>
      <c r="EB628" s="13"/>
      <c r="EC628" s="13"/>
      <c r="ED628" s="13"/>
      <c r="EE628" s="13"/>
      <c r="EF628" s="13"/>
      <c r="EG628" s="13"/>
      <c r="EH628" s="13"/>
      <c r="EI628" s="13"/>
      <c r="EJ628" s="13"/>
      <c r="EK628" s="13"/>
      <c r="EL628" s="13"/>
      <c r="EM628" s="13"/>
      <c r="EN628" s="13"/>
      <c r="EO628" s="13"/>
      <c r="EP628" s="13"/>
      <c r="EQ628" s="13"/>
      <c r="ER628" s="13"/>
      <c r="ES628" s="13"/>
      <c r="ET628" s="13"/>
      <c r="EU628" s="13"/>
      <c r="EV628" s="13"/>
      <c r="EW628" s="13"/>
      <c r="EX628" s="13"/>
      <c r="EY628" s="13"/>
      <c r="EZ628" s="13"/>
      <c r="FA628" s="13"/>
      <c r="FB628" s="13"/>
      <c r="FC628" s="13"/>
      <c r="FD628" s="13"/>
      <c r="FE628" s="13"/>
      <c r="FF628" s="13"/>
    </row>
    <row r="629" spans="2:162" hidden="1" x14ac:dyDescent="0.25">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c r="CE629" s="13"/>
      <c r="CF629" s="13"/>
      <c r="CG629" s="13"/>
      <c r="CH629" s="13"/>
      <c r="CI629" s="13"/>
      <c r="CJ629" s="13"/>
      <c r="CK629" s="13"/>
      <c r="CL629" s="13"/>
      <c r="CM629" s="13"/>
      <c r="CN629" s="13"/>
      <c r="CO629" s="13"/>
      <c r="CP629" s="13"/>
      <c r="CQ629" s="13"/>
      <c r="CR629" s="13"/>
      <c r="CS629" s="13"/>
      <c r="CT629" s="13"/>
      <c r="CU629" s="13"/>
      <c r="CV629" s="13"/>
      <c r="CW629" s="13"/>
      <c r="CX629" s="13"/>
      <c r="CY629" s="13"/>
      <c r="CZ629" s="13"/>
      <c r="DA629" s="13"/>
      <c r="DB629" s="13"/>
      <c r="DC629" s="13"/>
      <c r="DD629" s="13"/>
      <c r="DE629" s="13"/>
      <c r="DF629" s="13"/>
      <c r="DG629" s="13"/>
      <c r="DH629" s="13"/>
      <c r="DI629" s="13"/>
      <c r="DJ629" s="13"/>
      <c r="DK629" s="13"/>
      <c r="DL629" s="13"/>
      <c r="DM629" s="13"/>
      <c r="DN629" s="13"/>
      <c r="DO629" s="13"/>
      <c r="DP629" s="13"/>
      <c r="DQ629" s="13"/>
      <c r="DR629" s="13"/>
      <c r="DS629" s="13"/>
      <c r="DT629" s="13"/>
      <c r="DU629" s="13"/>
      <c r="DV629" s="13"/>
      <c r="DW629" s="13"/>
      <c r="DX629" s="13"/>
      <c r="DY629" s="13"/>
      <c r="DZ629" s="13"/>
      <c r="EA629" s="13"/>
      <c r="EB629" s="13"/>
      <c r="EC629" s="13"/>
      <c r="ED629" s="13"/>
      <c r="EE629" s="13"/>
      <c r="EF629" s="13"/>
      <c r="EG629" s="13"/>
      <c r="EH629" s="13"/>
      <c r="EI629" s="13"/>
      <c r="EJ629" s="13"/>
      <c r="EK629" s="13"/>
      <c r="EL629" s="13"/>
      <c r="EM629" s="13"/>
      <c r="EN629" s="13"/>
      <c r="EO629" s="13"/>
      <c r="EP629" s="13"/>
      <c r="EQ629" s="13"/>
      <c r="ER629" s="13"/>
      <c r="ES629" s="13"/>
      <c r="ET629" s="13"/>
      <c r="EU629" s="13"/>
      <c r="EV629" s="13"/>
      <c r="EW629" s="13"/>
      <c r="EX629" s="13"/>
      <c r="EY629" s="13"/>
      <c r="EZ629" s="13"/>
      <c r="FA629" s="13"/>
      <c r="FB629" s="13"/>
      <c r="FC629" s="13"/>
      <c r="FD629" s="13"/>
      <c r="FE629" s="13"/>
      <c r="FF629" s="13"/>
    </row>
    <row r="630" spans="2:162" hidden="1" x14ac:dyDescent="0.25">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c r="DK630" s="13"/>
      <c r="DL630" s="13"/>
      <c r="DM630" s="13"/>
      <c r="DN630" s="13"/>
      <c r="DO630" s="13"/>
      <c r="DP630" s="13"/>
      <c r="DQ630" s="13"/>
      <c r="DR630" s="13"/>
      <c r="DS630" s="13"/>
      <c r="DT630" s="13"/>
      <c r="DU630" s="13"/>
      <c r="DV630" s="13"/>
      <c r="DW630" s="13"/>
      <c r="DX630" s="13"/>
      <c r="DY630" s="13"/>
      <c r="DZ630" s="13"/>
      <c r="EA630" s="13"/>
      <c r="EB630" s="13"/>
      <c r="EC630" s="13"/>
      <c r="ED630" s="13"/>
      <c r="EE630" s="13"/>
      <c r="EF630" s="13"/>
      <c r="EG630" s="13"/>
      <c r="EH630" s="13"/>
      <c r="EI630" s="13"/>
      <c r="EJ630" s="13"/>
      <c r="EK630" s="13"/>
      <c r="EL630" s="13"/>
      <c r="EM630" s="13"/>
      <c r="EN630" s="13"/>
      <c r="EO630" s="13"/>
      <c r="EP630" s="13"/>
      <c r="EQ630" s="13"/>
      <c r="ER630" s="13"/>
      <c r="ES630" s="13"/>
      <c r="ET630" s="13"/>
      <c r="EU630" s="13"/>
      <c r="EV630" s="13"/>
      <c r="EW630" s="13"/>
      <c r="EX630" s="13"/>
      <c r="EY630" s="13"/>
      <c r="EZ630" s="13"/>
      <c r="FA630" s="13"/>
      <c r="FB630" s="13"/>
      <c r="FC630" s="13"/>
      <c r="FD630" s="13"/>
      <c r="FE630" s="13"/>
      <c r="FF630" s="13"/>
    </row>
    <row r="631" spans="2:162" hidden="1" x14ac:dyDescent="0.25">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3"/>
      <c r="DK631" s="13"/>
      <c r="DL631" s="13"/>
      <c r="DM631" s="13"/>
      <c r="DN631" s="13"/>
      <c r="DO631" s="13"/>
      <c r="DP631" s="13"/>
      <c r="DQ631" s="13"/>
      <c r="DR631" s="13"/>
      <c r="DS631" s="13"/>
      <c r="DT631" s="13"/>
      <c r="DU631" s="13"/>
      <c r="DV631" s="13"/>
      <c r="DW631" s="13"/>
      <c r="DX631" s="13"/>
      <c r="DY631" s="13"/>
      <c r="DZ631" s="13"/>
      <c r="EA631" s="13"/>
      <c r="EB631" s="13"/>
      <c r="EC631" s="13"/>
      <c r="ED631" s="13"/>
      <c r="EE631" s="13"/>
      <c r="EF631" s="13"/>
      <c r="EG631" s="13"/>
      <c r="EH631" s="13"/>
      <c r="EI631" s="13"/>
      <c r="EJ631" s="13"/>
      <c r="EK631" s="13"/>
      <c r="EL631" s="13"/>
      <c r="EM631" s="13"/>
      <c r="EN631" s="13"/>
      <c r="EO631" s="13"/>
      <c r="EP631" s="13"/>
      <c r="EQ631" s="13"/>
      <c r="ER631" s="13"/>
      <c r="ES631" s="13"/>
      <c r="ET631" s="13"/>
      <c r="EU631" s="13"/>
      <c r="EV631" s="13"/>
      <c r="EW631" s="13"/>
      <c r="EX631" s="13"/>
      <c r="EY631" s="13"/>
      <c r="EZ631" s="13"/>
      <c r="FA631" s="13"/>
      <c r="FB631" s="13"/>
      <c r="FC631" s="13"/>
      <c r="FD631" s="13"/>
      <c r="FE631" s="13"/>
      <c r="FF631" s="13"/>
    </row>
    <row r="632" spans="2:162" hidden="1" x14ac:dyDescent="0.25">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c r="CS632" s="13"/>
      <c r="CT632" s="13"/>
      <c r="CU632" s="13"/>
      <c r="CV632" s="13"/>
      <c r="CW632" s="13"/>
      <c r="CX632" s="13"/>
      <c r="CY632" s="13"/>
      <c r="CZ632" s="13"/>
      <c r="DA632" s="13"/>
      <c r="DB632" s="13"/>
      <c r="DC632" s="13"/>
      <c r="DD632" s="13"/>
      <c r="DE632" s="13"/>
      <c r="DF632" s="13"/>
      <c r="DG632" s="13"/>
      <c r="DH632" s="13"/>
      <c r="DI632" s="13"/>
      <c r="DJ632" s="13"/>
      <c r="DK632" s="13"/>
      <c r="DL632" s="13"/>
      <c r="DM632" s="13"/>
      <c r="DN632" s="13"/>
      <c r="DO632" s="13"/>
      <c r="DP632" s="13"/>
      <c r="DQ632" s="13"/>
      <c r="DR632" s="13"/>
      <c r="DS632" s="13"/>
      <c r="DT632" s="13"/>
      <c r="DU632" s="13"/>
      <c r="DV632" s="13"/>
      <c r="DW632" s="13"/>
      <c r="DX632" s="13"/>
      <c r="DY632" s="13"/>
      <c r="DZ632" s="13"/>
      <c r="EA632" s="13"/>
      <c r="EB632" s="13"/>
      <c r="EC632" s="13"/>
      <c r="ED632" s="13"/>
      <c r="EE632" s="13"/>
      <c r="EF632" s="13"/>
      <c r="EG632" s="13"/>
      <c r="EH632" s="13"/>
      <c r="EI632" s="13"/>
      <c r="EJ632" s="13"/>
      <c r="EK632" s="13"/>
      <c r="EL632" s="13"/>
      <c r="EM632" s="13"/>
      <c r="EN632" s="13"/>
      <c r="EO632" s="13"/>
      <c r="EP632" s="13"/>
      <c r="EQ632" s="13"/>
      <c r="ER632" s="13"/>
      <c r="ES632" s="13"/>
      <c r="ET632" s="13"/>
      <c r="EU632" s="13"/>
      <c r="EV632" s="13"/>
      <c r="EW632" s="13"/>
      <c r="EX632" s="13"/>
      <c r="EY632" s="13"/>
      <c r="EZ632" s="13"/>
      <c r="FA632" s="13"/>
      <c r="FB632" s="13"/>
      <c r="FC632" s="13"/>
      <c r="FD632" s="13"/>
      <c r="FE632" s="13"/>
      <c r="FF632" s="13"/>
    </row>
    <row r="633" spans="2:162" hidden="1" x14ac:dyDescent="0.25">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3"/>
      <c r="CK633" s="13"/>
      <c r="CL633" s="13"/>
      <c r="CM633" s="13"/>
      <c r="CN633" s="13"/>
      <c r="CO633" s="13"/>
      <c r="CP633" s="13"/>
      <c r="CQ633" s="13"/>
      <c r="CR633" s="13"/>
      <c r="CS633" s="13"/>
      <c r="CT633" s="13"/>
      <c r="CU633" s="13"/>
      <c r="CV633" s="13"/>
      <c r="CW633" s="13"/>
      <c r="CX633" s="13"/>
      <c r="CY633" s="13"/>
      <c r="CZ633" s="13"/>
      <c r="DA633" s="13"/>
      <c r="DB633" s="13"/>
      <c r="DC633" s="13"/>
      <c r="DD633" s="13"/>
      <c r="DE633" s="13"/>
      <c r="DF633" s="13"/>
      <c r="DG633" s="13"/>
      <c r="DH633" s="13"/>
      <c r="DI633" s="13"/>
      <c r="DJ633" s="13"/>
      <c r="DK633" s="13"/>
      <c r="DL633" s="13"/>
      <c r="DM633" s="13"/>
      <c r="DN633" s="13"/>
      <c r="DO633" s="13"/>
      <c r="DP633" s="13"/>
      <c r="DQ633" s="13"/>
      <c r="DR633" s="13"/>
      <c r="DS633" s="13"/>
      <c r="DT633" s="13"/>
      <c r="DU633" s="13"/>
      <c r="DV633" s="13"/>
      <c r="DW633" s="13"/>
      <c r="DX633" s="13"/>
      <c r="DY633" s="13"/>
      <c r="DZ633" s="13"/>
      <c r="EA633" s="13"/>
      <c r="EB633" s="13"/>
      <c r="EC633" s="13"/>
      <c r="ED633" s="13"/>
      <c r="EE633" s="13"/>
      <c r="EF633" s="13"/>
      <c r="EG633" s="13"/>
      <c r="EH633" s="13"/>
      <c r="EI633" s="13"/>
      <c r="EJ633" s="13"/>
      <c r="EK633" s="13"/>
      <c r="EL633" s="13"/>
      <c r="EM633" s="13"/>
      <c r="EN633" s="13"/>
      <c r="EO633" s="13"/>
      <c r="EP633" s="13"/>
      <c r="EQ633" s="13"/>
      <c r="ER633" s="13"/>
      <c r="ES633" s="13"/>
      <c r="ET633" s="13"/>
      <c r="EU633" s="13"/>
      <c r="EV633" s="13"/>
      <c r="EW633" s="13"/>
      <c r="EX633" s="13"/>
      <c r="EY633" s="13"/>
      <c r="EZ633" s="13"/>
      <c r="FA633" s="13"/>
      <c r="FB633" s="13"/>
      <c r="FC633" s="13"/>
      <c r="FD633" s="13"/>
      <c r="FE633" s="13"/>
      <c r="FF633" s="13"/>
    </row>
    <row r="634" spans="2:162" hidden="1" x14ac:dyDescent="0.25">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3"/>
      <c r="DK634" s="13"/>
      <c r="DL634" s="13"/>
      <c r="DM634" s="13"/>
      <c r="DN634" s="13"/>
      <c r="DO634" s="13"/>
      <c r="DP634" s="13"/>
      <c r="DQ634" s="13"/>
      <c r="DR634" s="13"/>
      <c r="DS634" s="13"/>
      <c r="DT634" s="13"/>
      <c r="DU634" s="13"/>
      <c r="DV634" s="13"/>
      <c r="DW634" s="13"/>
      <c r="DX634" s="13"/>
      <c r="DY634" s="13"/>
      <c r="DZ634" s="13"/>
      <c r="EA634" s="13"/>
      <c r="EB634" s="13"/>
      <c r="EC634" s="13"/>
      <c r="ED634" s="13"/>
      <c r="EE634" s="13"/>
      <c r="EF634" s="13"/>
      <c r="EG634" s="13"/>
      <c r="EH634" s="13"/>
      <c r="EI634" s="13"/>
      <c r="EJ634" s="13"/>
      <c r="EK634" s="13"/>
      <c r="EL634" s="13"/>
      <c r="EM634" s="13"/>
      <c r="EN634" s="13"/>
      <c r="EO634" s="13"/>
      <c r="EP634" s="13"/>
      <c r="EQ634" s="13"/>
      <c r="ER634" s="13"/>
      <c r="ES634" s="13"/>
      <c r="ET634" s="13"/>
      <c r="EU634" s="13"/>
      <c r="EV634" s="13"/>
      <c r="EW634" s="13"/>
      <c r="EX634" s="13"/>
      <c r="EY634" s="13"/>
      <c r="EZ634" s="13"/>
      <c r="FA634" s="13"/>
      <c r="FB634" s="13"/>
      <c r="FC634" s="13"/>
      <c r="FD634" s="13"/>
      <c r="FE634" s="13"/>
      <c r="FF634" s="13"/>
    </row>
    <row r="635" spans="2:162" hidden="1" x14ac:dyDescent="0.25">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3"/>
      <c r="DK635" s="13"/>
      <c r="DL635" s="13"/>
      <c r="DM635" s="13"/>
      <c r="DN635" s="13"/>
      <c r="DO635" s="13"/>
      <c r="DP635" s="13"/>
      <c r="DQ635" s="13"/>
      <c r="DR635" s="13"/>
      <c r="DS635" s="13"/>
      <c r="DT635" s="13"/>
      <c r="DU635" s="13"/>
      <c r="DV635" s="13"/>
      <c r="DW635" s="13"/>
      <c r="DX635" s="13"/>
      <c r="DY635" s="13"/>
      <c r="DZ635" s="13"/>
      <c r="EA635" s="13"/>
      <c r="EB635" s="13"/>
      <c r="EC635" s="13"/>
      <c r="ED635" s="13"/>
      <c r="EE635" s="13"/>
      <c r="EF635" s="13"/>
      <c r="EG635" s="13"/>
      <c r="EH635" s="13"/>
      <c r="EI635" s="13"/>
      <c r="EJ635" s="13"/>
      <c r="EK635" s="13"/>
      <c r="EL635" s="13"/>
      <c r="EM635" s="13"/>
      <c r="EN635" s="13"/>
      <c r="EO635" s="13"/>
      <c r="EP635" s="13"/>
      <c r="EQ635" s="13"/>
      <c r="ER635" s="13"/>
      <c r="ES635" s="13"/>
      <c r="ET635" s="13"/>
      <c r="EU635" s="13"/>
      <c r="EV635" s="13"/>
      <c r="EW635" s="13"/>
      <c r="EX635" s="13"/>
      <c r="EY635" s="13"/>
      <c r="EZ635" s="13"/>
      <c r="FA635" s="13"/>
      <c r="FB635" s="13"/>
      <c r="FC635" s="13"/>
      <c r="FD635" s="13"/>
      <c r="FE635" s="13"/>
      <c r="FF635" s="13"/>
    </row>
    <row r="636" spans="2:162" hidden="1" x14ac:dyDescent="0.25">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3"/>
      <c r="CK636" s="13"/>
      <c r="CL636" s="13"/>
      <c r="CM636" s="13"/>
      <c r="CN636" s="13"/>
      <c r="CO636" s="13"/>
      <c r="CP636" s="13"/>
      <c r="CQ636" s="13"/>
      <c r="CR636" s="13"/>
      <c r="CS636" s="13"/>
      <c r="CT636" s="13"/>
      <c r="CU636" s="13"/>
      <c r="CV636" s="13"/>
      <c r="CW636" s="13"/>
      <c r="CX636" s="13"/>
      <c r="CY636" s="13"/>
      <c r="CZ636" s="13"/>
      <c r="DA636" s="13"/>
      <c r="DB636" s="13"/>
      <c r="DC636" s="13"/>
      <c r="DD636" s="13"/>
      <c r="DE636" s="13"/>
      <c r="DF636" s="13"/>
      <c r="DG636" s="13"/>
      <c r="DH636" s="13"/>
      <c r="DI636" s="13"/>
      <c r="DJ636" s="13"/>
      <c r="DK636" s="13"/>
      <c r="DL636" s="13"/>
      <c r="DM636" s="13"/>
      <c r="DN636" s="13"/>
      <c r="DO636" s="13"/>
      <c r="DP636" s="13"/>
      <c r="DQ636" s="13"/>
      <c r="DR636" s="13"/>
      <c r="DS636" s="13"/>
      <c r="DT636" s="13"/>
      <c r="DU636" s="13"/>
      <c r="DV636" s="13"/>
      <c r="DW636" s="13"/>
      <c r="DX636" s="13"/>
      <c r="DY636" s="13"/>
      <c r="DZ636" s="13"/>
      <c r="EA636" s="13"/>
      <c r="EB636" s="13"/>
      <c r="EC636" s="13"/>
      <c r="ED636" s="13"/>
      <c r="EE636" s="13"/>
      <c r="EF636" s="13"/>
      <c r="EG636" s="13"/>
      <c r="EH636" s="13"/>
      <c r="EI636" s="13"/>
      <c r="EJ636" s="13"/>
      <c r="EK636" s="13"/>
      <c r="EL636" s="13"/>
      <c r="EM636" s="13"/>
      <c r="EN636" s="13"/>
      <c r="EO636" s="13"/>
      <c r="EP636" s="13"/>
      <c r="EQ636" s="13"/>
      <c r="ER636" s="13"/>
      <c r="ES636" s="13"/>
      <c r="ET636" s="13"/>
      <c r="EU636" s="13"/>
      <c r="EV636" s="13"/>
      <c r="EW636" s="13"/>
      <c r="EX636" s="13"/>
      <c r="EY636" s="13"/>
      <c r="EZ636" s="13"/>
      <c r="FA636" s="13"/>
      <c r="FB636" s="13"/>
      <c r="FC636" s="13"/>
      <c r="FD636" s="13"/>
      <c r="FE636" s="13"/>
      <c r="FF636" s="13"/>
    </row>
    <row r="637" spans="2:162" hidden="1" x14ac:dyDescent="0.25">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3"/>
      <c r="DK637" s="13"/>
      <c r="DL637" s="13"/>
      <c r="DM637" s="13"/>
      <c r="DN637" s="13"/>
      <c r="DO637" s="13"/>
      <c r="DP637" s="13"/>
      <c r="DQ637" s="13"/>
      <c r="DR637" s="13"/>
      <c r="DS637" s="13"/>
      <c r="DT637" s="13"/>
      <c r="DU637" s="13"/>
      <c r="DV637" s="13"/>
      <c r="DW637" s="13"/>
      <c r="DX637" s="13"/>
      <c r="DY637" s="13"/>
      <c r="DZ637" s="13"/>
      <c r="EA637" s="13"/>
      <c r="EB637" s="13"/>
      <c r="EC637" s="13"/>
      <c r="ED637" s="13"/>
      <c r="EE637" s="13"/>
      <c r="EF637" s="13"/>
      <c r="EG637" s="13"/>
      <c r="EH637" s="13"/>
      <c r="EI637" s="13"/>
      <c r="EJ637" s="13"/>
      <c r="EK637" s="13"/>
      <c r="EL637" s="13"/>
      <c r="EM637" s="13"/>
      <c r="EN637" s="13"/>
      <c r="EO637" s="13"/>
      <c r="EP637" s="13"/>
      <c r="EQ637" s="13"/>
      <c r="ER637" s="13"/>
      <c r="ES637" s="13"/>
      <c r="ET637" s="13"/>
      <c r="EU637" s="13"/>
      <c r="EV637" s="13"/>
      <c r="EW637" s="13"/>
      <c r="EX637" s="13"/>
      <c r="EY637" s="13"/>
      <c r="EZ637" s="13"/>
      <c r="FA637" s="13"/>
      <c r="FB637" s="13"/>
      <c r="FC637" s="13"/>
      <c r="FD637" s="13"/>
      <c r="FE637" s="13"/>
      <c r="FF637" s="13"/>
    </row>
    <row r="638" spans="2:162" hidden="1" x14ac:dyDescent="0.25">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c r="DK638" s="13"/>
      <c r="DL638" s="13"/>
      <c r="DM638" s="13"/>
      <c r="DN638" s="13"/>
      <c r="DO638" s="13"/>
      <c r="DP638" s="13"/>
      <c r="DQ638" s="13"/>
      <c r="DR638" s="13"/>
      <c r="DS638" s="13"/>
      <c r="DT638" s="13"/>
      <c r="DU638" s="13"/>
      <c r="DV638" s="13"/>
      <c r="DW638" s="13"/>
      <c r="DX638" s="13"/>
      <c r="DY638" s="13"/>
      <c r="DZ638" s="13"/>
      <c r="EA638" s="13"/>
      <c r="EB638" s="13"/>
      <c r="EC638" s="13"/>
      <c r="ED638" s="13"/>
      <c r="EE638" s="13"/>
      <c r="EF638" s="13"/>
      <c r="EG638" s="13"/>
      <c r="EH638" s="13"/>
      <c r="EI638" s="13"/>
      <c r="EJ638" s="13"/>
      <c r="EK638" s="13"/>
      <c r="EL638" s="13"/>
      <c r="EM638" s="13"/>
      <c r="EN638" s="13"/>
      <c r="EO638" s="13"/>
      <c r="EP638" s="13"/>
      <c r="EQ638" s="13"/>
      <c r="ER638" s="13"/>
      <c r="ES638" s="13"/>
      <c r="ET638" s="13"/>
      <c r="EU638" s="13"/>
      <c r="EV638" s="13"/>
      <c r="EW638" s="13"/>
      <c r="EX638" s="13"/>
      <c r="EY638" s="13"/>
      <c r="EZ638" s="13"/>
      <c r="FA638" s="13"/>
      <c r="FB638" s="13"/>
      <c r="FC638" s="13"/>
      <c r="FD638" s="13"/>
      <c r="FE638" s="13"/>
      <c r="FF638" s="13"/>
    </row>
    <row r="639" spans="2:162" hidden="1" x14ac:dyDescent="0.25">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c r="CE639" s="13"/>
      <c r="CF639" s="13"/>
      <c r="CG639" s="13"/>
      <c r="CH639" s="13"/>
      <c r="CI639" s="13"/>
      <c r="CJ639" s="13"/>
      <c r="CK639" s="13"/>
      <c r="CL639" s="13"/>
      <c r="CM639" s="13"/>
      <c r="CN639" s="13"/>
      <c r="CO639" s="13"/>
      <c r="CP639" s="13"/>
      <c r="CQ639" s="13"/>
      <c r="CR639" s="13"/>
      <c r="CS639" s="13"/>
      <c r="CT639" s="13"/>
      <c r="CU639" s="13"/>
      <c r="CV639" s="13"/>
      <c r="CW639" s="13"/>
      <c r="CX639" s="13"/>
      <c r="CY639" s="13"/>
      <c r="CZ639" s="13"/>
      <c r="DA639" s="13"/>
      <c r="DB639" s="13"/>
      <c r="DC639" s="13"/>
      <c r="DD639" s="13"/>
      <c r="DE639" s="13"/>
      <c r="DF639" s="13"/>
      <c r="DG639" s="13"/>
      <c r="DH639" s="13"/>
      <c r="DI639" s="13"/>
      <c r="DJ639" s="13"/>
      <c r="DK639" s="13"/>
      <c r="DL639" s="13"/>
      <c r="DM639" s="13"/>
      <c r="DN639" s="13"/>
      <c r="DO639" s="13"/>
      <c r="DP639" s="13"/>
      <c r="DQ639" s="13"/>
      <c r="DR639" s="13"/>
      <c r="DS639" s="13"/>
      <c r="DT639" s="13"/>
      <c r="DU639" s="13"/>
      <c r="DV639" s="13"/>
      <c r="DW639" s="13"/>
      <c r="DX639" s="13"/>
      <c r="DY639" s="13"/>
      <c r="DZ639" s="13"/>
      <c r="EA639" s="13"/>
      <c r="EB639" s="13"/>
      <c r="EC639" s="13"/>
      <c r="ED639" s="13"/>
      <c r="EE639" s="13"/>
      <c r="EF639" s="13"/>
      <c r="EG639" s="13"/>
      <c r="EH639" s="13"/>
      <c r="EI639" s="13"/>
      <c r="EJ639" s="13"/>
      <c r="EK639" s="13"/>
      <c r="EL639" s="13"/>
      <c r="EM639" s="13"/>
      <c r="EN639" s="13"/>
      <c r="EO639" s="13"/>
      <c r="EP639" s="13"/>
      <c r="EQ639" s="13"/>
      <c r="ER639" s="13"/>
      <c r="ES639" s="13"/>
      <c r="ET639" s="13"/>
      <c r="EU639" s="13"/>
      <c r="EV639" s="13"/>
      <c r="EW639" s="13"/>
      <c r="EX639" s="13"/>
      <c r="EY639" s="13"/>
      <c r="EZ639" s="13"/>
      <c r="FA639" s="13"/>
      <c r="FB639" s="13"/>
      <c r="FC639" s="13"/>
      <c r="FD639" s="13"/>
      <c r="FE639" s="13"/>
      <c r="FF639" s="13"/>
    </row>
    <row r="640" spans="2:162" hidden="1" x14ac:dyDescent="0.25">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c r="CE640" s="13"/>
      <c r="CF640" s="13"/>
      <c r="CG640" s="13"/>
      <c r="CH640" s="13"/>
      <c r="CI640" s="13"/>
      <c r="CJ640" s="13"/>
      <c r="CK640" s="13"/>
      <c r="CL640" s="13"/>
      <c r="CM640" s="13"/>
      <c r="CN640" s="13"/>
      <c r="CO640" s="13"/>
      <c r="CP640" s="13"/>
      <c r="CQ640" s="13"/>
      <c r="CR640" s="13"/>
      <c r="CS640" s="13"/>
      <c r="CT640" s="13"/>
      <c r="CU640" s="13"/>
      <c r="CV640" s="13"/>
      <c r="CW640" s="13"/>
      <c r="CX640" s="13"/>
      <c r="CY640" s="13"/>
      <c r="CZ640" s="13"/>
      <c r="DA640" s="13"/>
      <c r="DB640" s="13"/>
      <c r="DC640" s="13"/>
      <c r="DD640" s="13"/>
      <c r="DE640" s="13"/>
      <c r="DF640" s="13"/>
      <c r="DG640" s="13"/>
      <c r="DH640" s="13"/>
      <c r="DI640" s="13"/>
      <c r="DJ640" s="13"/>
      <c r="DK640" s="13"/>
      <c r="DL640" s="13"/>
      <c r="DM640" s="13"/>
      <c r="DN640" s="13"/>
      <c r="DO640" s="13"/>
      <c r="DP640" s="13"/>
      <c r="DQ640" s="13"/>
      <c r="DR640" s="13"/>
      <c r="DS640" s="13"/>
      <c r="DT640" s="13"/>
      <c r="DU640" s="13"/>
      <c r="DV640" s="13"/>
      <c r="DW640" s="13"/>
      <c r="DX640" s="13"/>
      <c r="DY640" s="13"/>
      <c r="DZ640" s="13"/>
      <c r="EA640" s="13"/>
      <c r="EB640" s="13"/>
      <c r="EC640" s="13"/>
      <c r="ED640" s="13"/>
      <c r="EE640" s="13"/>
      <c r="EF640" s="13"/>
      <c r="EG640" s="13"/>
      <c r="EH640" s="13"/>
      <c r="EI640" s="13"/>
      <c r="EJ640" s="13"/>
      <c r="EK640" s="13"/>
      <c r="EL640" s="13"/>
      <c r="EM640" s="13"/>
      <c r="EN640" s="13"/>
      <c r="EO640" s="13"/>
      <c r="EP640" s="13"/>
      <c r="EQ640" s="13"/>
      <c r="ER640" s="13"/>
      <c r="ES640" s="13"/>
      <c r="ET640" s="13"/>
      <c r="EU640" s="13"/>
      <c r="EV640" s="13"/>
      <c r="EW640" s="13"/>
      <c r="EX640" s="13"/>
      <c r="EY640" s="13"/>
      <c r="EZ640" s="13"/>
      <c r="FA640" s="13"/>
      <c r="FB640" s="13"/>
      <c r="FC640" s="13"/>
      <c r="FD640" s="13"/>
      <c r="FE640" s="13"/>
      <c r="FF640" s="13"/>
    </row>
    <row r="641" spans="2:162" hidden="1" x14ac:dyDescent="0.25">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3"/>
      <c r="DK641" s="13"/>
      <c r="DL641" s="13"/>
      <c r="DM641" s="13"/>
      <c r="DN641" s="13"/>
      <c r="DO641" s="13"/>
      <c r="DP641" s="13"/>
      <c r="DQ641" s="13"/>
      <c r="DR641" s="13"/>
      <c r="DS641" s="13"/>
      <c r="DT641" s="13"/>
      <c r="DU641" s="13"/>
      <c r="DV641" s="13"/>
      <c r="DW641" s="13"/>
      <c r="DX641" s="13"/>
      <c r="DY641" s="13"/>
      <c r="DZ641" s="13"/>
      <c r="EA641" s="13"/>
      <c r="EB641" s="13"/>
      <c r="EC641" s="13"/>
      <c r="ED641" s="13"/>
      <c r="EE641" s="13"/>
      <c r="EF641" s="13"/>
      <c r="EG641" s="13"/>
      <c r="EH641" s="13"/>
      <c r="EI641" s="13"/>
      <c r="EJ641" s="13"/>
      <c r="EK641" s="13"/>
      <c r="EL641" s="13"/>
      <c r="EM641" s="13"/>
      <c r="EN641" s="13"/>
      <c r="EO641" s="13"/>
      <c r="EP641" s="13"/>
      <c r="EQ641" s="13"/>
      <c r="ER641" s="13"/>
      <c r="ES641" s="13"/>
      <c r="ET641" s="13"/>
      <c r="EU641" s="13"/>
      <c r="EV641" s="13"/>
      <c r="EW641" s="13"/>
      <c r="EX641" s="13"/>
      <c r="EY641" s="13"/>
      <c r="EZ641" s="13"/>
      <c r="FA641" s="13"/>
      <c r="FB641" s="13"/>
      <c r="FC641" s="13"/>
      <c r="FD641" s="13"/>
      <c r="FE641" s="13"/>
      <c r="FF641" s="13"/>
    </row>
    <row r="642" spans="2:162" hidden="1" x14ac:dyDescent="0.25">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3"/>
      <c r="DK642" s="13"/>
      <c r="DL642" s="13"/>
      <c r="DM642" s="13"/>
      <c r="DN642" s="13"/>
      <c r="DO642" s="13"/>
      <c r="DP642" s="13"/>
      <c r="DQ642" s="13"/>
      <c r="DR642" s="13"/>
      <c r="DS642" s="13"/>
      <c r="DT642" s="13"/>
      <c r="DU642" s="13"/>
      <c r="DV642" s="13"/>
      <c r="DW642" s="13"/>
      <c r="DX642" s="13"/>
      <c r="DY642" s="13"/>
      <c r="DZ642" s="13"/>
      <c r="EA642" s="13"/>
      <c r="EB642" s="13"/>
      <c r="EC642" s="13"/>
      <c r="ED642" s="13"/>
      <c r="EE642" s="13"/>
      <c r="EF642" s="13"/>
      <c r="EG642" s="13"/>
      <c r="EH642" s="13"/>
      <c r="EI642" s="13"/>
      <c r="EJ642" s="13"/>
      <c r="EK642" s="13"/>
      <c r="EL642" s="13"/>
      <c r="EM642" s="13"/>
      <c r="EN642" s="13"/>
      <c r="EO642" s="13"/>
      <c r="EP642" s="13"/>
      <c r="EQ642" s="13"/>
      <c r="ER642" s="13"/>
      <c r="ES642" s="13"/>
      <c r="ET642" s="13"/>
      <c r="EU642" s="13"/>
      <c r="EV642" s="13"/>
      <c r="EW642" s="13"/>
      <c r="EX642" s="13"/>
      <c r="EY642" s="13"/>
      <c r="EZ642" s="13"/>
      <c r="FA642" s="13"/>
      <c r="FB642" s="13"/>
      <c r="FC642" s="13"/>
      <c r="FD642" s="13"/>
      <c r="FE642" s="13"/>
      <c r="FF642" s="13"/>
    </row>
    <row r="643" spans="2:162" hidden="1" x14ac:dyDescent="0.25">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c r="CE643" s="13"/>
      <c r="CF643" s="13"/>
      <c r="CG643" s="13"/>
      <c r="CH643" s="13"/>
      <c r="CI643" s="13"/>
      <c r="CJ643" s="13"/>
      <c r="CK643" s="13"/>
      <c r="CL643" s="13"/>
      <c r="CM643" s="13"/>
      <c r="CN643" s="13"/>
      <c r="CO643" s="13"/>
      <c r="CP643" s="13"/>
      <c r="CQ643" s="13"/>
      <c r="CR643" s="13"/>
      <c r="CS643" s="13"/>
      <c r="CT643" s="13"/>
      <c r="CU643" s="13"/>
      <c r="CV643" s="13"/>
      <c r="CW643" s="13"/>
      <c r="CX643" s="13"/>
      <c r="CY643" s="13"/>
      <c r="CZ643" s="13"/>
      <c r="DA643" s="13"/>
      <c r="DB643" s="13"/>
      <c r="DC643" s="13"/>
      <c r="DD643" s="13"/>
      <c r="DE643" s="13"/>
      <c r="DF643" s="13"/>
      <c r="DG643" s="13"/>
      <c r="DH643" s="13"/>
      <c r="DI643" s="13"/>
      <c r="DJ643" s="13"/>
      <c r="DK643" s="13"/>
      <c r="DL643" s="13"/>
      <c r="DM643" s="13"/>
      <c r="DN643" s="13"/>
      <c r="DO643" s="13"/>
      <c r="DP643" s="13"/>
      <c r="DQ643" s="13"/>
      <c r="DR643" s="13"/>
      <c r="DS643" s="13"/>
      <c r="DT643" s="13"/>
      <c r="DU643" s="13"/>
      <c r="DV643" s="13"/>
      <c r="DW643" s="13"/>
      <c r="DX643" s="13"/>
      <c r="DY643" s="13"/>
      <c r="DZ643" s="13"/>
      <c r="EA643" s="13"/>
      <c r="EB643" s="13"/>
      <c r="EC643" s="13"/>
      <c r="ED643" s="13"/>
      <c r="EE643" s="13"/>
      <c r="EF643" s="13"/>
      <c r="EG643" s="13"/>
      <c r="EH643" s="13"/>
      <c r="EI643" s="13"/>
      <c r="EJ643" s="13"/>
      <c r="EK643" s="13"/>
      <c r="EL643" s="13"/>
      <c r="EM643" s="13"/>
      <c r="EN643" s="13"/>
      <c r="EO643" s="13"/>
      <c r="EP643" s="13"/>
      <c r="EQ643" s="13"/>
      <c r="ER643" s="13"/>
      <c r="ES643" s="13"/>
      <c r="ET643" s="13"/>
      <c r="EU643" s="13"/>
      <c r="EV643" s="13"/>
      <c r="EW643" s="13"/>
      <c r="EX643" s="13"/>
      <c r="EY643" s="13"/>
      <c r="EZ643" s="13"/>
      <c r="FA643" s="13"/>
      <c r="FB643" s="13"/>
      <c r="FC643" s="13"/>
      <c r="FD643" s="13"/>
      <c r="FE643" s="13"/>
      <c r="FF643" s="13"/>
    </row>
    <row r="644" spans="2:162" hidden="1" x14ac:dyDescent="0.25">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3"/>
      <c r="CK644" s="13"/>
      <c r="CL644" s="13"/>
      <c r="CM644" s="13"/>
      <c r="CN644" s="13"/>
      <c r="CO644" s="13"/>
      <c r="CP644" s="13"/>
      <c r="CQ644" s="13"/>
      <c r="CR644" s="13"/>
      <c r="CS644" s="13"/>
      <c r="CT644" s="13"/>
      <c r="CU644" s="13"/>
      <c r="CV644" s="13"/>
      <c r="CW644" s="13"/>
      <c r="CX644" s="13"/>
      <c r="CY644" s="13"/>
      <c r="CZ644" s="13"/>
      <c r="DA644" s="13"/>
      <c r="DB644" s="13"/>
      <c r="DC644" s="13"/>
      <c r="DD644" s="13"/>
      <c r="DE644" s="13"/>
      <c r="DF644" s="13"/>
      <c r="DG644" s="13"/>
      <c r="DH644" s="13"/>
      <c r="DI644" s="13"/>
      <c r="DJ644" s="13"/>
      <c r="DK644" s="13"/>
      <c r="DL644" s="13"/>
      <c r="DM644" s="13"/>
      <c r="DN644" s="13"/>
      <c r="DO644" s="13"/>
      <c r="DP644" s="13"/>
      <c r="DQ644" s="13"/>
      <c r="DR644" s="13"/>
      <c r="DS644" s="13"/>
      <c r="DT644" s="13"/>
      <c r="DU644" s="13"/>
      <c r="DV644" s="13"/>
      <c r="DW644" s="13"/>
      <c r="DX644" s="13"/>
      <c r="DY644" s="13"/>
      <c r="DZ644" s="13"/>
      <c r="EA644" s="13"/>
      <c r="EB644" s="13"/>
      <c r="EC644" s="13"/>
      <c r="ED644" s="13"/>
      <c r="EE644" s="13"/>
      <c r="EF644" s="13"/>
      <c r="EG644" s="13"/>
      <c r="EH644" s="13"/>
      <c r="EI644" s="13"/>
      <c r="EJ644" s="13"/>
      <c r="EK644" s="13"/>
      <c r="EL644" s="13"/>
      <c r="EM644" s="13"/>
      <c r="EN644" s="13"/>
      <c r="EO644" s="13"/>
      <c r="EP644" s="13"/>
      <c r="EQ644" s="13"/>
      <c r="ER644" s="13"/>
      <c r="ES644" s="13"/>
      <c r="ET644" s="13"/>
      <c r="EU644" s="13"/>
      <c r="EV644" s="13"/>
      <c r="EW644" s="13"/>
      <c r="EX644" s="13"/>
      <c r="EY644" s="13"/>
      <c r="EZ644" s="13"/>
      <c r="FA644" s="13"/>
      <c r="FB644" s="13"/>
      <c r="FC644" s="13"/>
      <c r="FD644" s="13"/>
      <c r="FE644" s="13"/>
      <c r="FF644" s="13"/>
    </row>
    <row r="645" spans="2:162" hidden="1" x14ac:dyDescent="0.25">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c r="CE645" s="13"/>
      <c r="CF645" s="13"/>
      <c r="CG645" s="13"/>
      <c r="CH645" s="13"/>
      <c r="CI645" s="13"/>
      <c r="CJ645" s="13"/>
      <c r="CK645" s="13"/>
      <c r="CL645" s="13"/>
      <c r="CM645" s="13"/>
      <c r="CN645" s="13"/>
      <c r="CO645" s="13"/>
      <c r="CP645" s="13"/>
      <c r="CQ645" s="13"/>
      <c r="CR645" s="13"/>
      <c r="CS645" s="13"/>
      <c r="CT645" s="13"/>
      <c r="CU645" s="13"/>
      <c r="CV645" s="13"/>
      <c r="CW645" s="13"/>
      <c r="CX645" s="13"/>
      <c r="CY645" s="13"/>
      <c r="CZ645" s="13"/>
      <c r="DA645" s="13"/>
      <c r="DB645" s="13"/>
      <c r="DC645" s="13"/>
      <c r="DD645" s="13"/>
      <c r="DE645" s="13"/>
      <c r="DF645" s="13"/>
      <c r="DG645" s="13"/>
      <c r="DH645" s="13"/>
      <c r="DI645" s="13"/>
      <c r="DJ645" s="13"/>
      <c r="DK645" s="13"/>
      <c r="DL645" s="13"/>
      <c r="DM645" s="13"/>
      <c r="DN645" s="13"/>
      <c r="DO645" s="13"/>
      <c r="DP645" s="13"/>
      <c r="DQ645" s="13"/>
      <c r="DR645" s="13"/>
      <c r="DS645" s="13"/>
      <c r="DT645" s="13"/>
      <c r="DU645" s="13"/>
      <c r="DV645" s="13"/>
      <c r="DW645" s="13"/>
      <c r="DX645" s="13"/>
      <c r="DY645" s="13"/>
      <c r="DZ645" s="13"/>
      <c r="EA645" s="13"/>
      <c r="EB645" s="13"/>
      <c r="EC645" s="13"/>
      <c r="ED645" s="13"/>
      <c r="EE645" s="13"/>
      <c r="EF645" s="13"/>
      <c r="EG645" s="13"/>
      <c r="EH645" s="13"/>
      <c r="EI645" s="13"/>
      <c r="EJ645" s="13"/>
      <c r="EK645" s="13"/>
      <c r="EL645" s="13"/>
      <c r="EM645" s="13"/>
      <c r="EN645" s="13"/>
      <c r="EO645" s="13"/>
      <c r="EP645" s="13"/>
      <c r="EQ645" s="13"/>
      <c r="ER645" s="13"/>
      <c r="ES645" s="13"/>
      <c r="ET645" s="13"/>
      <c r="EU645" s="13"/>
      <c r="EV645" s="13"/>
      <c r="EW645" s="13"/>
      <c r="EX645" s="13"/>
      <c r="EY645" s="13"/>
      <c r="EZ645" s="13"/>
      <c r="FA645" s="13"/>
      <c r="FB645" s="13"/>
      <c r="FC645" s="13"/>
      <c r="FD645" s="13"/>
      <c r="FE645" s="13"/>
      <c r="FF645" s="13"/>
    </row>
    <row r="646" spans="2:162" hidden="1" x14ac:dyDescent="0.25">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3"/>
      <c r="DK646" s="13"/>
      <c r="DL646" s="13"/>
      <c r="DM646" s="13"/>
      <c r="DN646" s="13"/>
      <c r="DO646" s="13"/>
      <c r="DP646" s="13"/>
      <c r="DQ646" s="13"/>
      <c r="DR646" s="13"/>
      <c r="DS646" s="13"/>
      <c r="DT646" s="13"/>
      <c r="DU646" s="13"/>
      <c r="DV646" s="13"/>
      <c r="DW646" s="13"/>
      <c r="DX646" s="13"/>
      <c r="DY646" s="13"/>
      <c r="DZ646" s="13"/>
      <c r="EA646" s="13"/>
      <c r="EB646" s="13"/>
      <c r="EC646" s="13"/>
      <c r="ED646" s="13"/>
      <c r="EE646" s="13"/>
      <c r="EF646" s="13"/>
      <c r="EG646" s="13"/>
      <c r="EH646" s="13"/>
      <c r="EI646" s="13"/>
      <c r="EJ646" s="13"/>
      <c r="EK646" s="13"/>
      <c r="EL646" s="13"/>
      <c r="EM646" s="13"/>
      <c r="EN646" s="13"/>
      <c r="EO646" s="13"/>
      <c r="EP646" s="13"/>
      <c r="EQ646" s="13"/>
      <c r="ER646" s="13"/>
      <c r="ES646" s="13"/>
      <c r="ET646" s="13"/>
      <c r="EU646" s="13"/>
      <c r="EV646" s="13"/>
      <c r="EW646" s="13"/>
      <c r="EX646" s="13"/>
      <c r="EY646" s="13"/>
      <c r="EZ646" s="13"/>
      <c r="FA646" s="13"/>
      <c r="FB646" s="13"/>
      <c r="FC646" s="13"/>
      <c r="FD646" s="13"/>
      <c r="FE646" s="13"/>
      <c r="FF646" s="13"/>
    </row>
    <row r="647" spans="2:162" hidden="1" x14ac:dyDescent="0.25">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c r="CE647" s="13"/>
      <c r="CF647" s="13"/>
      <c r="CG647" s="13"/>
      <c r="CH647" s="13"/>
      <c r="CI647" s="13"/>
      <c r="CJ647" s="13"/>
      <c r="CK647" s="13"/>
      <c r="CL647" s="13"/>
      <c r="CM647" s="13"/>
      <c r="CN647" s="13"/>
      <c r="CO647" s="13"/>
      <c r="CP647" s="13"/>
      <c r="CQ647" s="13"/>
      <c r="CR647" s="13"/>
      <c r="CS647" s="13"/>
      <c r="CT647" s="13"/>
      <c r="CU647" s="13"/>
      <c r="CV647" s="13"/>
      <c r="CW647" s="13"/>
      <c r="CX647" s="13"/>
      <c r="CY647" s="13"/>
      <c r="CZ647" s="13"/>
      <c r="DA647" s="13"/>
      <c r="DB647" s="13"/>
      <c r="DC647" s="13"/>
      <c r="DD647" s="13"/>
      <c r="DE647" s="13"/>
      <c r="DF647" s="13"/>
      <c r="DG647" s="13"/>
      <c r="DH647" s="13"/>
      <c r="DI647" s="13"/>
      <c r="DJ647" s="13"/>
      <c r="DK647" s="13"/>
      <c r="DL647" s="13"/>
      <c r="DM647" s="13"/>
      <c r="DN647" s="13"/>
      <c r="DO647" s="13"/>
      <c r="DP647" s="13"/>
      <c r="DQ647" s="13"/>
      <c r="DR647" s="13"/>
      <c r="DS647" s="13"/>
      <c r="DT647" s="13"/>
      <c r="DU647" s="13"/>
      <c r="DV647" s="13"/>
      <c r="DW647" s="13"/>
      <c r="DX647" s="13"/>
      <c r="DY647" s="13"/>
      <c r="DZ647" s="13"/>
      <c r="EA647" s="13"/>
      <c r="EB647" s="13"/>
      <c r="EC647" s="13"/>
      <c r="ED647" s="13"/>
      <c r="EE647" s="13"/>
      <c r="EF647" s="13"/>
      <c r="EG647" s="13"/>
      <c r="EH647" s="13"/>
      <c r="EI647" s="13"/>
      <c r="EJ647" s="13"/>
      <c r="EK647" s="13"/>
      <c r="EL647" s="13"/>
      <c r="EM647" s="13"/>
      <c r="EN647" s="13"/>
      <c r="EO647" s="13"/>
      <c r="EP647" s="13"/>
      <c r="EQ647" s="13"/>
      <c r="ER647" s="13"/>
      <c r="ES647" s="13"/>
      <c r="ET647" s="13"/>
      <c r="EU647" s="13"/>
      <c r="EV647" s="13"/>
      <c r="EW647" s="13"/>
      <c r="EX647" s="13"/>
      <c r="EY647" s="13"/>
      <c r="EZ647" s="13"/>
      <c r="FA647" s="13"/>
      <c r="FB647" s="13"/>
      <c r="FC647" s="13"/>
      <c r="FD647" s="13"/>
      <c r="FE647" s="13"/>
      <c r="FF647" s="13"/>
    </row>
    <row r="648" spans="2:162" hidden="1" x14ac:dyDescent="0.25">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3"/>
      <c r="DK648" s="13"/>
      <c r="DL648" s="13"/>
      <c r="DM648" s="13"/>
      <c r="DN648" s="13"/>
      <c r="DO648" s="13"/>
      <c r="DP648" s="13"/>
      <c r="DQ648" s="13"/>
      <c r="DR648" s="13"/>
      <c r="DS648" s="13"/>
      <c r="DT648" s="13"/>
      <c r="DU648" s="13"/>
      <c r="DV648" s="13"/>
      <c r="DW648" s="13"/>
      <c r="DX648" s="13"/>
      <c r="DY648" s="13"/>
      <c r="DZ648" s="13"/>
      <c r="EA648" s="13"/>
      <c r="EB648" s="13"/>
      <c r="EC648" s="13"/>
      <c r="ED648" s="13"/>
      <c r="EE648" s="13"/>
      <c r="EF648" s="13"/>
      <c r="EG648" s="13"/>
      <c r="EH648" s="13"/>
      <c r="EI648" s="13"/>
      <c r="EJ648" s="13"/>
      <c r="EK648" s="13"/>
      <c r="EL648" s="13"/>
      <c r="EM648" s="13"/>
      <c r="EN648" s="13"/>
      <c r="EO648" s="13"/>
      <c r="EP648" s="13"/>
      <c r="EQ648" s="13"/>
      <c r="ER648" s="13"/>
      <c r="ES648" s="13"/>
      <c r="ET648" s="13"/>
      <c r="EU648" s="13"/>
      <c r="EV648" s="13"/>
      <c r="EW648" s="13"/>
      <c r="EX648" s="13"/>
      <c r="EY648" s="13"/>
      <c r="EZ648" s="13"/>
      <c r="FA648" s="13"/>
      <c r="FB648" s="13"/>
      <c r="FC648" s="13"/>
      <c r="FD648" s="13"/>
      <c r="FE648" s="13"/>
      <c r="FF648" s="13"/>
    </row>
    <row r="649" spans="2:162" hidden="1" x14ac:dyDescent="0.25">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3"/>
      <c r="DK649" s="13"/>
      <c r="DL649" s="13"/>
      <c r="DM649" s="13"/>
      <c r="DN649" s="13"/>
      <c r="DO649" s="13"/>
      <c r="DP649" s="13"/>
      <c r="DQ649" s="13"/>
      <c r="DR649" s="13"/>
      <c r="DS649" s="13"/>
      <c r="DT649" s="13"/>
      <c r="DU649" s="13"/>
      <c r="DV649" s="13"/>
      <c r="DW649" s="13"/>
      <c r="DX649" s="13"/>
      <c r="DY649" s="13"/>
      <c r="DZ649" s="13"/>
      <c r="EA649" s="13"/>
      <c r="EB649" s="13"/>
      <c r="EC649" s="13"/>
      <c r="ED649" s="13"/>
      <c r="EE649" s="13"/>
      <c r="EF649" s="13"/>
      <c r="EG649" s="13"/>
      <c r="EH649" s="13"/>
      <c r="EI649" s="13"/>
      <c r="EJ649" s="13"/>
      <c r="EK649" s="13"/>
      <c r="EL649" s="13"/>
      <c r="EM649" s="13"/>
      <c r="EN649" s="13"/>
      <c r="EO649" s="13"/>
      <c r="EP649" s="13"/>
      <c r="EQ649" s="13"/>
      <c r="ER649" s="13"/>
      <c r="ES649" s="13"/>
      <c r="ET649" s="13"/>
      <c r="EU649" s="13"/>
      <c r="EV649" s="13"/>
      <c r="EW649" s="13"/>
      <c r="EX649" s="13"/>
      <c r="EY649" s="13"/>
      <c r="EZ649" s="13"/>
      <c r="FA649" s="13"/>
      <c r="FB649" s="13"/>
      <c r="FC649" s="13"/>
      <c r="FD649" s="13"/>
      <c r="FE649" s="13"/>
      <c r="FF649" s="13"/>
    </row>
    <row r="650" spans="2:162" hidden="1" x14ac:dyDescent="0.25">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3"/>
      <c r="CK650" s="13"/>
      <c r="CL650" s="13"/>
      <c r="CM650" s="13"/>
      <c r="CN650" s="13"/>
      <c r="CO650" s="13"/>
      <c r="CP650" s="13"/>
      <c r="CQ650" s="13"/>
      <c r="CR650" s="13"/>
      <c r="CS650" s="13"/>
      <c r="CT650" s="13"/>
      <c r="CU650" s="13"/>
      <c r="CV650" s="13"/>
      <c r="CW650" s="13"/>
      <c r="CX650" s="13"/>
      <c r="CY650" s="13"/>
      <c r="CZ650" s="13"/>
      <c r="DA650" s="13"/>
      <c r="DB650" s="13"/>
      <c r="DC650" s="13"/>
      <c r="DD650" s="13"/>
      <c r="DE650" s="13"/>
      <c r="DF650" s="13"/>
      <c r="DG650" s="13"/>
      <c r="DH650" s="13"/>
      <c r="DI650" s="13"/>
      <c r="DJ650" s="13"/>
      <c r="DK650" s="13"/>
      <c r="DL650" s="13"/>
      <c r="DM650" s="13"/>
      <c r="DN650" s="13"/>
      <c r="DO650" s="13"/>
      <c r="DP650" s="13"/>
      <c r="DQ650" s="13"/>
      <c r="DR650" s="13"/>
      <c r="DS650" s="13"/>
      <c r="DT650" s="13"/>
      <c r="DU650" s="13"/>
      <c r="DV650" s="13"/>
      <c r="DW650" s="13"/>
      <c r="DX650" s="13"/>
      <c r="DY650" s="13"/>
      <c r="DZ650" s="13"/>
      <c r="EA650" s="13"/>
      <c r="EB650" s="13"/>
      <c r="EC650" s="13"/>
      <c r="ED650" s="13"/>
      <c r="EE650" s="13"/>
      <c r="EF650" s="13"/>
      <c r="EG650" s="13"/>
      <c r="EH650" s="13"/>
      <c r="EI650" s="13"/>
      <c r="EJ650" s="13"/>
      <c r="EK650" s="13"/>
      <c r="EL650" s="13"/>
      <c r="EM650" s="13"/>
      <c r="EN650" s="13"/>
      <c r="EO650" s="13"/>
      <c r="EP650" s="13"/>
      <c r="EQ650" s="13"/>
      <c r="ER650" s="13"/>
      <c r="ES650" s="13"/>
      <c r="ET650" s="13"/>
      <c r="EU650" s="13"/>
      <c r="EV650" s="13"/>
      <c r="EW650" s="13"/>
      <c r="EX650" s="13"/>
      <c r="EY650" s="13"/>
      <c r="EZ650" s="13"/>
      <c r="FA650" s="13"/>
      <c r="FB650" s="13"/>
      <c r="FC650" s="13"/>
      <c r="FD650" s="13"/>
      <c r="FE650" s="13"/>
      <c r="FF650" s="13"/>
    </row>
    <row r="651" spans="2:162" hidden="1" x14ac:dyDescent="0.25">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3"/>
      <c r="DK651" s="13"/>
      <c r="DL651" s="13"/>
      <c r="DM651" s="13"/>
      <c r="DN651" s="13"/>
      <c r="DO651" s="13"/>
      <c r="DP651" s="13"/>
      <c r="DQ651" s="13"/>
      <c r="DR651" s="13"/>
      <c r="DS651" s="13"/>
      <c r="DT651" s="13"/>
      <c r="DU651" s="13"/>
      <c r="DV651" s="13"/>
      <c r="DW651" s="13"/>
      <c r="DX651" s="13"/>
      <c r="DY651" s="13"/>
      <c r="DZ651" s="13"/>
      <c r="EA651" s="13"/>
      <c r="EB651" s="13"/>
      <c r="EC651" s="13"/>
      <c r="ED651" s="13"/>
      <c r="EE651" s="13"/>
      <c r="EF651" s="13"/>
      <c r="EG651" s="13"/>
      <c r="EH651" s="13"/>
      <c r="EI651" s="13"/>
      <c r="EJ651" s="13"/>
      <c r="EK651" s="13"/>
      <c r="EL651" s="13"/>
      <c r="EM651" s="13"/>
      <c r="EN651" s="13"/>
      <c r="EO651" s="13"/>
      <c r="EP651" s="13"/>
      <c r="EQ651" s="13"/>
      <c r="ER651" s="13"/>
      <c r="ES651" s="13"/>
      <c r="ET651" s="13"/>
      <c r="EU651" s="13"/>
      <c r="EV651" s="13"/>
      <c r="EW651" s="13"/>
      <c r="EX651" s="13"/>
      <c r="EY651" s="13"/>
      <c r="EZ651" s="13"/>
      <c r="FA651" s="13"/>
      <c r="FB651" s="13"/>
      <c r="FC651" s="13"/>
      <c r="FD651" s="13"/>
      <c r="FE651" s="13"/>
      <c r="FF651" s="13"/>
    </row>
    <row r="652" spans="2:162" hidden="1" x14ac:dyDescent="0.25">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c r="CA652" s="13"/>
      <c r="CB652" s="13"/>
      <c r="CC652" s="13"/>
      <c r="CD652" s="13"/>
      <c r="CE652" s="13"/>
      <c r="CF652" s="13"/>
      <c r="CG652" s="13"/>
      <c r="CH652" s="13"/>
      <c r="CI652" s="13"/>
      <c r="CJ652" s="13"/>
      <c r="CK652" s="13"/>
      <c r="CL652" s="13"/>
      <c r="CM652" s="13"/>
      <c r="CN652" s="13"/>
      <c r="CO652" s="13"/>
      <c r="CP652" s="13"/>
      <c r="CQ652" s="13"/>
      <c r="CR652" s="13"/>
      <c r="CS652" s="13"/>
      <c r="CT652" s="13"/>
      <c r="CU652" s="13"/>
      <c r="CV652" s="13"/>
      <c r="CW652" s="13"/>
      <c r="CX652" s="13"/>
      <c r="CY652" s="13"/>
      <c r="CZ652" s="13"/>
      <c r="DA652" s="13"/>
      <c r="DB652" s="13"/>
      <c r="DC652" s="13"/>
      <c r="DD652" s="13"/>
      <c r="DE652" s="13"/>
      <c r="DF652" s="13"/>
      <c r="DG652" s="13"/>
      <c r="DH652" s="13"/>
      <c r="DI652" s="13"/>
      <c r="DJ652" s="13"/>
      <c r="DK652" s="13"/>
      <c r="DL652" s="13"/>
      <c r="DM652" s="13"/>
      <c r="DN652" s="13"/>
      <c r="DO652" s="13"/>
      <c r="DP652" s="13"/>
      <c r="DQ652" s="13"/>
      <c r="DR652" s="13"/>
      <c r="DS652" s="13"/>
      <c r="DT652" s="13"/>
      <c r="DU652" s="13"/>
      <c r="DV652" s="13"/>
      <c r="DW652" s="13"/>
      <c r="DX652" s="13"/>
      <c r="DY652" s="13"/>
      <c r="DZ652" s="13"/>
      <c r="EA652" s="13"/>
      <c r="EB652" s="13"/>
      <c r="EC652" s="13"/>
      <c r="ED652" s="13"/>
      <c r="EE652" s="13"/>
      <c r="EF652" s="13"/>
      <c r="EG652" s="13"/>
      <c r="EH652" s="13"/>
      <c r="EI652" s="13"/>
      <c r="EJ652" s="13"/>
      <c r="EK652" s="13"/>
      <c r="EL652" s="13"/>
      <c r="EM652" s="13"/>
      <c r="EN652" s="13"/>
      <c r="EO652" s="13"/>
      <c r="EP652" s="13"/>
      <c r="EQ652" s="13"/>
      <c r="ER652" s="13"/>
      <c r="ES652" s="13"/>
      <c r="ET652" s="13"/>
      <c r="EU652" s="13"/>
      <c r="EV652" s="13"/>
      <c r="EW652" s="13"/>
      <c r="EX652" s="13"/>
      <c r="EY652" s="13"/>
      <c r="EZ652" s="13"/>
      <c r="FA652" s="13"/>
      <c r="FB652" s="13"/>
      <c r="FC652" s="13"/>
      <c r="FD652" s="13"/>
      <c r="FE652" s="13"/>
      <c r="FF652" s="13"/>
    </row>
    <row r="653" spans="2:162" hidden="1" x14ac:dyDescent="0.25">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c r="CA653" s="13"/>
      <c r="CB653" s="13"/>
      <c r="CC653" s="13"/>
      <c r="CD653" s="13"/>
      <c r="CE653" s="13"/>
      <c r="CF653" s="13"/>
      <c r="CG653" s="13"/>
      <c r="CH653" s="13"/>
      <c r="CI653" s="13"/>
      <c r="CJ653" s="13"/>
      <c r="CK653" s="13"/>
      <c r="CL653" s="13"/>
      <c r="CM653" s="13"/>
      <c r="CN653" s="13"/>
      <c r="CO653" s="13"/>
      <c r="CP653" s="13"/>
      <c r="CQ653" s="13"/>
      <c r="CR653" s="13"/>
      <c r="CS653" s="13"/>
      <c r="CT653" s="13"/>
      <c r="CU653" s="13"/>
      <c r="CV653" s="13"/>
      <c r="CW653" s="13"/>
      <c r="CX653" s="13"/>
      <c r="CY653" s="13"/>
      <c r="CZ653" s="13"/>
      <c r="DA653" s="13"/>
      <c r="DB653" s="13"/>
      <c r="DC653" s="13"/>
      <c r="DD653" s="13"/>
      <c r="DE653" s="13"/>
      <c r="DF653" s="13"/>
      <c r="DG653" s="13"/>
      <c r="DH653" s="13"/>
      <c r="DI653" s="13"/>
      <c r="DJ653" s="13"/>
      <c r="DK653" s="13"/>
      <c r="DL653" s="13"/>
      <c r="DM653" s="13"/>
      <c r="DN653" s="13"/>
      <c r="DO653" s="13"/>
      <c r="DP653" s="13"/>
      <c r="DQ653" s="13"/>
      <c r="DR653" s="13"/>
      <c r="DS653" s="13"/>
      <c r="DT653" s="13"/>
      <c r="DU653" s="13"/>
      <c r="DV653" s="13"/>
      <c r="DW653" s="13"/>
      <c r="DX653" s="13"/>
      <c r="DY653" s="13"/>
      <c r="DZ653" s="13"/>
      <c r="EA653" s="13"/>
      <c r="EB653" s="13"/>
      <c r="EC653" s="13"/>
      <c r="ED653" s="13"/>
      <c r="EE653" s="13"/>
      <c r="EF653" s="13"/>
      <c r="EG653" s="13"/>
      <c r="EH653" s="13"/>
      <c r="EI653" s="13"/>
      <c r="EJ653" s="13"/>
      <c r="EK653" s="13"/>
      <c r="EL653" s="13"/>
      <c r="EM653" s="13"/>
      <c r="EN653" s="13"/>
      <c r="EO653" s="13"/>
      <c r="EP653" s="13"/>
      <c r="EQ653" s="13"/>
      <c r="ER653" s="13"/>
      <c r="ES653" s="13"/>
      <c r="ET653" s="13"/>
      <c r="EU653" s="13"/>
      <c r="EV653" s="13"/>
      <c r="EW653" s="13"/>
      <c r="EX653" s="13"/>
      <c r="EY653" s="13"/>
      <c r="EZ653" s="13"/>
      <c r="FA653" s="13"/>
      <c r="FB653" s="13"/>
      <c r="FC653" s="13"/>
      <c r="FD653" s="13"/>
      <c r="FE653" s="13"/>
      <c r="FF653" s="13"/>
    </row>
    <row r="654" spans="2:162" hidden="1" x14ac:dyDescent="0.25">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3"/>
      <c r="DK654" s="13"/>
      <c r="DL654" s="13"/>
      <c r="DM654" s="13"/>
      <c r="DN654" s="13"/>
      <c r="DO654" s="13"/>
      <c r="DP654" s="13"/>
      <c r="DQ654" s="13"/>
      <c r="DR654" s="13"/>
      <c r="DS654" s="13"/>
      <c r="DT654" s="13"/>
      <c r="DU654" s="13"/>
      <c r="DV654" s="13"/>
      <c r="DW654" s="13"/>
      <c r="DX654" s="13"/>
      <c r="DY654" s="13"/>
      <c r="DZ654" s="13"/>
      <c r="EA654" s="13"/>
      <c r="EB654" s="13"/>
      <c r="EC654" s="13"/>
      <c r="ED654" s="13"/>
      <c r="EE654" s="13"/>
      <c r="EF654" s="13"/>
      <c r="EG654" s="13"/>
      <c r="EH654" s="13"/>
      <c r="EI654" s="13"/>
      <c r="EJ654" s="13"/>
      <c r="EK654" s="13"/>
      <c r="EL654" s="13"/>
      <c r="EM654" s="13"/>
      <c r="EN654" s="13"/>
      <c r="EO654" s="13"/>
      <c r="EP654" s="13"/>
      <c r="EQ654" s="13"/>
      <c r="ER654" s="13"/>
      <c r="ES654" s="13"/>
      <c r="ET654" s="13"/>
      <c r="EU654" s="13"/>
      <c r="EV654" s="13"/>
      <c r="EW654" s="13"/>
      <c r="EX654" s="13"/>
      <c r="EY654" s="13"/>
      <c r="EZ654" s="13"/>
      <c r="FA654" s="13"/>
      <c r="FB654" s="13"/>
      <c r="FC654" s="13"/>
      <c r="FD654" s="13"/>
      <c r="FE654" s="13"/>
      <c r="FF654" s="13"/>
    </row>
    <row r="655" spans="2:162" hidden="1" x14ac:dyDescent="0.25">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3"/>
      <c r="DK655" s="13"/>
      <c r="DL655" s="13"/>
      <c r="DM655" s="13"/>
      <c r="DN655" s="13"/>
      <c r="DO655" s="13"/>
      <c r="DP655" s="13"/>
      <c r="DQ655" s="13"/>
      <c r="DR655" s="13"/>
      <c r="DS655" s="13"/>
      <c r="DT655" s="13"/>
      <c r="DU655" s="13"/>
      <c r="DV655" s="13"/>
      <c r="DW655" s="13"/>
      <c r="DX655" s="13"/>
      <c r="DY655" s="13"/>
      <c r="DZ655" s="13"/>
      <c r="EA655" s="13"/>
      <c r="EB655" s="13"/>
      <c r="EC655" s="13"/>
      <c r="ED655" s="13"/>
      <c r="EE655" s="13"/>
      <c r="EF655" s="13"/>
      <c r="EG655" s="13"/>
      <c r="EH655" s="13"/>
      <c r="EI655" s="13"/>
      <c r="EJ655" s="13"/>
      <c r="EK655" s="13"/>
      <c r="EL655" s="13"/>
      <c r="EM655" s="13"/>
      <c r="EN655" s="13"/>
      <c r="EO655" s="13"/>
      <c r="EP655" s="13"/>
      <c r="EQ655" s="13"/>
      <c r="ER655" s="13"/>
      <c r="ES655" s="13"/>
      <c r="ET655" s="13"/>
      <c r="EU655" s="13"/>
      <c r="EV655" s="13"/>
      <c r="EW655" s="13"/>
      <c r="EX655" s="13"/>
      <c r="EY655" s="13"/>
      <c r="EZ655" s="13"/>
      <c r="FA655" s="13"/>
      <c r="FB655" s="13"/>
      <c r="FC655" s="13"/>
      <c r="FD655" s="13"/>
      <c r="FE655" s="13"/>
      <c r="FF655" s="13"/>
    </row>
    <row r="656" spans="2:162" hidden="1" x14ac:dyDescent="0.25">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3"/>
      <c r="DK656" s="13"/>
      <c r="DL656" s="13"/>
      <c r="DM656" s="13"/>
      <c r="DN656" s="13"/>
      <c r="DO656" s="13"/>
      <c r="DP656" s="13"/>
      <c r="DQ656" s="13"/>
      <c r="DR656" s="13"/>
      <c r="DS656" s="13"/>
      <c r="DT656" s="13"/>
      <c r="DU656" s="13"/>
      <c r="DV656" s="13"/>
      <c r="DW656" s="13"/>
      <c r="DX656" s="13"/>
      <c r="DY656" s="13"/>
      <c r="DZ656" s="13"/>
      <c r="EA656" s="13"/>
      <c r="EB656" s="13"/>
      <c r="EC656" s="13"/>
      <c r="ED656" s="13"/>
      <c r="EE656" s="13"/>
      <c r="EF656" s="13"/>
      <c r="EG656" s="13"/>
      <c r="EH656" s="13"/>
      <c r="EI656" s="13"/>
      <c r="EJ656" s="13"/>
      <c r="EK656" s="13"/>
      <c r="EL656" s="13"/>
      <c r="EM656" s="13"/>
      <c r="EN656" s="13"/>
      <c r="EO656" s="13"/>
      <c r="EP656" s="13"/>
      <c r="EQ656" s="13"/>
      <c r="ER656" s="13"/>
      <c r="ES656" s="13"/>
      <c r="ET656" s="13"/>
      <c r="EU656" s="13"/>
      <c r="EV656" s="13"/>
      <c r="EW656" s="13"/>
      <c r="EX656" s="13"/>
      <c r="EY656" s="13"/>
      <c r="EZ656" s="13"/>
      <c r="FA656" s="13"/>
      <c r="FB656" s="13"/>
      <c r="FC656" s="13"/>
      <c r="FD656" s="13"/>
      <c r="FE656" s="13"/>
      <c r="FF656" s="13"/>
    </row>
    <row r="657" spans="2:162" hidden="1" x14ac:dyDescent="0.25">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c r="CA657" s="13"/>
      <c r="CB657" s="13"/>
      <c r="CC657" s="13"/>
      <c r="CD657" s="13"/>
      <c r="CE657" s="13"/>
      <c r="CF657" s="13"/>
      <c r="CG657" s="13"/>
      <c r="CH657" s="13"/>
      <c r="CI657" s="13"/>
      <c r="CJ657" s="13"/>
      <c r="CK657" s="13"/>
      <c r="CL657" s="13"/>
      <c r="CM657" s="13"/>
      <c r="CN657" s="13"/>
      <c r="CO657" s="13"/>
      <c r="CP657" s="13"/>
      <c r="CQ657" s="13"/>
      <c r="CR657" s="13"/>
      <c r="CS657" s="13"/>
      <c r="CT657" s="13"/>
      <c r="CU657" s="13"/>
      <c r="CV657" s="13"/>
      <c r="CW657" s="13"/>
      <c r="CX657" s="13"/>
      <c r="CY657" s="13"/>
      <c r="CZ657" s="13"/>
      <c r="DA657" s="13"/>
      <c r="DB657" s="13"/>
      <c r="DC657" s="13"/>
      <c r="DD657" s="13"/>
      <c r="DE657" s="13"/>
      <c r="DF657" s="13"/>
      <c r="DG657" s="13"/>
      <c r="DH657" s="13"/>
      <c r="DI657" s="13"/>
      <c r="DJ657" s="13"/>
      <c r="DK657" s="13"/>
      <c r="DL657" s="13"/>
      <c r="DM657" s="13"/>
      <c r="DN657" s="13"/>
      <c r="DO657" s="13"/>
      <c r="DP657" s="13"/>
      <c r="DQ657" s="13"/>
      <c r="DR657" s="13"/>
      <c r="DS657" s="13"/>
      <c r="DT657" s="13"/>
      <c r="DU657" s="13"/>
      <c r="DV657" s="13"/>
      <c r="DW657" s="13"/>
      <c r="DX657" s="13"/>
      <c r="DY657" s="13"/>
      <c r="DZ657" s="13"/>
      <c r="EA657" s="13"/>
      <c r="EB657" s="13"/>
      <c r="EC657" s="13"/>
      <c r="ED657" s="13"/>
      <c r="EE657" s="13"/>
      <c r="EF657" s="13"/>
      <c r="EG657" s="13"/>
      <c r="EH657" s="13"/>
      <c r="EI657" s="13"/>
      <c r="EJ657" s="13"/>
      <c r="EK657" s="13"/>
      <c r="EL657" s="13"/>
      <c r="EM657" s="13"/>
      <c r="EN657" s="13"/>
      <c r="EO657" s="13"/>
      <c r="EP657" s="13"/>
      <c r="EQ657" s="13"/>
      <c r="ER657" s="13"/>
      <c r="ES657" s="13"/>
      <c r="ET657" s="13"/>
      <c r="EU657" s="13"/>
      <c r="EV657" s="13"/>
      <c r="EW657" s="13"/>
      <c r="EX657" s="13"/>
      <c r="EY657" s="13"/>
      <c r="EZ657" s="13"/>
      <c r="FA657" s="13"/>
      <c r="FB657" s="13"/>
      <c r="FC657" s="13"/>
      <c r="FD657" s="13"/>
      <c r="FE657" s="13"/>
      <c r="FF657" s="13"/>
    </row>
    <row r="658" spans="2:162" hidden="1" x14ac:dyDescent="0.25">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3"/>
      <c r="DK658" s="13"/>
      <c r="DL658" s="13"/>
      <c r="DM658" s="13"/>
      <c r="DN658" s="13"/>
      <c r="DO658" s="13"/>
      <c r="DP658" s="13"/>
      <c r="DQ658" s="13"/>
      <c r="DR658" s="13"/>
      <c r="DS658" s="13"/>
      <c r="DT658" s="13"/>
      <c r="DU658" s="13"/>
      <c r="DV658" s="13"/>
      <c r="DW658" s="13"/>
      <c r="DX658" s="13"/>
      <c r="DY658" s="13"/>
      <c r="DZ658" s="13"/>
      <c r="EA658" s="13"/>
      <c r="EB658" s="13"/>
      <c r="EC658" s="13"/>
      <c r="ED658" s="13"/>
      <c r="EE658" s="13"/>
      <c r="EF658" s="13"/>
      <c r="EG658" s="13"/>
      <c r="EH658" s="13"/>
      <c r="EI658" s="13"/>
      <c r="EJ658" s="13"/>
      <c r="EK658" s="13"/>
      <c r="EL658" s="13"/>
      <c r="EM658" s="13"/>
      <c r="EN658" s="13"/>
      <c r="EO658" s="13"/>
      <c r="EP658" s="13"/>
      <c r="EQ658" s="13"/>
      <c r="ER658" s="13"/>
      <c r="ES658" s="13"/>
      <c r="ET658" s="13"/>
      <c r="EU658" s="13"/>
      <c r="EV658" s="13"/>
      <c r="EW658" s="13"/>
      <c r="EX658" s="13"/>
      <c r="EY658" s="13"/>
      <c r="EZ658" s="13"/>
      <c r="FA658" s="13"/>
      <c r="FB658" s="13"/>
      <c r="FC658" s="13"/>
      <c r="FD658" s="13"/>
      <c r="FE658" s="13"/>
      <c r="FF658" s="13"/>
    </row>
    <row r="659" spans="2:162" hidden="1" x14ac:dyDescent="0.25">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3"/>
      <c r="DK659" s="13"/>
      <c r="DL659" s="13"/>
      <c r="DM659" s="13"/>
      <c r="DN659" s="13"/>
      <c r="DO659" s="13"/>
      <c r="DP659" s="13"/>
      <c r="DQ659" s="13"/>
      <c r="DR659" s="13"/>
      <c r="DS659" s="13"/>
      <c r="DT659" s="13"/>
      <c r="DU659" s="13"/>
      <c r="DV659" s="13"/>
      <c r="DW659" s="13"/>
      <c r="DX659" s="13"/>
      <c r="DY659" s="13"/>
      <c r="DZ659" s="13"/>
      <c r="EA659" s="13"/>
      <c r="EB659" s="13"/>
      <c r="EC659" s="13"/>
      <c r="ED659" s="13"/>
      <c r="EE659" s="13"/>
      <c r="EF659" s="13"/>
      <c r="EG659" s="13"/>
      <c r="EH659" s="13"/>
      <c r="EI659" s="13"/>
      <c r="EJ659" s="13"/>
      <c r="EK659" s="13"/>
      <c r="EL659" s="13"/>
      <c r="EM659" s="13"/>
      <c r="EN659" s="13"/>
      <c r="EO659" s="13"/>
      <c r="EP659" s="13"/>
      <c r="EQ659" s="13"/>
      <c r="ER659" s="13"/>
      <c r="ES659" s="13"/>
      <c r="ET659" s="13"/>
      <c r="EU659" s="13"/>
      <c r="EV659" s="13"/>
      <c r="EW659" s="13"/>
      <c r="EX659" s="13"/>
      <c r="EY659" s="13"/>
      <c r="EZ659" s="13"/>
      <c r="FA659" s="13"/>
      <c r="FB659" s="13"/>
      <c r="FC659" s="13"/>
      <c r="FD659" s="13"/>
      <c r="FE659" s="13"/>
      <c r="FF659" s="13"/>
    </row>
    <row r="660" spans="2:162" hidden="1" x14ac:dyDescent="0.25">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3"/>
      <c r="DK660" s="13"/>
      <c r="DL660" s="13"/>
      <c r="DM660" s="13"/>
      <c r="DN660" s="13"/>
      <c r="DO660" s="13"/>
      <c r="DP660" s="13"/>
      <c r="DQ660" s="13"/>
      <c r="DR660" s="13"/>
      <c r="DS660" s="13"/>
      <c r="DT660" s="13"/>
      <c r="DU660" s="13"/>
      <c r="DV660" s="13"/>
      <c r="DW660" s="13"/>
      <c r="DX660" s="13"/>
      <c r="DY660" s="13"/>
      <c r="DZ660" s="13"/>
      <c r="EA660" s="13"/>
      <c r="EB660" s="13"/>
      <c r="EC660" s="13"/>
      <c r="ED660" s="13"/>
      <c r="EE660" s="13"/>
      <c r="EF660" s="13"/>
      <c r="EG660" s="13"/>
      <c r="EH660" s="13"/>
      <c r="EI660" s="13"/>
      <c r="EJ660" s="13"/>
      <c r="EK660" s="13"/>
      <c r="EL660" s="13"/>
      <c r="EM660" s="13"/>
      <c r="EN660" s="13"/>
      <c r="EO660" s="13"/>
      <c r="EP660" s="13"/>
      <c r="EQ660" s="13"/>
      <c r="ER660" s="13"/>
      <c r="ES660" s="13"/>
      <c r="ET660" s="13"/>
      <c r="EU660" s="13"/>
      <c r="EV660" s="13"/>
      <c r="EW660" s="13"/>
      <c r="EX660" s="13"/>
      <c r="EY660" s="13"/>
      <c r="EZ660" s="13"/>
      <c r="FA660" s="13"/>
      <c r="FB660" s="13"/>
      <c r="FC660" s="13"/>
      <c r="FD660" s="13"/>
      <c r="FE660" s="13"/>
      <c r="FF660" s="13"/>
    </row>
    <row r="661" spans="2:162" hidden="1" x14ac:dyDescent="0.25">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3"/>
      <c r="DK661" s="13"/>
      <c r="DL661" s="13"/>
      <c r="DM661" s="13"/>
      <c r="DN661" s="13"/>
      <c r="DO661" s="13"/>
      <c r="DP661" s="13"/>
      <c r="DQ661" s="13"/>
      <c r="DR661" s="13"/>
      <c r="DS661" s="13"/>
      <c r="DT661" s="13"/>
      <c r="DU661" s="13"/>
      <c r="DV661" s="13"/>
      <c r="DW661" s="13"/>
      <c r="DX661" s="13"/>
      <c r="DY661" s="13"/>
      <c r="DZ661" s="13"/>
      <c r="EA661" s="13"/>
      <c r="EB661" s="13"/>
      <c r="EC661" s="13"/>
      <c r="ED661" s="13"/>
      <c r="EE661" s="13"/>
      <c r="EF661" s="13"/>
      <c r="EG661" s="13"/>
      <c r="EH661" s="13"/>
      <c r="EI661" s="13"/>
      <c r="EJ661" s="13"/>
      <c r="EK661" s="13"/>
      <c r="EL661" s="13"/>
      <c r="EM661" s="13"/>
      <c r="EN661" s="13"/>
      <c r="EO661" s="13"/>
      <c r="EP661" s="13"/>
      <c r="EQ661" s="13"/>
      <c r="ER661" s="13"/>
      <c r="ES661" s="13"/>
      <c r="ET661" s="13"/>
      <c r="EU661" s="13"/>
      <c r="EV661" s="13"/>
      <c r="EW661" s="13"/>
      <c r="EX661" s="13"/>
      <c r="EY661" s="13"/>
      <c r="EZ661" s="13"/>
      <c r="FA661" s="13"/>
      <c r="FB661" s="13"/>
      <c r="FC661" s="13"/>
      <c r="FD661" s="13"/>
      <c r="FE661" s="13"/>
      <c r="FF661" s="13"/>
    </row>
    <row r="662" spans="2:162" hidden="1" x14ac:dyDescent="0.25">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3"/>
      <c r="DK662" s="13"/>
      <c r="DL662" s="13"/>
      <c r="DM662" s="13"/>
      <c r="DN662" s="13"/>
      <c r="DO662" s="13"/>
      <c r="DP662" s="13"/>
      <c r="DQ662" s="13"/>
      <c r="DR662" s="13"/>
      <c r="DS662" s="13"/>
      <c r="DT662" s="13"/>
      <c r="DU662" s="13"/>
      <c r="DV662" s="13"/>
      <c r="DW662" s="13"/>
      <c r="DX662" s="13"/>
      <c r="DY662" s="13"/>
      <c r="DZ662" s="13"/>
      <c r="EA662" s="13"/>
      <c r="EB662" s="13"/>
      <c r="EC662" s="13"/>
      <c r="ED662" s="13"/>
      <c r="EE662" s="13"/>
      <c r="EF662" s="13"/>
      <c r="EG662" s="13"/>
      <c r="EH662" s="13"/>
      <c r="EI662" s="13"/>
      <c r="EJ662" s="13"/>
      <c r="EK662" s="13"/>
      <c r="EL662" s="13"/>
      <c r="EM662" s="13"/>
      <c r="EN662" s="13"/>
      <c r="EO662" s="13"/>
      <c r="EP662" s="13"/>
      <c r="EQ662" s="13"/>
      <c r="ER662" s="13"/>
      <c r="ES662" s="13"/>
      <c r="ET662" s="13"/>
      <c r="EU662" s="13"/>
      <c r="EV662" s="13"/>
      <c r="EW662" s="13"/>
      <c r="EX662" s="13"/>
      <c r="EY662" s="13"/>
      <c r="EZ662" s="13"/>
      <c r="FA662" s="13"/>
      <c r="FB662" s="13"/>
      <c r="FC662" s="13"/>
      <c r="FD662" s="13"/>
      <c r="FE662" s="13"/>
      <c r="FF662" s="13"/>
    </row>
    <row r="663" spans="2:162" hidden="1" x14ac:dyDescent="0.25">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3"/>
      <c r="DK663" s="13"/>
      <c r="DL663" s="13"/>
      <c r="DM663" s="13"/>
      <c r="DN663" s="13"/>
      <c r="DO663" s="13"/>
      <c r="DP663" s="13"/>
      <c r="DQ663" s="13"/>
      <c r="DR663" s="13"/>
      <c r="DS663" s="13"/>
      <c r="DT663" s="13"/>
      <c r="DU663" s="13"/>
      <c r="DV663" s="13"/>
      <c r="DW663" s="13"/>
      <c r="DX663" s="13"/>
      <c r="DY663" s="13"/>
      <c r="DZ663" s="13"/>
      <c r="EA663" s="13"/>
      <c r="EB663" s="13"/>
      <c r="EC663" s="13"/>
      <c r="ED663" s="13"/>
      <c r="EE663" s="13"/>
      <c r="EF663" s="13"/>
      <c r="EG663" s="13"/>
      <c r="EH663" s="13"/>
      <c r="EI663" s="13"/>
      <c r="EJ663" s="13"/>
      <c r="EK663" s="13"/>
      <c r="EL663" s="13"/>
      <c r="EM663" s="13"/>
      <c r="EN663" s="13"/>
      <c r="EO663" s="13"/>
      <c r="EP663" s="13"/>
      <c r="EQ663" s="13"/>
      <c r="ER663" s="13"/>
      <c r="ES663" s="13"/>
      <c r="ET663" s="13"/>
      <c r="EU663" s="13"/>
      <c r="EV663" s="13"/>
      <c r="EW663" s="13"/>
      <c r="EX663" s="13"/>
      <c r="EY663" s="13"/>
      <c r="EZ663" s="13"/>
      <c r="FA663" s="13"/>
      <c r="FB663" s="13"/>
      <c r="FC663" s="13"/>
      <c r="FD663" s="13"/>
      <c r="FE663" s="13"/>
      <c r="FF663" s="13"/>
    </row>
    <row r="664" spans="2:162" hidden="1" x14ac:dyDescent="0.25">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c r="CA664" s="13"/>
      <c r="CB664" s="13"/>
      <c r="CC664" s="13"/>
      <c r="CD664" s="13"/>
      <c r="CE664" s="13"/>
      <c r="CF664" s="13"/>
      <c r="CG664" s="13"/>
      <c r="CH664" s="13"/>
      <c r="CI664" s="13"/>
      <c r="CJ664" s="13"/>
      <c r="CK664" s="13"/>
      <c r="CL664" s="13"/>
      <c r="CM664" s="13"/>
      <c r="CN664" s="13"/>
      <c r="CO664" s="13"/>
      <c r="CP664" s="13"/>
      <c r="CQ664" s="13"/>
      <c r="CR664" s="13"/>
      <c r="CS664" s="13"/>
      <c r="CT664" s="13"/>
      <c r="CU664" s="13"/>
      <c r="CV664" s="13"/>
      <c r="CW664" s="13"/>
      <c r="CX664" s="13"/>
      <c r="CY664" s="13"/>
      <c r="CZ664" s="13"/>
      <c r="DA664" s="13"/>
      <c r="DB664" s="13"/>
      <c r="DC664" s="13"/>
      <c r="DD664" s="13"/>
      <c r="DE664" s="13"/>
      <c r="DF664" s="13"/>
      <c r="DG664" s="13"/>
      <c r="DH664" s="13"/>
      <c r="DI664" s="13"/>
      <c r="DJ664" s="13"/>
      <c r="DK664" s="13"/>
      <c r="DL664" s="13"/>
      <c r="DM664" s="13"/>
      <c r="DN664" s="13"/>
      <c r="DO664" s="13"/>
      <c r="DP664" s="13"/>
      <c r="DQ664" s="13"/>
      <c r="DR664" s="13"/>
      <c r="DS664" s="13"/>
      <c r="DT664" s="13"/>
      <c r="DU664" s="13"/>
      <c r="DV664" s="13"/>
      <c r="DW664" s="13"/>
      <c r="DX664" s="13"/>
      <c r="DY664" s="13"/>
      <c r="DZ664" s="13"/>
      <c r="EA664" s="13"/>
      <c r="EB664" s="13"/>
      <c r="EC664" s="13"/>
      <c r="ED664" s="13"/>
      <c r="EE664" s="13"/>
      <c r="EF664" s="13"/>
      <c r="EG664" s="13"/>
      <c r="EH664" s="13"/>
      <c r="EI664" s="13"/>
      <c r="EJ664" s="13"/>
      <c r="EK664" s="13"/>
      <c r="EL664" s="13"/>
      <c r="EM664" s="13"/>
      <c r="EN664" s="13"/>
      <c r="EO664" s="13"/>
      <c r="EP664" s="13"/>
      <c r="EQ664" s="13"/>
      <c r="ER664" s="13"/>
      <c r="ES664" s="13"/>
      <c r="ET664" s="13"/>
      <c r="EU664" s="13"/>
      <c r="EV664" s="13"/>
      <c r="EW664" s="13"/>
      <c r="EX664" s="13"/>
      <c r="EY664" s="13"/>
      <c r="EZ664" s="13"/>
      <c r="FA664" s="13"/>
      <c r="FB664" s="13"/>
      <c r="FC664" s="13"/>
      <c r="FD664" s="13"/>
      <c r="FE664" s="13"/>
      <c r="FF664" s="13"/>
    </row>
    <row r="665" spans="2:162" hidden="1" x14ac:dyDescent="0.25">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3"/>
      <c r="DK665" s="13"/>
      <c r="DL665" s="13"/>
      <c r="DM665" s="13"/>
      <c r="DN665" s="13"/>
      <c r="DO665" s="13"/>
      <c r="DP665" s="13"/>
      <c r="DQ665" s="13"/>
      <c r="DR665" s="13"/>
      <c r="DS665" s="13"/>
      <c r="DT665" s="13"/>
      <c r="DU665" s="13"/>
      <c r="DV665" s="13"/>
      <c r="DW665" s="13"/>
      <c r="DX665" s="13"/>
      <c r="DY665" s="13"/>
      <c r="DZ665" s="13"/>
      <c r="EA665" s="13"/>
      <c r="EB665" s="13"/>
      <c r="EC665" s="13"/>
      <c r="ED665" s="13"/>
      <c r="EE665" s="13"/>
      <c r="EF665" s="13"/>
      <c r="EG665" s="13"/>
      <c r="EH665" s="13"/>
      <c r="EI665" s="13"/>
      <c r="EJ665" s="13"/>
      <c r="EK665" s="13"/>
      <c r="EL665" s="13"/>
      <c r="EM665" s="13"/>
      <c r="EN665" s="13"/>
      <c r="EO665" s="13"/>
      <c r="EP665" s="13"/>
      <c r="EQ665" s="13"/>
      <c r="ER665" s="13"/>
      <c r="ES665" s="13"/>
      <c r="ET665" s="13"/>
      <c r="EU665" s="13"/>
      <c r="EV665" s="13"/>
      <c r="EW665" s="13"/>
      <c r="EX665" s="13"/>
      <c r="EY665" s="13"/>
      <c r="EZ665" s="13"/>
      <c r="FA665" s="13"/>
      <c r="FB665" s="13"/>
      <c r="FC665" s="13"/>
      <c r="FD665" s="13"/>
      <c r="FE665" s="13"/>
      <c r="FF665" s="13"/>
    </row>
    <row r="666" spans="2:162" hidden="1" x14ac:dyDescent="0.25">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3"/>
      <c r="DK666" s="13"/>
      <c r="DL666" s="13"/>
      <c r="DM666" s="13"/>
      <c r="DN666" s="13"/>
      <c r="DO666" s="13"/>
      <c r="DP666" s="13"/>
      <c r="DQ666" s="13"/>
      <c r="DR666" s="13"/>
      <c r="DS666" s="13"/>
      <c r="DT666" s="13"/>
      <c r="DU666" s="13"/>
      <c r="DV666" s="13"/>
      <c r="DW666" s="13"/>
      <c r="DX666" s="13"/>
      <c r="DY666" s="13"/>
      <c r="DZ666" s="13"/>
      <c r="EA666" s="13"/>
      <c r="EB666" s="13"/>
      <c r="EC666" s="13"/>
      <c r="ED666" s="13"/>
      <c r="EE666" s="13"/>
      <c r="EF666" s="13"/>
      <c r="EG666" s="13"/>
      <c r="EH666" s="13"/>
      <c r="EI666" s="13"/>
      <c r="EJ666" s="13"/>
      <c r="EK666" s="13"/>
      <c r="EL666" s="13"/>
      <c r="EM666" s="13"/>
      <c r="EN666" s="13"/>
      <c r="EO666" s="13"/>
      <c r="EP666" s="13"/>
      <c r="EQ666" s="13"/>
      <c r="ER666" s="13"/>
      <c r="ES666" s="13"/>
      <c r="ET666" s="13"/>
      <c r="EU666" s="13"/>
      <c r="EV666" s="13"/>
      <c r="EW666" s="13"/>
      <c r="EX666" s="13"/>
      <c r="EY666" s="13"/>
      <c r="EZ666" s="13"/>
      <c r="FA666" s="13"/>
      <c r="FB666" s="13"/>
      <c r="FC666" s="13"/>
      <c r="FD666" s="13"/>
      <c r="FE666" s="13"/>
      <c r="FF666" s="13"/>
    </row>
    <row r="667" spans="2:162" hidden="1" x14ac:dyDescent="0.25">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c r="CA667" s="13"/>
      <c r="CB667" s="13"/>
      <c r="CC667" s="13"/>
      <c r="CD667" s="13"/>
      <c r="CE667" s="13"/>
      <c r="CF667" s="13"/>
      <c r="CG667" s="13"/>
      <c r="CH667" s="13"/>
      <c r="CI667" s="13"/>
      <c r="CJ667" s="13"/>
      <c r="CK667" s="13"/>
      <c r="CL667" s="13"/>
      <c r="CM667" s="13"/>
      <c r="CN667" s="13"/>
      <c r="CO667" s="13"/>
      <c r="CP667" s="13"/>
      <c r="CQ667" s="13"/>
      <c r="CR667" s="13"/>
      <c r="CS667" s="13"/>
      <c r="CT667" s="13"/>
      <c r="CU667" s="13"/>
      <c r="CV667" s="13"/>
      <c r="CW667" s="13"/>
      <c r="CX667" s="13"/>
      <c r="CY667" s="13"/>
      <c r="CZ667" s="13"/>
      <c r="DA667" s="13"/>
      <c r="DB667" s="13"/>
      <c r="DC667" s="13"/>
      <c r="DD667" s="13"/>
      <c r="DE667" s="13"/>
      <c r="DF667" s="13"/>
      <c r="DG667" s="13"/>
      <c r="DH667" s="13"/>
      <c r="DI667" s="13"/>
      <c r="DJ667" s="13"/>
      <c r="DK667" s="13"/>
      <c r="DL667" s="13"/>
      <c r="DM667" s="13"/>
      <c r="DN667" s="13"/>
      <c r="DO667" s="13"/>
      <c r="DP667" s="13"/>
      <c r="DQ667" s="13"/>
      <c r="DR667" s="13"/>
      <c r="DS667" s="13"/>
      <c r="DT667" s="13"/>
      <c r="DU667" s="13"/>
      <c r="DV667" s="13"/>
      <c r="DW667" s="13"/>
      <c r="DX667" s="13"/>
      <c r="DY667" s="13"/>
      <c r="DZ667" s="13"/>
      <c r="EA667" s="13"/>
      <c r="EB667" s="13"/>
      <c r="EC667" s="13"/>
      <c r="ED667" s="13"/>
      <c r="EE667" s="13"/>
      <c r="EF667" s="13"/>
      <c r="EG667" s="13"/>
      <c r="EH667" s="13"/>
      <c r="EI667" s="13"/>
      <c r="EJ667" s="13"/>
      <c r="EK667" s="13"/>
      <c r="EL667" s="13"/>
      <c r="EM667" s="13"/>
      <c r="EN667" s="13"/>
      <c r="EO667" s="13"/>
      <c r="EP667" s="13"/>
      <c r="EQ667" s="13"/>
      <c r="ER667" s="13"/>
      <c r="ES667" s="13"/>
      <c r="ET667" s="13"/>
      <c r="EU667" s="13"/>
      <c r="EV667" s="13"/>
      <c r="EW667" s="13"/>
      <c r="EX667" s="13"/>
      <c r="EY667" s="13"/>
      <c r="EZ667" s="13"/>
      <c r="FA667" s="13"/>
      <c r="FB667" s="13"/>
      <c r="FC667" s="13"/>
      <c r="FD667" s="13"/>
      <c r="FE667" s="13"/>
      <c r="FF667" s="13"/>
    </row>
    <row r="668" spans="2:162" hidden="1" x14ac:dyDescent="0.25">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c r="DK668" s="13"/>
      <c r="DL668" s="13"/>
      <c r="DM668" s="13"/>
      <c r="DN668" s="13"/>
      <c r="DO668" s="13"/>
      <c r="DP668" s="13"/>
      <c r="DQ668" s="13"/>
      <c r="DR668" s="13"/>
      <c r="DS668" s="13"/>
      <c r="DT668" s="13"/>
      <c r="DU668" s="13"/>
      <c r="DV668" s="13"/>
      <c r="DW668" s="13"/>
      <c r="DX668" s="13"/>
      <c r="DY668" s="13"/>
      <c r="DZ668" s="13"/>
      <c r="EA668" s="13"/>
      <c r="EB668" s="13"/>
      <c r="EC668" s="13"/>
      <c r="ED668" s="13"/>
      <c r="EE668" s="13"/>
      <c r="EF668" s="13"/>
      <c r="EG668" s="13"/>
      <c r="EH668" s="13"/>
      <c r="EI668" s="13"/>
      <c r="EJ668" s="13"/>
      <c r="EK668" s="13"/>
      <c r="EL668" s="13"/>
      <c r="EM668" s="13"/>
      <c r="EN668" s="13"/>
      <c r="EO668" s="13"/>
      <c r="EP668" s="13"/>
      <c r="EQ668" s="13"/>
      <c r="ER668" s="13"/>
      <c r="ES668" s="13"/>
      <c r="ET668" s="13"/>
      <c r="EU668" s="13"/>
      <c r="EV668" s="13"/>
      <c r="EW668" s="13"/>
      <c r="EX668" s="13"/>
      <c r="EY668" s="13"/>
      <c r="EZ668" s="13"/>
      <c r="FA668" s="13"/>
      <c r="FB668" s="13"/>
      <c r="FC668" s="13"/>
      <c r="FD668" s="13"/>
      <c r="FE668" s="13"/>
      <c r="FF668" s="13"/>
    </row>
    <row r="669" spans="2:162" hidden="1" x14ac:dyDescent="0.25">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c r="CA669" s="13"/>
      <c r="CB669" s="13"/>
      <c r="CC669" s="13"/>
      <c r="CD669" s="13"/>
      <c r="CE669" s="13"/>
      <c r="CF669" s="13"/>
      <c r="CG669" s="13"/>
      <c r="CH669" s="13"/>
      <c r="CI669" s="13"/>
      <c r="CJ669" s="13"/>
      <c r="CK669" s="13"/>
      <c r="CL669" s="13"/>
      <c r="CM669" s="13"/>
      <c r="CN669" s="13"/>
      <c r="CO669" s="13"/>
      <c r="CP669" s="13"/>
      <c r="CQ669" s="13"/>
      <c r="CR669" s="13"/>
      <c r="CS669" s="13"/>
      <c r="CT669" s="13"/>
      <c r="CU669" s="13"/>
      <c r="CV669" s="13"/>
      <c r="CW669" s="13"/>
      <c r="CX669" s="13"/>
      <c r="CY669" s="13"/>
      <c r="CZ669" s="13"/>
      <c r="DA669" s="13"/>
      <c r="DB669" s="13"/>
      <c r="DC669" s="13"/>
      <c r="DD669" s="13"/>
      <c r="DE669" s="13"/>
      <c r="DF669" s="13"/>
      <c r="DG669" s="13"/>
      <c r="DH669" s="13"/>
      <c r="DI669" s="13"/>
      <c r="DJ669" s="13"/>
      <c r="DK669" s="13"/>
      <c r="DL669" s="13"/>
      <c r="DM669" s="13"/>
      <c r="DN669" s="13"/>
      <c r="DO669" s="13"/>
      <c r="DP669" s="13"/>
      <c r="DQ669" s="13"/>
      <c r="DR669" s="13"/>
      <c r="DS669" s="13"/>
      <c r="DT669" s="13"/>
      <c r="DU669" s="13"/>
      <c r="DV669" s="13"/>
      <c r="DW669" s="13"/>
      <c r="DX669" s="13"/>
      <c r="DY669" s="13"/>
      <c r="DZ669" s="13"/>
      <c r="EA669" s="13"/>
      <c r="EB669" s="13"/>
      <c r="EC669" s="13"/>
      <c r="ED669" s="13"/>
      <c r="EE669" s="13"/>
      <c r="EF669" s="13"/>
      <c r="EG669" s="13"/>
      <c r="EH669" s="13"/>
      <c r="EI669" s="13"/>
      <c r="EJ669" s="13"/>
      <c r="EK669" s="13"/>
      <c r="EL669" s="13"/>
      <c r="EM669" s="13"/>
      <c r="EN669" s="13"/>
      <c r="EO669" s="13"/>
      <c r="EP669" s="13"/>
      <c r="EQ669" s="13"/>
      <c r="ER669" s="13"/>
      <c r="ES669" s="13"/>
      <c r="ET669" s="13"/>
      <c r="EU669" s="13"/>
      <c r="EV669" s="13"/>
      <c r="EW669" s="13"/>
      <c r="EX669" s="13"/>
      <c r="EY669" s="13"/>
      <c r="EZ669" s="13"/>
      <c r="FA669" s="13"/>
      <c r="FB669" s="13"/>
      <c r="FC669" s="13"/>
      <c r="FD669" s="13"/>
      <c r="FE669" s="13"/>
      <c r="FF669" s="13"/>
    </row>
    <row r="670" spans="2:162" hidden="1" x14ac:dyDescent="0.25">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c r="DK670" s="13"/>
      <c r="DL670" s="13"/>
      <c r="DM670" s="13"/>
      <c r="DN670" s="13"/>
      <c r="DO670" s="13"/>
      <c r="DP670" s="13"/>
      <c r="DQ670" s="13"/>
      <c r="DR670" s="13"/>
      <c r="DS670" s="13"/>
      <c r="DT670" s="13"/>
      <c r="DU670" s="13"/>
      <c r="DV670" s="13"/>
      <c r="DW670" s="13"/>
      <c r="DX670" s="13"/>
      <c r="DY670" s="13"/>
      <c r="DZ670" s="13"/>
      <c r="EA670" s="13"/>
      <c r="EB670" s="13"/>
      <c r="EC670" s="13"/>
      <c r="ED670" s="13"/>
      <c r="EE670" s="13"/>
      <c r="EF670" s="13"/>
      <c r="EG670" s="13"/>
      <c r="EH670" s="13"/>
      <c r="EI670" s="13"/>
      <c r="EJ670" s="13"/>
      <c r="EK670" s="13"/>
      <c r="EL670" s="13"/>
      <c r="EM670" s="13"/>
      <c r="EN670" s="13"/>
      <c r="EO670" s="13"/>
      <c r="EP670" s="13"/>
      <c r="EQ670" s="13"/>
      <c r="ER670" s="13"/>
      <c r="ES670" s="13"/>
      <c r="ET670" s="13"/>
      <c r="EU670" s="13"/>
      <c r="EV670" s="13"/>
      <c r="EW670" s="13"/>
      <c r="EX670" s="13"/>
      <c r="EY670" s="13"/>
      <c r="EZ670" s="13"/>
      <c r="FA670" s="13"/>
      <c r="FB670" s="13"/>
      <c r="FC670" s="13"/>
      <c r="FD670" s="13"/>
      <c r="FE670" s="13"/>
      <c r="FF670" s="13"/>
    </row>
    <row r="671" spans="2:162" hidden="1" x14ac:dyDescent="0.25">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c r="CA671" s="13"/>
      <c r="CB671" s="13"/>
      <c r="CC671" s="13"/>
      <c r="CD671" s="13"/>
      <c r="CE671" s="13"/>
      <c r="CF671" s="13"/>
      <c r="CG671" s="13"/>
      <c r="CH671" s="13"/>
      <c r="CI671" s="13"/>
      <c r="CJ671" s="13"/>
      <c r="CK671" s="13"/>
      <c r="CL671" s="13"/>
      <c r="CM671" s="13"/>
      <c r="CN671" s="13"/>
      <c r="CO671" s="13"/>
      <c r="CP671" s="13"/>
      <c r="CQ671" s="13"/>
      <c r="CR671" s="13"/>
      <c r="CS671" s="13"/>
      <c r="CT671" s="13"/>
      <c r="CU671" s="13"/>
      <c r="CV671" s="13"/>
      <c r="CW671" s="13"/>
      <c r="CX671" s="13"/>
      <c r="CY671" s="13"/>
      <c r="CZ671" s="13"/>
      <c r="DA671" s="13"/>
      <c r="DB671" s="13"/>
      <c r="DC671" s="13"/>
      <c r="DD671" s="13"/>
      <c r="DE671" s="13"/>
      <c r="DF671" s="13"/>
      <c r="DG671" s="13"/>
      <c r="DH671" s="13"/>
      <c r="DI671" s="13"/>
      <c r="DJ671" s="13"/>
      <c r="DK671" s="13"/>
      <c r="DL671" s="13"/>
      <c r="DM671" s="13"/>
      <c r="DN671" s="13"/>
      <c r="DO671" s="13"/>
      <c r="DP671" s="13"/>
      <c r="DQ671" s="13"/>
      <c r="DR671" s="13"/>
      <c r="DS671" s="13"/>
      <c r="DT671" s="13"/>
      <c r="DU671" s="13"/>
      <c r="DV671" s="13"/>
      <c r="DW671" s="13"/>
      <c r="DX671" s="13"/>
      <c r="DY671" s="13"/>
      <c r="DZ671" s="13"/>
      <c r="EA671" s="13"/>
      <c r="EB671" s="13"/>
      <c r="EC671" s="13"/>
      <c r="ED671" s="13"/>
      <c r="EE671" s="13"/>
      <c r="EF671" s="13"/>
      <c r="EG671" s="13"/>
      <c r="EH671" s="13"/>
      <c r="EI671" s="13"/>
      <c r="EJ671" s="13"/>
      <c r="EK671" s="13"/>
      <c r="EL671" s="13"/>
      <c r="EM671" s="13"/>
      <c r="EN671" s="13"/>
      <c r="EO671" s="13"/>
      <c r="EP671" s="13"/>
      <c r="EQ671" s="13"/>
      <c r="ER671" s="13"/>
      <c r="ES671" s="13"/>
      <c r="ET671" s="13"/>
      <c r="EU671" s="13"/>
      <c r="EV671" s="13"/>
      <c r="EW671" s="13"/>
      <c r="EX671" s="13"/>
      <c r="EY671" s="13"/>
      <c r="EZ671" s="13"/>
      <c r="FA671" s="13"/>
      <c r="FB671" s="13"/>
      <c r="FC671" s="13"/>
      <c r="FD671" s="13"/>
      <c r="FE671" s="13"/>
      <c r="FF671" s="13"/>
    </row>
    <row r="672" spans="2:162" hidden="1" x14ac:dyDescent="0.25">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3"/>
      <c r="CK672" s="13"/>
      <c r="CL672" s="13"/>
      <c r="CM672" s="13"/>
      <c r="CN672" s="13"/>
      <c r="CO672" s="13"/>
      <c r="CP672" s="13"/>
      <c r="CQ672" s="13"/>
      <c r="CR672" s="13"/>
      <c r="CS672" s="13"/>
      <c r="CT672" s="13"/>
      <c r="CU672" s="13"/>
      <c r="CV672" s="13"/>
      <c r="CW672" s="13"/>
      <c r="CX672" s="13"/>
      <c r="CY672" s="13"/>
      <c r="CZ672" s="13"/>
      <c r="DA672" s="13"/>
      <c r="DB672" s="13"/>
      <c r="DC672" s="13"/>
      <c r="DD672" s="13"/>
      <c r="DE672" s="13"/>
      <c r="DF672" s="13"/>
      <c r="DG672" s="13"/>
      <c r="DH672" s="13"/>
      <c r="DI672" s="13"/>
      <c r="DJ672" s="13"/>
      <c r="DK672" s="13"/>
      <c r="DL672" s="13"/>
      <c r="DM672" s="13"/>
      <c r="DN672" s="13"/>
      <c r="DO672" s="13"/>
      <c r="DP672" s="13"/>
      <c r="DQ672" s="13"/>
      <c r="DR672" s="13"/>
      <c r="DS672" s="13"/>
      <c r="DT672" s="13"/>
      <c r="DU672" s="13"/>
      <c r="DV672" s="13"/>
      <c r="DW672" s="13"/>
      <c r="DX672" s="13"/>
      <c r="DY672" s="13"/>
      <c r="DZ672" s="13"/>
      <c r="EA672" s="13"/>
      <c r="EB672" s="13"/>
      <c r="EC672" s="13"/>
      <c r="ED672" s="13"/>
      <c r="EE672" s="13"/>
      <c r="EF672" s="13"/>
      <c r="EG672" s="13"/>
      <c r="EH672" s="13"/>
      <c r="EI672" s="13"/>
      <c r="EJ672" s="13"/>
      <c r="EK672" s="13"/>
      <c r="EL672" s="13"/>
      <c r="EM672" s="13"/>
      <c r="EN672" s="13"/>
      <c r="EO672" s="13"/>
      <c r="EP672" s="13"/>
      <c r="EQ672" s="13"/>
      <c r="ER672" s="13"/>
      <c r="ES672" s="13"/>
      <c r="ET672" s="13"/>
      <c r="EU672" s="13"/>
      <c r="EV672" s="13"/>
      <c r="EW672" s="13"/>
      <c r="EX672" s="13"/>
      <c r="EY672" s="13"/>
      <c r="EZ672" s="13"/>
      <c r="FA672" s="13"/>
      <c r="FB672" s="13"/>
      <c r="FC672" s="13"/>
      <c r="FD672" s="13"/>
      <c r="FE672" s="13"/>
      <c r="FF672" s="13"/>
    </row>
    <row r="673" spans="2:162" hidden="1" x14ac:dyDescent="0.25">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c r="CA673" s="13"/>
      <c r="CB673" s="13"/>
      <c r="CC673" s="13"/>
      <c r="CD673" s="13"/>
      <c r="CE673" s="13"/>
      <c r="CF673" s="13"/>
      <c r="CG673" s="13"/>
      <c r="CH673" s="13"/>
      <c r="CI673" s="13"/>
      <c r="CJ673" s="13"/>
      <c r="CK673" s="13"/>
      <c r="CL673" s="13"/>
      <c r="CM673" s="13"/>
      <c r="CN673" s="13"/>
      <c r="CO673" s="13"/>
      <c r="CP673" s="13"/>
      <c r="CQ673" s="13"/>
      <c r="CR673" s="13"/>
      <c r="CS673" s="13"/>
      <c r="CT673" s="13"/>
      <c r="CU673" s="13"/>
      <c r="CV673" s="13"/>
      <c r="CW673" s="13"/>
      <c r="CX673" s="13"/>
      <c r="CY673" s="13"/>
      <c r="CZ673" s="13"/>
      <c r="DA673" s="13"/>
      <c r="DB673" s="13"/>
      <c r="DC673" s="13"/>
      <c r="DD673" s="13"/>
      <c r="DE673" s="13"/>
      <c r="DF673" s="13"/>
      <c r="DG673" s="13"/>
      <c r="DH673" s="13"/>
      <c r="DI673" s="13"/>
      <c r="DJ673" s="13"/>
      <c r="DK673" s="13"/>
      <c r="DL673" s="13"/>
      <c r="DM673" s="13"/>
      <c r="DN673" s="13"/>
      <c r="DO673" s="13"/>
      <c r="DP673" s="13"/>
      <c r="DQ673" s="13"/>
      <c r="DR673" s="13"/>
      <c r="DS673" s="13"/>
      <c r="DT673" s="13"/>
      <c r="DU673" s="13"/>
      <c r="DV673" s="13"/>
      <c r="DW673" s="13"/>
      <c r="DX673" s="13"/>
      <c r="DY673" s="13"/>
      <c r="DZ673" s="13"/>
      <c r="EA673" s="13"/>
      <c r="EB673" s="13"/>
      <c r="EC673" s="13"/>
      <c r="ED673" s="13"/>
      <c r="EE673" s="13"/>
      <c r="EF673" s="13"/>
      <c r="EG673" s="13"/>
      <c r="EH673" s="13"/>
      <c r="EI673" s="13"/>
      <c r="EJ673" s="13"/>
      <c r="EK673" s="13"/>
      <c r="EL673" s="13"/>
      <c r="EM673" s="13"/>
      <c r="EN673" s="13"/>
      <c r="EO673" s="13"/>
      <c r="EP673" s="13"/>
      <c r="EQ673" s="13"/>
      <c r="ER673" s="13"/>
      <c r="ES673" s="13"/>
      <c r="ET673" s="13"/>
      <c r="EU673" s="13"/>
      <c r="EV673" s="13"/>
      <c r="EW673" s="13"/>
      <c r="EX673" s="13"/>
      <c r="EY673" s="13"/>
      <c r="EZ673" s="13"/>
      <c r="FA673" s="13"/>
      <c r="FB673" s="13"/>
      <c r="FC673" s="13"/>
      <c r="FD673" s="13"/>
      <c r="FE673" s="13"/>
      <c r="FF673" s="13"/>
    </row>
    <row r="674" spans="2:162" hidden="1" x14ac:dyDescent="0.25">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c r="CA674" s="13"/>
      <c r="CB674" s="13"/>
      <c r="CC674" s="13"/>
      <c r="CD674" s="13"/>
      <c r="CE674" s="13"/>
      <c r="CF674" s="13"/>
      <c r="CG674" s="13"/>
      <c r="CH674" s="13"/>
      <c r="CI674" s="13"/>
      <c r="CJ674" s="13"/>
      <c r="CK674" s="13"/>
      <c r="CL674" s="13"/>
      <c r="CM674" s="13"/>
      <c r="CN674" s="13"/>
      <c r="CO674" s="13"/>
      <c r="CP674" s="13"/>
      <c r="CQ674" s="13"/>
      <c r="CR674" s="13"/>
      <c r="CS674" s="13"/>
      <c r="CT674" s="13"/>
      <c r="CU674" s="13"/>
      <c r="CV674" s="13"/>
      <c r="CW674" s="13"/>
      <c r="CX674" s="13"/>
      <c r="CY674" s="13"/>
      <c r="CZ674" s="13"/>
      <c r="DA674" s="13"/>
      <c r="DB674" s="13"/>
      <c r="DC674" s="13"/>
      <c r="DD674" s="13"/>
      <c r="DE674" s="13"/>
      <c r="DF674" s="13"/>
      <c r="DG674" s="13"/>
      <c r="DH674" s="13"/>
      <c r="DI674" s="13"/>
      <c r="DJ674" s="13"/>
      <c r="DK674" s="13"/>
      <c r="DL674" s="13"/>
      <c r="DM674" s="13"/>
      <c r="DN674" s="13"/>
      <c r="DO674" s="13"/>
      <c r="DP674" s="13"/>
      <c r="DQ674" s="13"/>
      <c r="DR674" s="13"/>
      <c r="DS674" s="13"/>
      <c r="DT674" s="13"/>
      <c r="DU674" s="13"/>
      <c r="DV674" s="13"/>
      <c r="DW674" s="13"/>
      <c r="DX674" s="13"/>
      <c r="DY674" s="13"/>
      <c r="DZ674" s="13"/>
      <c r="EA674" s="13"/>
      <c r="EB674" s="13"/>
      <c r="EC674" s="13"/>
      <c r="ED674" s="13"/>
      <c r="EE674" s="13"/>
      <c r="EF674" s="13"/>
      <c r="EG674" s="13"/>
      <c r="EH674" s="13"/>
      <c r="EI674" s="13"/>
      <c r="EJ674" s="13"/>
      <c r="EK674" s="13"/>
      <c r="EL674" s="13"/>
      <c r="EM674" s="13"/>
      <c r="EN674" s="13"/>
      <c r="EO674" s="13"/>
      <c r="EP674" s="13"/>
      <c r="EQ674" s="13"/>
      <c r="ER674" s="13"/>
      <c r="ES674" s="13"/>
      <c r="ET674" s="13"/>
      <c r="EU674" s="13"/>
      <c r="EV674" s="13"/>
      <c r="EW674" s="13"/>
      <c r="EX674" s="13"/>
      <c r="EY674" s="13"/>
      <c r="EZ674" s="13"/>
      <c r="FA674" s="13"/>
      <c r="FB674" s="13"/>
      <c r="FC674" s="13"/>
      <c r="FD674" s="13"/>
      <c r="FE674" s="13"/>
      <c r="FF674" s="13"/>
    </row>
    <row r="675" spans="2:162" hidden="1" x14ac:dyDescent="0.25">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c r="CA675" s="13"/>
      <c r="CB675" s="13"/>
      <c r="CC675" s="13"/>
      <c r="CD675" s="13"/>
      <c r="CE675" s="13"/>
      <c r="CF675" s="13"/>
      <c r="CG675" s="13"/>
      <c r="CH675" s="13"/>
      <c r="CI675" s="13"/>
      <c r="CJ675" s="13"/>
      <c r="CK675" s="13"/>
      <c r="CL675" s="13"/>
      <c r="CM675" s="13"/>
      <c r="CN675" s="13"/>
      <c r="CO675" s="13"/>
      <c r="CP675" s="13"/>
      <c r="CQ675" s="13"/>
      <c r="CR675" s="13"/>
      <c r="CS675" s="13"/>
      <c r="CT675" s="13"/>
      <c r="CU675" s="13"/>
      <c r="CV675" s="13"/>
      <c r="CW675" s="13"/>
      <c r="CX675" s="13"/>
      <c r="CY675" s="13"/>
      <c r="CZ675" s="13"/>
      <c r="DA675" s="13"/>
      <c r="DB675" s="13"/>
      <c r="DC675" s="13"/>
      <c r="DD675" s="13"/>
      <c r="DE675" s="13"/>
      <c r="DF675" s="13"/>
      <c r="DG675" s="13"/>
      <c r="DH675" s="13"/>
      <c r="DI675" s="13"/>
      <c r="DJ675" s="13"/>
      <c r="DK675" s="13"/>
      <c r="DL675" s="13"/>
      <c r="DM675" s="13"/>
      <c r="DN675" s="13"/>
      <c r="DO675" s="13"/>
      <c r="DP675" s="13"/>
      <c r="DQ675" s="13"/>
      <c r="DR675" s="13"/>
      <c r="DS675" s="13"/>
      <c r="DT675" s="13"/>
      <c r="DU675" s="13"/>
      <c r="DV675" s="13"/>
      <c r="DW675" s="13"/>
      <c r="DX675" s="13"/>
      <c r="DY675" s="13"/>
      <c r="DZ675" s="13"/>
      <c r="EA675" s="13"/>
      <c r="EB675" s="13"/>
      <c r="EC675" s="13"/>
      <c r="ED675" s="13"/>
      <c r="EE675" s="13"/>
      <c r="EF675" s="13"/>
      <c r="EG675" s="13"/>
      <c r="EH675" s="13"/>
      <c r="EI675" s="13"/>
      <c r="EJ675" s="13"/>
      <c r="EK675" s="13"/>
      <c r="EL675" s="13"/>
      <c r="EM675" s="13"/>
      <c r="EN675" s="13"/>
      <c r="EO675" s="13"/>
      <c r="EP675" s="13"/>
      <c r="EQ675" s="13"/>
      <c r="ER675" s="13"/>
      <c r="ES675" s="13"/>
      <c r="ET675" s="13"/>
      <c r="EU675" s="13"/>
      <c r="EV675" s="13"/>
      <c r="EW675" s="13"/>
      <c r="EX675" s="13"/>
      <c r="EY675" s="13"/>
      <c r="EZ675" s="13"/>
      <c r="FA675" s="13"/>
      <c r="FB675" s="13"/>
      <c r="FC675" s="13"/>
      <c r="FD675" s="13"/>
      <c r="FE675" s="13"/>
      <c r="FF675" s="13"/>
    </row>
    <row r="676" spans="2:162" hidden="1" x14ac:dyDescent="0.25">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c r="CA676" s="13"/>
      <c r="CB676" s="13"/>
      <c r="CC676" s="13"/>
      <c r="CD676" s="13"/>
      <c r="CE676" s="13"/>
      <c r="CF676" s="13"/>
      <c r="CG676" s="13"/>
      <c r="CH676" s="13"/>
      <c r="CI676" s="13"/>
      <c r="CJ676" s="13"/>
      <c r="CK676" s="13"/>
      <c r="CL676" s="13"/>
      <c r="CM676" s="13"/>
      <c r="CN676" s="13"/>
      <c r="CO676" s="13"/>
      <c r="CP676" s="13"/>
      <c r="CQ676" s="13"/>
      <c r="CR676" s="13"/>
      <c r="CS676" s="13"/>
      <c r="CT676" s="13"/>
      <c r="CU676" s="13"/>
      <c r="CV676" s="13"/>
      <c r="CW676" s="13"/>
      <c r="CX676" s="13"/>
      <c r="CY676" s="13"/>
      <c r="CZ676" s="13"/>
      <c r="DA676" s="13"/>
      <c r="DB676" s="13"/>
      <c r="DC676" s="13"/>
      <c r="DD676" s="13"/>
      <c r="DE676" s="13"/>
      <c r="DF676" s="13"/>
      <c r="DG676" s="13"/>
      <c r="DH676" s="13"/>
      <c r="DI676" s="13"/>
      <c r="DJ676" s="13"/>
      <c r="DK676" s="13"/>
      <c r="DL676" s="13"/>
      <c r="DM676" s="13"/>
      <c r="DN676" s="13"/>
      <c r="DO676" s="13"/>
      <c r="DP676" s="13"/>
      <c r="DQ676" s="13"/>
      <c r="DR676" s="13"/>
      <c r="DS676" s="13"/>
      <c r="DT676" s="13"/>
      <c r="DU676" s="13"/>
      <c r="DV676" s="13"/>
      <c r="DW676" s="13"/>
      <c r="DX676" s="13"/>
      <c r="DY676" s="13"/>
      <c r="DZ676" s="13"/>
      <c r="EA676" s="13"/>
      <c r="EB676" s="13"/>
      <c r="EC676" s="13"/>
      <c r="ED676" s="13"/>
      <c r="EE676" s="13"/>
      <c r="EF676" s="13"/>
      <c r="EG676" s="13"/>
      <c r="EH676" s="13"/>
      <c r="EI676" s="13"/>
      <c r="EJ676" s="13"/>
      <c r="EK676" s="13"/>
      <c r="EL676" s="13"/>
      <c r="EM676" s="13"/>
      <c r="EN676" s="13"/>
      <c r="EO676" s="13"/>
      <c r="EP676" s="13"/>
      <c r="EQ676" s="13"/>
      <c r="ER676" s="13"/>
      <c r="ES676" s="13"/>
      <c r="ET676" s="13"/>
      <c r="EU676" s="13"/>
      <c r="EV676" s="13"/>
      <c r="EW676" s="13"/>
      <c r="EX676" s="13"/>
      <c r="EY676" s="13"/>
      <c r="EZ676" s="13"/>
      <c r="FA676" s="13"/>
      <c r="FB676" s="13"/>
      <c r="FC676" s="13"/>
      <c r="FD676" s="13"/>
      <c r="FE676" s="13"/>
      <c r="FF676" s="13"/>
    </row>
    <row r="677" spans="2:162" hidden="1" x14ac:dyDescent="0.25">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3"/>
      <c r="CK677" s="13"/>
      <c r="CL677" s="13"/>
      <c r="CM677" s="13"/>
      <c r="CN677" s="13"/>
      <c r="CO677" s="13"/>
      <c r="CP677" s="13"/>
      <c r="CQ677" s="13"/>
      <c r="CR677" s="13"/>
      <c r="CS677" s="13"/>
      <c r="CT677" s="13"/>
      <c r="CU677" s="13"/>
      <c r="CV677" s="13"/>
      <c r="CW677" s="13"/>
      <c r="CX677" s="13"/>
      <c r="CY677" s="13"/>
      <c r="CZ677" s="13"/>
      <c r="DA677" s="13"/>
      <c r="DB677" s="13"/>
      <c r="DC677" s="13"/>
      <c r="DD677" s="13"/>
      <c r="DE677" s="13"/>
      <c r="DF677" s="13"/>
      <c r="DG677" s="13"/>
      <c r="DH677" s="13"/>
      <c r="DI677" s="13"/>
      <c r="DJ677" s="13"/>
      <c r="DK677" s="13"/>
      <c r="DL677" s="13"/>
      <c r="DM677" s="13"/>
      <c r="DN677" s="13"/>
      <c r="DO677" s="13"/>
      <c r="DP677" s="13"/>
      <c r="DQ677" s="13"/>
      <c r="DR677" s="13"/>
      <c r="DS677" s="13"/>
      <c r="DT677" s="13"/>
      <c r="DU677" s="13"/>
      <c r="DV677" s="13"/>
      <c r="DW677" s="13"/>
      <c r="DX677" s="13"/>
      <c r="DY677" s="13"/>
      <c r="DZ677" s="13"/>
      <c r="EA677" s="13"/>
      <c r="EB677" s="13"/>
      <c r="EC677" s="13"/>
      <c r="ED677" s="13"/>
      <c r="EE677" s="13"/>
      <c r="EF677" s="13"/>
      <c r="EG677" s="13"/>
      <c r="EH677" s="13"/>
      <c r="EI677" s="13"/>
      <c r="EJ677" s="13"/>
      <c r="EK677" s="13"/>
      <c r="EL677" s="13"/>
      <c r="EM677" s="13"/>
      <c r="EN677" s="13"/>
      <c r="EO677" s="13"/>
      <c r="EP677" s="13"/>
      <c r="EQ677" s="13"/>
      <c r="ER677" s="13"/>
      <c r="ES677" s="13"/>
      <c r="ET677" s="13"/>
      <c r="EU677" s="13"/>
      <c r="EV677" s="13"/>
      <c r="EW677" s="13"/>
      <c r="EX677" s="13"/>
      <c r="EY677" s="13"/>
      <c r="EZ677" s="13"/>
      <c r="FA677" s="13"/>
      <c r="FB677" s="13"/>
      <c r="FC677" s="13"/>
      <c r="FD677" s="13"/>
      <c r="FE677" s="13"/>
      <c r="FF677" s="13"/>
    </row>
    <row r="678" spans="2:162" hidden="1" x14ac:dyDescent="0.25">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3"/>
      <c r="DK678" s="13"/>
      <c r="DL678" s="13"/>
      <c r="DM678" s="13"/>
      <c r="DN678" s="13"/>
      <c r="DO678" s="13"/>
      <c r="DP678" s="13"/>
      <c r="DQ678" s="13"/>
      <c r="DR678" s="13"/>
      <c r="DS678" s="13"/>
      <c r="DT678" s="13"/>
      <c r="DU678" s="13"/>
      <c r="DV678" s="13"/>
      <c r="DW678" s="13"/>
      <c r="DX678" s="13"/>
      <c r="DY678" s="13"/>
      <c r="DZ678" s="13"/>
      <c r="EA678" s="13"/>
      <c r="EB678" s="13"/>
      <c r="EC678" s="13"/>
      <c r="ED678" s="13"/>
      <c r="EE678" s="13"/>
      <c r="EF678" s="13"/>
      <c r="EG678" s="13"/>
      <c r="EH678" s="13"/>
      <c r="EI678" s="13"/>
      <c r="EJ678" s="13"/>
      <c r="EK678" s="13"/>
      <c r="EL678" s="13"/>
      <c r="EM678" s="13"/>
      <c r="EN678" s="13"/>
      <c r="EO678" s="13"/>
      <c r="EP678" s="13"/>
      <c r="EQ678" s="13"/>
      <c r="ER678" s="13"/>
      <c r="ES678" s="13"/>
      <c r="ET678" s="13"/>
      <c r="EU678" s="13"/>
      <c r="EV678" s="13"/>
      <c r="EW678" s="13"/>
      <c r="EX678" s="13"/>
      <c r="EY678" s="13"/>
      <c r="EZ678" s="13"/>
      <c r="FA678" s="13"/>
      <c r="FB678" s="13"/>
      <c r="FC678" s="13"/>
      <c r="FD678" s="13"/>
      <c r="FE678" s="13"/>
      <c r="FF678" s="13"/>
    </row>
    <row r="679" spans="2:162" hidden="1" x14ac:dyDescent="0.25">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3"/>
      <c r="CK679" s="13"/>
      <c r="CL679" s="13"/>
      <c r="CM679" s="13"/>
      <c r="CN679" s="13"/>
      <c r="CO679" s="13"/>
      <c r="CP679" s="13"/>
      <c r="CQ679" s="13"/>
      <c r="CR679" s="13"/>
      <c r="CS679" s="13"/>
      <c r="CT679" s="13"/>
      <c r="CU679" s="13"/>
      <c r="CV679" s="13"/>
      <c r="CW679" s="13"/>
      <c r="CX679" s="13"/>
      <c r="CY679" s="13"/>
      <c r="CZ679" s="13"/>
      <c r="DA679" s="13"/>
      <c r="DB679" s="13"/>
      <c r="DC679" s="13"/>
      <c r="DD679" s="13"/>
      <c r="DE679" s="13"/>
      <c r="DF679" s="13"/>
      <c r="DG679" s="13"/>
      <c r="DH679" s="13"/>
      <c r="DI679" s="13"/>
      <c r="DJ679" s="13"/>
      <c r="DK679" s="13"/>
      <c r="DL679" s="13"/>
      <c r="DM679" s="13"/>
      <c r="DN679" s="13"/>
      <c r="DO679" s="13"/>
      <c r="DP679" s="13"/>
      <c r="DQ679" s="13"/>
      <c r="DR679" s="13"/>
      <c r="DS679" s="13"/>
      <c r="DT679" s="13"/>
      <c r="DU679" s="13"/>
      <c r="DV679" s="13"/>
      <c r="DW679" s="13"/>
      <c r="DX679" s="13"/>
      <c r="DY679" s="13"/>
      <c r="DZ679" s="13"/>
      <c r="EA679" s="13"/>
      <c r="EB679" s="13"/>
      <c r="EC679" s="13"/>
      <c r="ED679" s="13"/>
      <c r="EE679" s="13"/>
      <c r="EF679" s="13"/>
      <c r="EG679" s="13"/>
      <c r="EH679" s="13"/>
      <c r="EI679" s="13"/>
      <c r="EJ679" s="13"/>
      <c r="EK679" s="13"/>
      <c r="EL679" s="13"/>
      <c r="EM679" s="13"/>
      <c r="EN679" s="13"/>
      <c r="EO679" s="13"/>
      <c r="EP679" s="13"/>
      <c r="EQ679" s="13"/>
      <c r="ER679" s="13"/>
      <c r="ES679" s="13"/>
      <c r="ET679" s="13"/>
      <c r="EU679" s="13"/>
      <c r="EV679" s="13"/>
      <c r="EW679" s="13"/>
      <c r="EX679" s="13"/>
      <c r="EY679" s="13"/>
      <c r="EZ679" s="13"/>
      <c r="FA679" s="13"/>
      <c r="FB679" s="13"/>
      <c r="FC679" s="13"/>
      <c r="FD679" s="13"/>
      <c r="FE679" s="13"/>
      <c r="FF679" s="13"/>
    </row>
    <row r="680" spans="2:162" hidden="1" x14ac:dyDescent="0.25">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c r="CA680" s="13"/>
      <c r="CB680" s="13"/>
      <c r="CC680" s="13"/>
      <c r="CD680" s="13"/>
      <c r="CE680" s="13"/>
      <c r="CF680" s="13"/>
      <c r="CG680" s="13"/>
      <c r="CH680" s="13"/>
      <c r="CI680" s="13"/>
      <c r="CJ680" s="13"/>
      <c r="CK680" s="13"/>
      <c r="CL680" s="13"/>
      <c r="CM680" s="13"/>
      <c r="CN680" s="13"/>
      <c r="CO680" s="13"/>
      <c r="CP680" s="13"/>
      <c r="CQ680" s="13"/>
      <c r="CR680" s="13"/>
      <c r="CS680" s="13"/>
      <c r="CT680" s="13"/>
      <c r="CU680" s="13"/>
      <c r="CV680" s="13"/>
      <c r="CW680" s="13"/>
      <c r="CX680" s="13"/>
      <c r="CY680" s="13"/>
      <c r="CZ680" s="13"/>
      <c r="DA680" s="13"/>
      <c r="DB680" s="13"/>
      <c r="DC680" s="13"/>
      <c r="DD680" s="13"/>
      <c r="DE680" s="13"/>
      <c r="DF680" s="13"/>
      <c r="DG680" s="13"/>
      <c r="DH680" s="13"/>
      <c r="DI680" s="13"/>
      <c r="DJ680" s="13"/>
      <c r="DK680" s="13"/>
      <c r="DL680" s="13"/>
      <c r="DM680" s="13"/>
      <c r="DN680" s="13"/>
      <c r="DO680" s="13"/>
      <c r="DP680" s="13"/>
      <c r="DQ680" s="13"/>
      <c r="DR680" s="13"/>
      <c r="DS680" s="13"/>
      <c r="DT680" s="13"/>
      <c r="DU680" s="13"/>
      <c r="DV680" s="13"/>
      <c r="DW680" s="13"/>
      <c r="DX680" s="13"/>
      <c r="DY680" s="13"/>
      <c r="DZ680" s="13"/>
      <c r="EA680" s="13"/>
      <c r="EB680" s="13"/>
      <c r="EC680" s="13"/>
      <c r="ED680" s="13"/>
      <c r="EE680" s="13"/>
      <c r="EF680" s="13"/>
      <c r="EG680" s="13"/>
      <c r="EH680" s="13"/>
      <c r="EI680" s="13"/>
      <c r="EJ680" s="13"/>
      <c r="EK680" s="13"/>
      <c r="EL680" s="13"/>
      <c r="EM680" s="13"/>
      <c r="EN680" s="13"/>
      <c r="EO680" s="13"/>
      <c r="EP680" s="13"/>
      <c r="EQ680" s="13"/>
      <c r="ER680" s="13"/>
      <c r="ES680" s="13"/>
      <c r="ET680" s="13"/>
      <c r="EU680" s="13"/>
      <c r="EV680" s="13"/>
      <c r="EW680" s="13"/>
      <c r="EX680" s="13"/>
      <c r="EY680" s="13"/>
      <c r="EZ680" s="13"/>
      <c r="FA680" s="13"/>
      <c r="FB680" s="13"/>
      <c r="FC680" s="13"/>
      <c r="FD680" s="13"/>
      <c r="FE680" s="13"/>
      <c r="FF680" s="13"/>
    </row>
    <row r="681" spans="2:162" hidden="1" x14ac:dyDescent="0.25">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c r="DB681" s="13"/>
      <c r="DC681" s="13"/>
      <c r="DD681" s="13"/>
      <c r="DE681" s="13"/>
      <c r="DF681" s="13"/>
      <c r="DG681" s="13"/>
      <c r="DH681" s="13"/>
      <c r="DI681" s="13"/>
      <c r="DJ681" s="13"/>
      <c r="DK681" s="13"/>
      <c r="DL681" s="13"/>
      <c r="DM681" s="13"/>
      <c r="DN681" s="13"/>
      <c r="DO681" s="13"/>
      <c r="DP681" s="13"/>
      <c r="DQ681" s="13"/>
      <c r="DR681" s="13"/>
      <c r="DS681" s="13"/>
      <c r="DT681" s="13"/>
      <c r="DU681" s="13"/>
      <c r="DV681" s="13"/>
      <c r="DW681" s="13"/>
      <c r="DX681" s="13"/>
      <c r="DY681" s="13"/>
      <c r="DZ681" s="13"/>
      <c r="EA681" s="13"/>
      <c r="EB681" s="13"/>
      <c r="EC681" s="13"/>
      <c r="ED681" s="13"/>
      <c r="EE681" s="13"/>
      <c r="EF681" s="13"/>
      <c r="EG681" s="13"/>
      <c r="EH681" s="13"/>
      <c r="EI681" s="13"/>
      <c r="EJ681" s="13"/>
      <c r="EK681" s="13"/>
      <c r="EL681" s="13"/>
      <c r="EM681" s="13"/>
      <c r="EN681" s="13"/>
      <c r="EO681" s="13"/>
      <c r="EP681" s="13"/>
      <c r="EQ681" s="13"/>
      <c r="ER681" s="13"/>
      <c r="ES681" s="13"/>
      <c r="ET681" s="13"/>
      <c r="EU681" s="13"/>
      <c r="EV681" s="13"/>
      <c r="EW681" s="13"/>
      <c r="EX681" s="13"/>
      <c r="EY681" s="13"/>
      <c r="EZ681" s="13"/>
      <c r="FA681" s="13"/>
      <c r="FB681" s="13"/>
      <c r="FC681" s="13"/>
      <c r="FD681" s="13"/>
      <c r="FE681" s="13"/>
      <c r="FF681" s="13"/>
    </row>
    <row r="682" spans="2:162" hidden="1" x14ac:dyDescent="0.25">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c r="DB682" s="13"/>
      <c r="DC682" s="13"/>
      <c r="DD682" s="13"/>
      <c r="DE682" s="13"/>
      <c r="DF682" s="13"/>
      <c r="DG682" s="13"/>
      <c r="DH682" s="13"/>
      <c r="DI682" s="13"/>
      <c r="DJ682" s="13"/>
      <c r="DK682" s="13"/>
      <c r="DL682" s="13"/>
      <c r="DM682" s="13"/>
      <c r="DN682" s="13"/>
      <c r="DO682" s="13"/>
      <c r="DP682" s="13"/>
      <c r="DQ682" s="13"/>
      <c r="DR682" s="13"/>
      <c r="DS682" s="13"/>
      <c r="DT682" s="13"/>
      <c r="DU682" s="13"/>
      <c r="DV682" s="13"/>
      <c r="DW682" s="13"/>
      <c r="DX682" s="13"/>
      <c r="DY682" s="13"/>
      <c r="DZ682" s="13"/>
      <c r="EA682" s="13"/>
      <c r="EB682" s="13"/>
      <c r="EC682" s="13"/>
      <c r="ED682" s="13"/>
      <c r="EE682" s="13"/>
      <c r="EF682" s="13"/>
      <c r="EG682" s="13"/>
      <c r="EH682" s="13"/>
      <c r="EI682" s="13"/>
      <c r="EJ682" s="13"/>
      <c r="EK682" s="13"/>
      <c r="EL682" s="13"/>
      <c r="EM682" s="13"/>
      <c r="EN682" s="13"/>
      <c r="EO682" s="13"/>
      <c r="EP682" s="13"/>
      <c r="EQ682" s="13"/>
      <c r="ER682" s="13"/>
      <c r="ES682" s="13"/>
      <c r="ET682" s="13"/>
      <c r="EU682" s="13"/>
      <c r="EV682" s="13"/>
      <c r="EW682" s="13"/>
      <c r="EX682" s="13"/>
      <c r="EY682" s="13"/>
      <c r="EZ682" s="13"/>
      <c r="FA682" s="13"/>
      <c r="FB682" s="13"/>
      <c r="FC682" s="13"/>
      <c r="FD682" s="13"/>
      <c r="FE682" s="13"/>
      <c r="FF682" s="13"/>
    </row>
    <row r="683" spans="2:162" hidden="1" x14ac:dyDescent="0.25">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c r="CA683" s="13"/>
      <c r="CB683" s="13"/>
      <c r="CC683" s="13"/>
      <c r="CD683" s="13"/>
      <c r="CE683" s="13"/>
      <c r="CF683" s="13"/>
      <c r="CG683" s="13"/>
      <c r="CH683" s="13"/>
      <c r="CI683" s="13"/>
      <c r="CJ683" s="13"/>
      <c r="CK683" s="13"/>
      <c r="CL683" s="13"/>
      <c r="CM683" s="13"/>
      <c r="CN683" s="13"/>
      <c r="CO683" s="13"/>
      <c r="CP683" s="13"/>
      <c r="CQ683" s="13"/>
      <c r="CR683" s="13"/>
      <c r="CS683" s="13"/>
      <c r="CT683" s="13"/>
      <c r="CU683" s="13"/>
      <c r="CV683" s="13"/>
      <c r="CW683" s="13"/>
      <c r="CX683" s="13"/>
      <c r="CY683" s="13"/>
      <c r="CZ683" s="13"/>
      <c r="DA683" s="13"/>
      <c r="DB683" s="13"/>
      <c r="DC683" s="13"/>
      <c r="DD683" s="13"/>
      <c r="DE683" s="13"/>
      <c r="DF683" s="13"/>
      <c r="DG683" s="13"/>
      <c r="DH683" s="13"/>
      <c r="DI683" s="13"/>
      <c r="DJ683" s="13"/>
      <c r="DK683" s="13"/>
      <c r="DL683" s="13"/>
      <c r="DM683" s="13"/>
      <c r="DN683" s="13"/>
      <c r="DO683" s="13"/>
      <c r="DP683" s="13"/>
      <c r="DQ683" s="13"/>
      <c r="DR683" s="13"/>
      <c r="DS683" s="13"/>
      <c r="DT683" s="13"/>
      <c r="DU683" s="13"/>
      <c r="DV683" s="13"/>
      <c r="DW683" s="13"/>
      <c r="DX683" s="13"/>
      <c r="DY683" s="13"/>
      <c r="DZ683" s="13"/>
      <c r="EA683" s="13"/>
      <c r="EB683" s="13"/>
      <c r="EC683" s="13"/>
      <c r="ED683" s="13"/>
      <c r="EE683" s="13"/>
      <c r="EF683" s="13"/>
      <c r="EG683" s="13"/>
      <c r="EH683" s="13"/>
      <c r="EI683" s="13"/>
      <c r="EJ683" s="13"/>
      <c r="EK683" s="13"/>
      <c r="EL683" s="13"/>
      <c r="EM683" s="13"/>
      <c r="EN683" s="13"/>
      <c r="EO683" s="13"/>
      <c r="EP683" s="13"/>
      <c r="EQ683" s="13"/>
      <c r="ER683" s="13"/>
      <c r="ES683" s="13"/>
      <c r="ET683" s="13"/>
      <c r="EU683" s="13"/>
      <c r="EV683" s="13"/>
      <c r="EW683" s="13"/>
      <c r="EX683" s="13"/>
      <c r="EY683" s="13"/>
      <c r="EZ683" s="13"/>
      <c r="FA683" s="13"/>
      <c r="FB683" s="13"/>
      <c r="FC683" s="13"/>
      <c r="FD683" s="13"/>
      <c r="FE683" s="13"/>
      <c r="FF683" s="13"/>
    </row>
    <row r="684" spans="2:162" hidden="1" x14ac:dyDescent="0.25">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3"/>
      <c r="CK684" s="13"/>
      <c r="CL684" s="13"/>
      <c r="CM684" s="13"/>
      <c r="CN684" s="13"/>
      <c r="CO684" s="13"/>
      <c r="CP684" s="13"/>
      <c r="CQ684" s="13"/>
      <c r="CR684" s="13"/>
      <c r="CS684" s="13"/>
      <c r="CT684" s="13"/>
      <c r="CU684" s="13"/>
      <c r="CV684" s="13"/>
      <c r="CW684" s="13"/>
      <c r="CX684" s="13"/>
      <c r="CY684" s="13"/>
      <c r="CZ684" s="13"/>
      <c r="DA684" s="13"/>
      <c r="DB684" s="13"/>
      <c r="DC684" s="13"/>
      <c r="DD684" s="13"/>
      <c r="DE684" s="13"/>
      <c r="DF684" s="13"/>
      <c r="DG684" s="13"/>
      <c r="DH684" s="13"/>
      <c r="DI684" s="13"/>
      <c r="DJ684" s="13"/>
      <c r="DK684" s="13"/>
      <c r="DL684" s="13"/>
      <c r="DM684" s="13"/>
      <c r="DN684" s="13"/>
      <c r="DO684" s="13"/>
      <c r="DP684" s="13"/>
      <c r="DQ684" s="13"/>
      <c r="DR684" s="13"/>
      <c r="DS684" s="13"/>
      <c r="DT684" s="13"/>
      <c r="DU684" s="13"/>
      <c r="DV684" s="13"/>
      <c r="DW684" s="13"/>
      <c r="DX684" s="13"/>
      <c r="DY684" s="13"/>
      <c r="DZ684" s="13"/>
      <c r="EA684" s="13"/>
      <c r="EB684" s="13"/>
      <c r="EC684" s="13"/>
      <c r="ED684" s="13"/>
      <c r="EE684" s="13"/>
      <c r="EF684" s="13"/>
      <c r="EG684" s="13"/>
      <c r="EH684" s="13"/>
      <c r="EI684" s="13"/>
      <c r="EJ684" s="13"/>
      <c r="EK684" s="13"/>
      <c r="EL684" s="13"/>
      <c r="EM684" s="13"/>
      <c r="EN684" s="13"/>
      <c r="EO684" s="13"/>
      <c r="EP684" s="13"/>
      <c r="EQ684" s="13"/>
      <c r="ER684" s="13"/>
      <c r="ES684" s="13"/>
      <c r="ET684" s="13"/>
      <c r="EU684" s="13"/>
      <c r="EV684" s="13"/>
      <c r="EW684" s="13"/>
      <c r="EX684" s="13"/>
      <c r="EY684" s="13"/>
      <c r="EZ684" s="13"/>
      <c r="FA684" s="13"/>
      <c r="FB684" s="13"/>
      <c r="FC684" s="13"/>
      <c r="FD684" s="13"/>
      <c r="FE684" s="13"/>
      <c r="FF684" s="13"/>
    </row>
    <row r="685" spans="2:162" hidden="1" x14ac:dyDescent="0.25">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c r="DB685" s="13"/>
      <c r="DC685" s="13"/>
      <c r="DD685" s="13"/>
      <c r="DE685" s="13"/>
      <c r="DF685" s="13"/>
      <c r="DG685" s="13"/>
      <c r="DH685" s="13"/>
      <c r="DI685" s="13"/>
      <c r="DJ685" s="13"/>
      <c r="DK685" s="13"/>
      <c r="DL685" s="13"/>
      <c r="DM685" s="13"/>
      <c r="DN685" s="13"/>
      <c r="DO685" s="13"/>
      <c r="DP685" s="13"/>
      <c r="DQ685" s="13"/>
      <c r="DR685" s="13"/>
      <c r="DS685" s="13"/>
      <c r="DT685" s="13"/>
      <c r="DU685" s="13"/>
      <c r="DV685" s="13"/>
      <c r="DW685" s="13"/>
      <c r="DX685" s="13"/>
      <c r="DY685" s="13"/>
      <c r="DZ685" s="13"/>
      <c r="EA685" s="13"/>
      <c r="EB685" s="13"/>
      <c r="EC685" s="13"/>
      <c r="ED685" s="13"/>
      <c r="EE685" s="13"/>
      <c r="EF685" s="13"/>
      <c r="EG685" s="13"/>
      <c r="EH685" s="13"/>
      <c r="EI685" s="13"/>
      <c r="EJ685" s="13"/>
      <c r="EK685" s="13"/>
      <c r="EL685" s="13"/>
      <c r="EM685" s="13"/>
      <c r="EN685" s="13"/>
      <c r="EO685" s="13"/>
      <c r="EP685" s="13"/>
      <c r="EQ685" s="13"/>
      <c r="ER685" s="13"/>
      <c r="ES685" s="13"/>
      <c r="ET685" s="13"/>
      <c r="EU685" s="13"/>
      <c r="EV685" s="13"/>
      <c r="EW685" s="13"/>
      <c r="EX685" s="13"/>
      <c r="EY685" s="13"/>
      <c r="EZ685" s="13"/>
      <c r="FA685" s="13"/>
      <c r="FB685" s="13"/>
      <c r="FC685" s="13"/>
      <c r="FD685" s="13"/>
      <c r="FE685" s="13"/>
      <c r="FF685" s="13"/>
    </row>
    <row r="686" spans="2:162" hidden="1" x14ac:dyDescent="0.25">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c r="DB686" s="13"/>
      <c r="DC686" s="13"/>
      <c r="DD686" s="13"/>
      <c r="DE686" s="13"/>
      <c r="DF686" s="13"/>
      <c r="DG686" s="13"/>
      <c r="DH686" s="13"/>
      <c r="DI686" s="13"/>
      <c r="DJ686" s="13"/>
      <c r="DK686" s="13"/>
      <c r="DL686" s="13"/>
      <c r="DM686" s="13"/>
      <c r="DN686" s="13"/>
      <c r="DO686" s="13"/>
      <c r="DP686" s="13"/>
      <c r="DQ686" s="13"/>
      <c r="DR686" s="13"/>
      <c r="DS686" s="13"/>
      <c r="DT686" s="13"/>
      <c r="DU686" s="13"/>
      <c r="DV686" s="13"/>
      <c r="DW686" s="13"/>
      <c r="DX686" s="13"/>
      <c r="DY686" s="13"/>
      <c r="DZ686" s="13"/>
      <c r="EA686" s="13"/>
      <c r="EB686" s="13"/>
      <c r="EC686" s="13"/>
      <c r="ED686" s="13"/>
      <c r="EE686" s="13"/>
      <c r="EF686" s="13"/>
      <c r="EG686" s="13"/>
      <c r="EH686" s="13"/>
      <c r="EI686" s="13"/>
      <c r="EJ686" s="13"/>
      <c r="EK686" s="13"/>
      <c r="EL686" s="13"/>
      <c r="EM686" s="13"/>
      <c r="EN686" s="13"/>
      <c r="EO686" s="13"/>
      <c r="EP686" s="13"/>
      <c r="EQ686" s="13"/>
      <c r="ER686" s="13"/>
      <c r="ES686" s="13"/>
      <c r="ET686" s="13"/>
      <c r="EU686" s="13"/>
      <c r="EV686" s="13"/>
      <c r="EW686" s="13"/>
      <c r="EX686" s="13"/>
      <c r="EY686" s="13"/>
      <c r="EZ686" s="13"/>
      <c r="FA686" s="13"/>
      <c r="FB686" s="13"/>
      <c r="FC686" s="13"/>
      <c r="FD686" s="13"/>
      <c r="FE686" s="13"/>
      <c r="FF686" s="13"/>
    </row>
    <row r="687" spans="2:162" hidden="1" x14ac:dyDescent="0.25">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c r="CA687" s="13"/>
      <c r="CB687" s="13"/>
      <c r="CC687" s="13"/>
      <c r="CD687" s="13"/>
      <c r="CE687" s="13"/>
      <c r="CF687" s="13"/>
      <c r="CG687" s="13"/>
      <c r="CH687" s="13"/>
      <c r="CI687" s="13"/>
      <c r="CJ687" s="13"/>
      <c r="CK687" s="13"/>
      <c r="CL687" s="13"/>
      <c r="CM687" s="13"/>
      <c r="CN687" s="13"/>
      <c r="CO687" s="13"/>
      <c r="CP687" s="13"/>
      <c r="CQ687" s="13"/>
      <c r="CR687" s="13"/>
      <c r="CS687" s="13"/>
      <c r="CT687" s="13"/>
      <c r="CU687" s="13"/>
      <c r="CV687" s="13"/>
      <c r="CW687" s="13"/>
      <c r="CX687" s="13"/>
      <c r="CY687" s="13"/>
      <c r="CZ687" s="13"/>
      <c r="DA687" s="13"/>
      <c r="DB687" s="13"/>
      <c r="DC687" s="13"/>
      <c r="DD687" s="13"/>
      <c r="DE687" s="13"/>
      <c r="DF687" s="13"/>
      <c r="DG687" s="13"/>
      <c r="DH687" s="13"/>
      <c r="DI687" s="13"/>
      <c r="DJ687" s="13"/>
      <c r="DK687" s="13"/>
      <c r="DL687" s="13"/>
      <c r="DM687" s="13"/>
      <c r="DN687" s="13"/>
      <c r="DO687" s="13"/>
      <c r="DP687" s="13"/>
      <c r="DQ687" s="13"/>
      <c r="DR687" s="13"/>
      <c r="DS687" s="13"/>
      <c r="DT687" s="13"/>
      <c r="DU687" s="13"/>
      <c r="DV687" s="13"/>
      <c r="DW687" s="13"/>
      <c r="DX687" s="13"/>
      <c r="DY687" s="13"/>
      <c r="DZ687" s="13"/>
      <c r="EA687" s="13"/>
      <c r="EB687" s="13"/>
      <c r="EC687" s="13"/>
      <c r="ED687" s="13"/>
      <c r="EE687" s="13"/>
      <c r="EF687" s="13"/>
      <c r="EG687" s="13"/>
      <c r="EH687" s="13"/>
      <c r="EI687" s="13"/>
      <c r="EJ687" s="13"/>
      <c r="EK687" s="13"/>
      <c r="EL687" s="13"/>
      <c r="EM687" s="13"/>
      <c r="EN687" s="13"/>
      <c r="EO687" s="13"/>
      <c r="EP687" s="13"/>
      <c r="EQ687" s="13"/>
      <c r="ER687" s="13"/>
      <c r="ES687" s="13"/>
      <c r="ET687" s="13"/>
      <c r="EU687" s="13"/>
      <c r="EV687" s="13"/>
      <c r="EW687" s="13"/>
      <c r="EX687" s="13"/>
      <c r="EY687" s="13"/>
      <c r="EZ687" s="13"/>
      <c r="FA687" s="13"/>
      <c r="FB687" s="13"/>
      <c r="FC687" s="13"/>
      <c r="FD687" s="13"/>
      <c r="FE687" s="13"/>
      <c r="FF687" s="13"/>
    </row>
    <row r="688" spans="2:162" hidden="1" x14ac:dyDescent="0.25">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c r="CA688" s="13"/>
      <c r="CB688" s="13"/>
      <c r="CC688" s="13"/>
      <c r="CD688" s="13"/>
      <c r="CE688" s="13"/>
      <c r="CF688" s="13"/>
      <c r="CG688" s="13"/>
      <c r="CH688" s="13"/>
      <c r="CI688" s="13"/>
      <c r="CJ688" s="13"/>
      <c r="CK688" s="13"/>
      <c r="CL688" s="13"/>
      <c r="CM688" s="13"/>
      <c r="CN688" s="13"/>
      <c r="CO688" s="13"/>
      <c r="CP688" s="13"/>
      <c r="CQ688" s="13"/>
      <c r="CR688" s="13"/>
      <c r="CS688" s="13"/>
      <c r="CT688" s="13"/>
      <c r="CU688" s="13"/>
      <c r="CV688" s="13"/>
      <c r="CW688" s="13"/>
      <c r="CX688" s="13"/>
      <c r="CY688" s="13"/>
      <c r="CZ688" s="13"/>
      <c r="DA688" s="13"/>
      <c r="DB688" s="13"/>
      <c r="DC688" s="13"/>
      <c r="DD688" s="13"/>
      <c r="DE688" s="13"/>
      <c r="DF688" s="13"/>
      <c r="DG688" s="13"/>
      <c r="DH688" s="13"/>
      <c r="DI688" s="13"/>
      <c r="DJ688" s="13"/>
      <c r="DK688" s="13"/>
      <c r="DL688" s="13"/>
      <c r="DM688" s="13"/>
      <c r="DN688" s="13"/>
      <c r="DO688" s="13"/>
      <c r="DP688" s="13"/>
      <c r="DQ688" s="13"/>
      <c r="DR688" s="13"/>
      <c r="DS688" s="13"/>
      <c r="DT688" s="13"/>
      <c r="DU688" s="13"/>
      <c r="DV688" s="13"/>
      <c r="DW688" s="13"/>
      <c r="DX688" s="13"/>
      <c r="DY688" s="13"/>
      <c r="DZ688" s="13"/>
      <c r="EA688" s="13"/>
      <c r="EB688" s="13"/>
      <c r="EC688" s="13"/>
      <c r="ED688" s="13"/>
      <c r="EE688" s="13"/>
      <c r="EF688" s="13"/>
      <c r="EG688" s="13"/>
      <c r="EH688" s="13"/>
      <c r="EI688" s="13"/>
      <c r="EJ688" s="13"/>
      <c r="EK688" s="13"/>
      <c r="EL688" s="13"/>
      <c r="EM688" s="13"/>
      <c r="EN688" s="13"/>
      <c r="EO688" s="13"/>
      <c r="EP688" s="13"/>
      <c r="EQ688" s="13"/>
      <c r="ER688" s="13"/>
      <c r="ES688" s="13"/>
      <c r="ET688" s="13"/>
      <c r="EU688" s="13"/>
      <c r="EV688" s="13"/>
      <c r="EW688" s="13"/>
      <c r="EX688" s="13"/>
      <c r="EY688" s="13"/>
      <c r="EZ688" s="13"/>
      <c r="FA688" s="13"/>
      <c r="FB688" s="13"/>
      <c r="FC688" s="13"/>
      <c r="FD688" s="13"/>
      <c r="FE688" s="13"/>
      <c r="FF688" s="13"/>
    </row>
    <row r="689" spans="2:162" hidden="1" x14ac:dyDescent="0.25">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3"/>
      <c r="CK689" s="13"/>
      <c r="CL689" s="13"/>
      <c r="CM689" s="13"/>
      <c r="CN689" s="13"/>
      <c r="CO689" s="13"/>
      <c r="CP689" s="13"/>
      <c r="CQ689" s="13"/>
      <c r="CR689" s="13"/>
      <c r="CS689" s="13"/>
      <c r="CT689" s="13"/>
      <c r="CU689" s="13"/>
      <c r="CV689" s="13"/>
      <c r="CW689" s="13"/>
      <c r="CX689" s="13"/>
      <c r="CY689" s="13"/>
      <c r="CZ689" s="13"/>
      <c r="DA689" s="13"/>
      <c r="DB689" s="13"/>
      <c r="DC689" s="13"/>
      <c r="DD689" s="13"/>
      <c r="DE689" s="13"/>
      <c r="DF689" s="13"/>
      <c r="DG689" s="13"/>
      <c r="DH689" s="13"/>
      <c r="DI689" s="13"/>
      <c r="DJ689" s="13"/>
      <c r="DK689" s="13"/>
      <c r="DL689" s="13"/>
      <c r="DM689" s="13"/>
      <c r="DN689" s="13"/>
      <c r="DO689" s="13"/>
      <c r="DP689" s="13"/>
      <c r="DQ689" s="13"/>
      <c r="DR689" s="13"/>
      <c r="DS689" s="13"/>
      <c r="DT689" s="13"/>
      <c r="DU689" s="13"/>
      <c r="DV689" s="13"/>
      <c r="DW689" s="13"/>
      <c r="DX689" s="13"/>
      <c r="DY689" s="13"/>
      <c r="DZ689" s="13"/>
      <c r="EA689" s="13"/>
      <c r="EB689" s="13"/>
      <c r="EC689" s="13"/>
      <c r="ED689" s="13"/>
      <c r="EE689" s="13"/>
      <c r="EF689" s="13"/>
      <c r="EG689" s="13"/>
      <c r="EH689" s="13"/>
      <c r="EI689" s="13"/>
      <c r="EJ689" s="13"/>
      <c r="EK689" s="13"/>
      <c r="EL689" s="13"/>
      <c r="EM689" s="13"/>
      <c r="EN689" s="13"/>
      <c r="EO689" s="13"/>
      <c r="EP689" s="13"/>
      <c r="EQ689" s="13"/>
      <c r="ER689" s="13"/>
      <c r="ES689" s="13"/>
      <c r="ET689" s="13"/>
      <c r="EU689" s="13"/>
      <c r="EV689" s="13"/>
      <c r="EW689" s="13"/>
      <c r="EX689" s="13"/>
      <c r="EY689" s="13"/>
      <c r="EZ689" s="13"/>
      <c r="FA689" s="13"/>
      <c r="FB689" s="13"/>
      <c r="FC689" s="13"/>
      <c r="FD689" s="13"/>
      <c r="FE689" s="13"/>
      <c r="FF689" s="13"/>
    </row>
    <row r="690" spans="2:162" hidden="1" x14ac:dyDescent="0.25">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c r="CA690" s="13"/>
      <c r="CB690" s="13"/>
      <c r="CC690" s="13"/>
      <c r="CD690" s="13"/>
      <c r="CE690" s="13"/>
      <c r="CF690" s="13"/>
      <c r="CG690" s="13"/>
      <c r="CH690" s="13"/>
      <c r="CI690" s="13"/>
      <c r="CJ690" s="13"/>
      <c r="CK690" s="13"/>
      <c r="CL690" s="13"/>
      <c r="CM690" s="13"/>
      <c r="CN690" s="13"/>
      <c r="CO690" s="13"/>
      <c r="CP690" s="13"/>
      <c r="CQ690" s="13"/>
      <c r="CR690" s="13"/>
      <c r="CS690" s="13"/>
      <c r="CT690" s="13"/>
      <c r="CU690" s="13"/>
      <c r="CV690" s="13"/>
      <c r="CW690" s="13"/>
      <c r="CX690" s="13"/>
      <c r="CY690" s="13"/>
      <c r="CZ690" s="13"/>
      <c r="DA690" s="13"/>
      <c r="DB690" s="13"/>
      <c r="DC690" s="13"/>
      <c r="DD690" s="13"/>
      <c r="DE690" s="13"/>
      <c r="DF690" s="13"/>
      <c r="DG690" s="13"/>
      <c r="DH690" s="13"/>
      <c r="DI690" s="13"/>
      <c r="DJ690" s="13"/>
      <c r="DK690" s="13"/>
      <c r="DL690" s="13"/>
      <c r="DM690" s="13"/>
      <c r="DN690" s="13"/>
      <c r="DO690" s="13"/>
      <c r="DP690" s="13"/>
      <c r="DQ690" s="13"/>
      <c r="DR690" s="13"/>
      <c r="DS690" s="13"/>
      <c r="DT690" s="13"/>
      <c r="DU690" s="13"/>
      <c r="DV690" s="13"/>
      <c r="DW690" s="13"/>
      <c r="DX690" s="13"/>
      <c r="DY690" s="13"/>
      <c r="DZ690" s="13"/>
      <c r="EA690" s="13"/>
      <c r="EB690" s="13"/>
      <c r="EC690" s="13"/>
      <c r="ED690" s="13"/>
      <c r="EE690" s="13"/>
      <c r="EF690" s="13"/>
      <c r="EG690" s="13"/>
      <c r="EH690" s="13"/>
      <c r="EI690" s="13"/>
      <c r="EJ690" s="13"/>
      <c r="EK690" s="13"/>
      <c r="EL690" s="13"/>
      <c r="EM690" s="13"/>
      <c r="EN690" s="13"/>
      <c r="EO690" s="13"/>
      <c r="EP690" s="13"/>
      <c r="EQ690" s="13"/>
      <c r="ER690" s="13"/>
      <c r="ES690" s="13"/>
      <c r="ET690" s="13"/>
      <c r="EU690" s="13"/>
      <c r="EV690" s="13"/>
      <c r="EW690" s="13"/>
      <c r="EX690" s="13"/>
      <c r="EY690" s="13"/>
      <c r="EZ690" s="13"/>
      <c r="FA690" s="13"/>
      <c r="FB690" s="13"/>
      <c r="FC690" s="13"/>
      <c r="FD690" s="13"/>
      <c r="FE690" s="13"/>
      <c r="FF690" s="13"/>
    </row>
    <row r="691" spans="2:162" hidden="1" x14ac:dyDescent="0.25">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c r="CA691" s="13"/>
      <c r="CB691" s="13"/>
      <c r="CC691" s="13"/>
      <c r="CD691" s="13"/>
      <c r="CE691" s="13"/>
      <c r="CF691" s="13"/>
      <c r="CG691" s="13"/>
      <c r="CH691" s="13"/>
      <c r="CI691" s="13"/>
      <c r="CJ691" s="13"/>
      <c r="CK691" s="13"/>
      <c r="CL691" s="13"/>
      <c r="CM691" s="13"/>
      <c r="CN691" s="13"/>
      <c r="CO691" s="13"/>
      <c r="CP691" s="13"/>
      <c r="CQ691" s="13"/>
      <c r="CR691" s="13"/>
      <c r="CS691" s="13"/>
      <c r="CT691" s="13"/>
      <c r="CU691" s="13"/>
      <c r="CV691" s="13"/>
      <c r="CW691" s="13"/>
      <c r="CX691" s="13"/>
      <c r="CY691" s="13"/>
      <c r="CZ691" s="13"/>
      <c r="DA691" s="13"/>
      <c r="DB691" s="13"/>
      <c r="DC691" s="13"/>
      <c r="DD691" s="13"/>
      <c r="DE691" s="13"/>
      <c r="DF691" s="13"/>
      <c r="DG691" s="13"/>
      <c r="DH691" s="13"/>
      <c r="DI691" s="13"/>
      <c r="DJ691" s="13"/>
      <c r="DK691" s="13"/>
      <c r="DL691" s="13"/>
      <c r="DM691" s="13"/>
      <c r="DN691" s="13"/>
      <c r="DO691" s="13"/>
      <c r="DP691" s="13"/>
      <c r="DQ691" s="13"/>
      <c r="DR691" s="13"/>
      <c r="DS691" s="13"/>
      <c r="DT691" s="13"/>
      <c r="DU691" s="13"/>
      <c r="DV691" s="13"/>
      <c r="DW691" s="13"/>
      <c r="DX691" s="13"/>
      <c r="DY691" s="13"/>
      <c r="DZ691" s="13"/>
      <c r="EA691" s="13"/>
      <c r="EB691" s="13"/>
      <c r="EC691" s="13"/>
      <c r="ED691" s="13"/>
      <c r="EE691" s="13"/>
      <c r="EF691" s="13"/>
      <c r="EG691" s="13"/>
      <c r="EH691" s="13"/>
      <c r="EI691" s="13"/>
      <c r="EJ691" s="13"/>
      <c r="EK691" s="13"/>
      <c r="EL691" s="13"/>
      <c r="EM691" s="13"/>
      <c r="EN691" s="13"/>
      <c r="EO691" s="13"/>
      <c r="EP691" s="13"/>
      <c r="EQ691" s="13"/>
      <c r="ER691" s="13"/>
      <c r="ES691" s="13"/>
      <c r="ET691" s="13"/>
      <c r="EU691" s="13"/>
      <c r="EV691" s="13"/>
      <c r="EW691" s="13"/>
      <c r="EX691" s="13"/>
      <c r="EY691" s="13"/>
      <c r="EZ691" s="13"/>
      <c r="FA691" s="13"/>
      <c r="FB691" s="13"/>
      <c r="FC691" s="13"/>
      <c r="FD691" s="13"/>
      <c r="FE691" s="13"/>
      <c r="FF691" s="13"/>
    </row>
    <row r="692" spans="2:162" hidden="1" x14ac:dyDescent="0.25">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3"/>
      <c r="CK692" s="13"/>
      <c r="CL692" s="13"/>
      <c r="CM692" s="13"/>
      <c r="CN692" s="13"/>
      <c r="CO692" s="13"/>
      <c r="CP692" s="13"/>
      <c r="CQ692" s="13"/>
      <c r="CR692" s="13"/>
      <c r="CS692" s="13"/>
      <c r="CT692" s="13"/>
      <c r="CU692" s="13"/>
      <c r="CV692" s="13"/>
      <c r="CW692" s="13"/>
      <c r="CX692" s="13"/>
      <c r="CY692" s="13"/>
      <c r="CZ692" s="13"/>
      <c r="DA692" s="13"/>
      <c r="DB692" s="13"/>
      <c r="DC692" s="13"/>
      <c r="DD692" s="13"/>
      <c r="DE692" s="13"/>
      <c r="DF692" s="13"/>
      <c r="DG692" s="13"/>
      <c r="DH692" s="13"/>
      <c r="DI692" s="13"/>
      <c r="DJ692" s="13"/>
      <c r="DK692" s="13"/>
      <c r="DL692" s="13"/>
      <c r="DM692" s="13"/>
      <c r="DN692" s="13"/>
      <c r="DO692" s="13"/>
      <c r="DP692" s="13"/>
      <c r="DQ692" s="13"/>
      <c r="DR692" s="13"/>
      <c r="DS692" s="13"/>
      <c r="DT692" s="13"/>
      <c r="DU692" s="13"/>
      <c r="DV692" s="13"/>
      <c r="DW692" s="13"/>
      <c r="DX692" s="13"/>
      <c r="DY692" s="13"/>
      <c r="DZ692" s="13"/>
      <c r="EA692" s="13"/>
      <c r="EB692" s="13"/>
      <c r="EC692" s="13"/>
      <c r="ED692" s="13"/>
      <c r="EE692" s="13"/>
      <c r="EF692" s="13"/>
      <c r="EG692" s="13"/>
      <c r="EH692" s="13"/>
      <c r="EI692" s="13"/>
      <c r="EJ692" s="13"/>
      <c r="EK692" s="13"/>
      <c r="EL692" s="13"/>
      <c r="EM692" s="13"/>
      <c r="EN692" s="13"/>
      <c r="EO692" s="13"/>
      <c r="EP692" s="13"/>
      <c r="EQ692" s="13"/>
      <c r="ER692" s="13"/>
      <c r="ES692" s="13"/>
      <c r="ET692" s="13"/>
      <c r="EU692" s="13"/>
      <c r="EV692" s="13"/>
      <c r="EW692" s="13"/>
      <c r="EX692" s="13"/>
      <c r="EY692" s="13"/>
      <c r="EZ692" s="13"/>
      <c r="FA692" s="13"/>
      <c r="FB692" s="13"/>
      <c r="FC692" s="13"/>
      <c r="FD692" s="13"/>
      <c r="FE692" s="13"/>
      <c r="FF692" s="13"/>
    </row>
    <row r="693" spans="2:162" hidden="1" x14ac:dyDescent="0.25">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3"/>
      <c r="CM693" s="13"/>
      <c r="CN693" s="13"/>
      <c r="CO693" s="13"/>
      <c r="CP693" s="13"/>
      <c r="CQ693" s="13"/>
      <c r="CR693" s="13"/>
      <c r="CS693" s="13"/>
      <c r="CT693" s="13"/>
      <c r="CU693" s="13"/>
      <c r="CV693" s="13"/>
      <c r="CW693" s="13"/>
      <c r="CX693" s="13"/>
      <c r="CY693" s="13"/>
      <c r="CZ693" s="13"/>
      <c r="DA693" s="13"/>
      <c r="DB693" s="13"/>
      <c r="DC693" s="13"/>
      <c r="DD693" s="13"/>
      <c r="DE693" s="13"/>
      <c r="DF693" s="13"/>
      <c r="DG693" s="13"/>
      <c r="DH693" s="13"/>
      <c r="DI693" s="13"/>
      <c r="DJ693" s="13"/>
      <c r="DK693" s="13"/>
      <c r="DL693" s="13"/>
      <c r="DM693" s="13"/>
      <c r="DN693" s="13"/>
      <c r="DO693" s="13"/>
      <c r="DP693" s="13"/>
      <c r="DQ693" s="13"/>
      <c r="DR693" s="13"/>
      <c r="DS693" s="13"/>
      <c r="DT693" s="13"/>
      <c r="DU693" s="13"/>
      <c r="DV693" s="13"/>
      <c r="DW693" s="13"/>
      <c r="DX693" s="13"/>
      <c r="DY693" s="13"/>
      <c r="DZ693" s="13"/>
      <c r="EA693" s="13"/>
      <c r="EB693" s="13"/>
      <c r="EC693" s="13"/>
      <c r="ED693" s="13"/>
      <c r="EE693" s="13"/>
      <c r="EF693" s="13"/>
      <c r="EG693" s="13"/>
      <c r="EH693" s="13"/>
      <c r="EI693" s="13"/>
      <c r="EJ693" s="13"/>
      <c r="EK693" s="13"/>
      <c r="EL693" s="13"/>
      <c r="EM693" s="13"/>
      <c r="EN693" s="13"/>
      <c r="EO693" s="13"/>
      <c r="EP693" s="13"/>
      <c r="EQ693" s="13"/>
      <c r="ER693" s="13"/>
      <c r="ES693" s="13"/>
      <c r="ET693" s="13"/>
      <c r="EU693" s="13"/>
      <c r="EV693" s="13"/>
      <c r="EW693" s="13"/>
      <c r="EX693" s="13"/>
      <c r="EY693" s="13"/>
      <c r="EZ693" s="13"/>
      <c r="FA693" s="13"/>
      <c r="FB693" s="13"/>
      <c r="FC693" s="13"/>
      <c r="FD693" s="13"/>
      <c r="FE693" s="13"/>
      <c r="FF693" s="13"/>
    </row>
    <row r="694" spans="2:162" hidden="1" x14ac:dyDescent="0.25">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c r="DB694" s="13"/>
      <c r="DC694" s="13"/>
      <c r="DD694" s="13"/>
      <c r="DE694" s="13"/>
      <c r="DF694" s="13"/>
      <c r="DG694" s="13"/>
      <c r="DH694" s="13"/>
      <c r="DI694" s="13"/>
      <c r="DJ694" s="13"/>
      <c r="DK694" s="13"/>
      <c r="DL694" s="13"/>
      <c r="DM694" s="13"/>
      <c r="DN694" s="13"/>
      <c r="DO694" s="13"/>
      <c r="DP694" s="13"/>
      <c r="DQ694" s="13"/>
      <c r="DR694" s="13"/>
      <c r="DS694" s="13"/>
      <c r="DT694" s="13"/>
      <c r="DU694" s="13"/>
      <c r="DV694" s="13"/>
      <c r="DW694" s="13"/>
      <c r="DX694" s="13"/>
      <c r="DY694" s="13"/>
      <c r="DZ694" s="13"/>
      <c r="EA694" s="13"/>
      <c r="EB694" s="13"/>
      <c r="EC694" s="13"/>
      <c r="ED694" s="13"/>
      <c r="EE694" s="13"/>
      <c r="EF694" s="13"/>
      <c r="EG694" s="13"/>
      <c r="EH694" s="13"/>
      <c r="EI694" s="13"/>
      <c r="EJ694" s="13"/>
      <c r="EK694" s="13"/>
      <c r="EL694" s="13"/>
      <c r="EM694" s="13"/>
      <c r="EN694" s="13"/>
      <c r="EO694" s="13"/>
      <c r="EP694" s="13"/>
      <c r="EQ694" s="13"/>
      <c r="ER694" s="13"/>
      <c r="ES694" s="13"/>
      <c r="ET694" s="13"/>
      <c r="EU694" s="13"/>
      <c r="EV694" s="13"/>
      <c r="EW694" s="13"/>
      <c r="EX694" s="13"/>
      <c r="EY694" s="13"/>
      <c r="EZ694" s="13"/>
      <c r="FA694" s="13"/>
      <c r="FB694" s="13"/>
      <c r="FC694" s="13"/>
      <c r="FD694" s="13"/>
      <c r="FE694" s="13"/>
      <c r="FF694" s="13"/>
    </row>
    <row r="695" spans="2:162" hidden="1" x14ac:dyDescent="0.25">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3"/>
      <c r="CK695" s="13"/>
      <c r="CL695" s="13"/>
      <c r="CM695" s="13"/>
      <c r="CN695" s="13"/>
      <c r="CO695" s="13"/>
      <c r="CP695" s="13"/>
      <c r="CQ695" s="13"/>
      <c r="CR695" s="13"/>
      <c r="CS695" s="13"/>
      <c r="CT695" s="13"/>
      <c r="CU695" s="13"/>
      <c r="CV695" s="13"/>
      <c r="CW695" s="13"/>
      <c r="CX695" s="13"/>
      <c r="CY695" s="13"/>
      <c r="CZ695" s="13"/>
      <c r="DA695" s="13"/>
      <c r="DB695" s="13"/>
      <c r="DC695" s="13"/>
      <c r="DD695" s="13"/>
      <c r="DE695" s="13"/>
      <c r="DF695" s="13"/>
      <c r="DG695" s="13"/>
      <c r="DH695" s="13"/>
      <c r="DI695" s="13"/>
      <c r="DJ695" s="13"/>
      <c r="DK695" s="13"/>
      <c r="DL695" s="13"/>
      <c r="DM695" s="13"/>
      <c r="DN695" s="13"/>
      <c r="DO695" s="13"/>
      <c r="DP695" s="13"/>
      <c r="DQ695" s="13"/>
      <c r="DR695" s="13"/>
      <c r="DS695" s="13"/>
      <c r="DT695" s="13"/>
      <c r="DU695" s="13"/>
      <c r="DV695" s="13"/>
      <c r="DW695" s="13"/>
      <c r="DX695" s="13"/>
      <c r="DY695" s="13"/>
      <c r="DZ695" s="13"/>
      <c r="EA695" s="13"/>
      <c r="EB695" s="13"/>
      <c r="EC695" s="13"/>
      <c r="ED695" s="13"/>
      <c r="EE695" s="13"/>
      <c r="EF695" s="13"/>
      <c r="EG695" s="13"/>
      <c r="EH695" s="13"/>
      <c r="EI695" s="13"/>
      <c r="EJ695" s="13"/>
      <c r="EK695" s="13"/>
      <c r="EL695" s="13"/>
      <c r="EM695" s="13"/>
      <c r="EN695" s="13"/>
      <c r="EO695" s="13"/>
      <c r="EP695" s="13"/>
      <c r="EQ695" s="13"/>
      <c r="ER695" s="13"/>
      <c r="ES695" s="13"/>
      <c r="ET695" s="13"/>
      <c r="EU695" s="13"/>
      <c r="EV695" s="13"/>
      <c r="EW695" s="13"/>
      <c r="EX695" s="13"/>
      <c r="EY695" s="13"/>
      <c r="EZ695" s="13"/>
      <c r="FA695" s="13"/>
      <c r="FB695" s="13"/>
      <c r="FC695" s="13"/>
      <c r="FD695" s="13"/>
      <c r="FE695" s="13"/>
      <c r="FF695" s="13"/>
    </row>
    <row r="696" spans="2:162" hidden="1" x14ac:dyDescent="0.25">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c r="CA696" s="13"/>
      <c r="CB696" s="13"/>
      <c r="CC696" s="13"/>
      <c r="CD696" s="13"/>
      <c r="CE696" s="13"/>
      <c r="CF696" s="13"/>
      <c r="CG696" s="13"/>
      <c r="CH696" s="13"/>
      <c r="CI696" s="13"/>
      <c r="CJ696" s="13"/>
      <c r="CK696" s="13"/>
      <c r="CL696" s="13"/>
      <c r="CM696" s="13"/>
      <c r="CN696" s="13"/>
      <c r="CO696" s="13"/>
      <c r="CP696" s="13"/>
      <c r="CQ696" s="13"/>
      <c r="CR696" s="13"/>
      <c r="CS696" s="13"/>
      <c r="CT696" s="13"/>
      <c r="CU696" s="13"/>
      <c r="CV696" s="13"/>
      <c r="CW696" s="13"/>
      <c r="CX696" s="13"/>
      <c r="CY696" s="13"/>
      <c r="CZ696" s="13"/>
      <c r="DA696" s="13"/>
      <c r="DB696" s="13"/>
      <c r="DC696" s="13"/>
      <c r="DD696" s="13"/>
      <c r="DE696" s="13"/>
      <c r="DF696" s="13"/>
      <c r="DG696" s="13"/>
      <c r="DH696" s="13"/>
      <c r="DI696" s="13"/>
      <c r="DJ696" s="13"/>
      <c r="DK696" s="13"/>
      <c r="DL696" s="13"/>
      <c r="DM696" s="13"/>
      <c r="DN696" s="13"/>
      <c r="DO696" s="13"/>
      <c r="DP696" s="13"/>
      <c r="DQ696" s="13"/>
      <c r="DR696" s="13"/>
      <c r="DS696" s="13"/>
      <c r="DT696" s="13"/>
      <c r="DU696" s="13"/>
      <c r="DV696" s="13"/>
      <c r="DW696" s="13"/>
      <c r="DX696" s="13"/>
      <c r="DY696" s="13"/>
      <c r="DZ696" s="13"/>
      <c r="EA696" s="13"/>
      <c r="EB696" s="13"/>
      <c r="EC696" s="13"/>
      <c r="ED696" s="13"/>
      <c r="EE696" s="13"/>
      <c r="EF696" s="13"/>
      <c r="EG696" s="13"/>
      <c r="EH696" s="13"/>
      <c r="EI696" s="13"/>
      <c r="EJ696" s="13"/>
      <c r="EK696" s="13"/>
      <c r="EL696" s="13"/>
      <c r="EM696" s="13"/>
      <c r="EN696" s="13"/>
      <c r="EO696" s="13"/>
      <c r="EP696" s="13"/>
      <c r="EQ696" s="13"/>
      <c r="ER696" s="13"/>
      <c r="ES696" s="13"/>
      <c r="ET696" s="13"/>
      <c r="EU696" s="13"/>
      <c r="EV696" s="13"/>
      <c r="EW696" s="13"/>
      <c r="EX696" s="13"/>
      <c r="EY696" s="13"/>
      <c r="EZ696" s="13"/>
      <c r="FA696" s="13"/>
      <c r="FB696" s="13"/>
      <c r="FC696" s="13"/>
      <c r="FD696" s="13"/>
      <c r="FE696" s="13"/>
      <c r="FF696" s="13"/>
    </row>
    <row r="697" spans="2:162" hidden="1" x14ac:dyDescent="0.25">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3"/>
      <c r="DK697" s="13"/>
      <c r="DL697" s="13"/>
      <c r="DM697" s="13"/>
      <c r="DN697" s="13"/>
      <c r="DO697" s="13"/>
      <c r="DP697" s="13"/>
      <c r="DQ697" s="13"/>
      <c r="DR697" s="13"/>
      <c r="DS697" s="13"/>
      <c r="DT697" s="13"/>
      <c r="DU697" s="13"/>
      <c r="DV697" s="13"/>
      <c r="DW697" s="13"/>
      <c r="DX697" s="13"/>
      <c r="DY697" s="13"/>
      <c r="DZ697" s="13"/>
      <c r="EA697" s="13"/>
      <c r="EB697" s="13"/>
      <c r="EC697" s="13"/>
      <c r="ED697" s="13"/>
      <c r="EE697" s="13"/>
      <c r="EF697" s="13"/>
      <c r="EG697" s="13"/>
      <c r="EH697" s="13"/>
      <c r="EI697" s="13"/>
      <c r="EJ697" s="13"/>
      <c r="EK697" s="13"/>
      <c r="EL697" s="13"/>
      <c r="EM697" s="13"/>
      <c r="EN697" s="13"/>
      <c r="EO697" s="13"/>
      <c r="EP697" s="13"/>
      <c r="EQ697" s="13"/>
      <c r="ER697" s="13"/>
      <c r="ES697" s="13"/>
      <c r="ET697" s="13"/>
      <c r="EU697" s="13"/>
      <c r="EV697" s="13"/>
      <c r="EW697" s="13"/>
      <c r="EX697" s="13"/>
      <c r="EY697" s="13"/>
      <c r="EZ697" s="13"/>
      <c r="FA697" s="13"/>
      <c r="FB697" s="13"/>
      <c r="FC697" s="13"/>
      <c r="FD697" s="13"/>
      <c r="FE697" s="13"/>
      <c r="FF697" s="13"/>
    </row>
    <row r="698" spans="2:162" hidden="1" x14ac:dyDescent="0.25">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c r="CA698" s="13"/>
      <c r="CB698" s="13"/>
      <c r="CC698" s="13"/>
      <c r="CD698" s="13"/>
      <c r="CE698" s="13"/>
      <c r="CF698" s="13"/>
      <c r="CG698" s="13"/>
      <c r="CH698" s="13"/>
      <c r="CI698" s="13"/>
      <c r="CJ698" s="13"/>
      <c r="CK698" s="13"/>
      <c r="CL698" s="13"/>
      <c r="CM698" s="13"/>
      <c r="CN698" s="13"/>
      <c r="CO698" s="13"/>
      <c r="CP698" s="13"/>
      <c r="CQ698" s="13"/>
      <c r="CR698" s="13"/>
      <c r="CS698" s="13"/>
      <c r="CT698" s="13"/>
      <c r="CU698" s="13"/>
      <c r="CV698" s="13"/>
      <c r="CW698" s="13"/>
      <c r="CX698" s="13"/>
      <c r="CY698" s="13"/>
      <c r="CZ698" s="13"/>
      <c r="DA698" s="13"/>
      <c r="DB698" s="13"/>
      <c r="DC698" s="13"/>
      <c r="DD698" s="13"/>
      <c r="DE698" s="13"/>
      <c r="DF698" s="13"/>
      <c r="DG698" s="13"/>
      <c r="DH698" s="13"/>
      <c r="DI698" s="13"/>
      <c r="DJ698" s="13"/>
      <c r="DK698" s="13"/>
      <c r="DL698" s="13"/>
      <c r="DM698" s="13"/>
      <c r="DN698" s="13"/>
      <c r="DO698" s="13"/>
      <c r="DP698" s="13"/>
      <c r="DQ698" s="13"/>
      <c r="DR698" s="13"/>
      <c r="DS698" s="13"/>
      <c r="DT698" s="13"/>
      <c r="DU698" s="13"/>
      <c r="DV698" s="13"/>
      <c r="DW698" s="13"/>
      <c r="DX698" s="13"/>
      <c r="DY698" s="13"/>
      <c r="DZ698" s="13"/>
      <c r="EA698" s="13"/>
      <c r="EB698" s="13"/>
      <c r="EC698" s="13"/>
      <c r="ED698" s="13"/>
      <c r="EE698" s="13"/>
      <c r="EF698" s="13"/>
      <c r="EG698" s="13"/>
      <c r="EH698" s="13"/>
      <c r="EI698" s="13"/>
      <c r="EJ698" s="13"/>
      <c r="EK698" s="13"/>
      <c r="EL698" s="13"/>
      <c r="EM698" s="13"/>
      <c r="EN698" s="13"/>
      <c r="EO698" s="13"/>
      <c r="EP698" s="13"/>
      <c r="EQ698" s="13"/>
      <c r="ER698" s="13"/>
      <c r="ES698" s="13"/>
      <c r="ET698" s="13"/>
      <c r="EU698" s="13"/>
      <c r="EV698" s="13"/>
      <c r="EW698" s="13"/>
      <c r="EX698" s="13"/>
      <c r="EY698" s="13"/>
      <c r="EZ698" s="13"/>
      <c r="FA698" s="13"/>
      <c r="FB698" s="13"/>
      <c r="FC698" s="13"/>
      <c r="FD698" s="13"/>
      <c r="FE698" s="13"/>
      <c r="FF698" s="13"/>
    </row>
    <row r="699" spans="2:162" hidden="1" x14ac:dyDescent="0.25">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c r="CA699" s="13"/>
      <c r="CB699" s="13"/>
      <c r="CC699" s="13"/>
      <c r="CD699" s="13"/>
      <c r="CE699" s="13"/>
      <c r="CF699" s="13"/>
      <c r="CG699" s="13"/>
      <c r="CH699" s="13"/>
      <c r="CI699" s="13"/>
      <c r="CJ699" s="13"/>
      <c r="CK699" s="13"/>
      <c r="CL699" s="13"/>
      <c r="CM699" s="13"/>
      <c r="CN699" s="13"/>
      <c r="CO699" s="13"/>
      <c r="CP699" s="13"/>
      <c r="CQ699" s="13"/>
      <c r="CR699" s="13"/>
      <c r="CS699" s="13"/>
      <c r="CT699" s="13"/>
      <c r="CU699" s="13"/>
      <c r="CV699" s="13"/>
      <c r="CW699" s="13"/>
      <c r="CX699" s="13"/>
      <c r="CY699" s="13"/>
      <c r="CZ699" s="13"/>
      <c r="DA699" s="13"/>
      <c r="DB699" s="13"/>
      <c r="DC699" s="13"/>
      <c r="DD699" s="13"/>
      <c r="DE699" s="13"/>
      <c r="DF699" s="13"/>
      <c r="DG699" s="13"/>
      <c r="DH699" s="13"/>
      <c r="DI699" s="13"/>
      <c r="DJ699" s="13"/>
      <c r="DK699" s="13"/>
      <c r="DL699" s="13"/>
      <c r="DM699" s="13"/>
      <c r="DN699" s="13"/>
      <c r="DO699" s="13"/>
      <c r="DP699" s="13"/>
      <c r="DQ699" s="13"/>
      <c r="DR699" s="13"/>
      <c r="DS699" s="13"/>
      <c r="DT699" s="13"/>
      <c r="DU699" s="13"/>
      <c r="DV699" s="13"/>
      <c r="DW699" s="13"/>
      <c r="DX699" s="13"/>
      <c r="DY699" s="13"/>
      <c r="DZ699" s="13"/>
      <c r="EA699" s="13"/>
      <c r="EB699" s="13"/>
      <c r="EC699" s="13"/>
      <c r="ED699" s="13"/>
      <c r="EE699" s="13"/>
      <c r="EF699" s="13"/>
      <c r="EG699" s="13"/>
      <c r="EH699" s="13"/>
      <c r="EI699" s="13"/>
      <c r="EJ699" s="13"/>
      <c r="EK699" s="13"/>
      <c r="EL699" s="13"/>
      <c r="EM699" s="13"/>
      <c r="EN699" s="13"/>
      <c r="EO699" s="13"/>
      <c r="EP699" s="13"/>
      <c r="EQ699" s="13"/>
      <c r="ER699" s="13"/>
      <c r="ES699" s="13"/>
      <c r="ET699" s="13"/>
      <c r="EU699" s="13"/>
      <c r="EV699" s="13"/>
      <c r="EW699" s="13"/>
      <c r="EX699" s="13"/>
      <c r="EY699" s="13"/>
      <c r="EZ699" s="13"/>
      <c r="FA699" s="13"/>
      <c r="FB699" s="13"/>
      <c r="FC699" s="13"/>
      <c r="FD699" s="13"/>
      <c r="FE699" s="13"/>
      <c r="FF699" s="13"/>
    </row>
    <row r="700" spans="2:162" hidden="1" x14ac:dyDescent="0.25">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c r="CP700" s="13"/>
      <c r="CQ700" s="13"/>
      <c r="CR700" s="13"/>
      <c r="CS700" s="13"/>
      <c r="CT700" s="13"/>
      <c r="CU700" s="13"/>
      <c r="CV700" s="13"/>
      <c r="CW700" s="13"/>
      <c r="CX700" s="13"/>
      <c r="CY700" s="13"/>
      <c r="CZ700" s="13"/>
      <c r="DA700" s="13"/>
      <c r="DB700" s="13"/>
      <c r="DC700" s="13"/>
      <c r="DD700" s="13"/>
      <c r="DE700" s="13"/>
      <c r="DF700" s="13"/>
      <c r="DG700" s="13"/>
      <c r="DH700" s="13"/>
      <c r="DI700" s="13"/>
      <c r="DJ700" s="13"/>
      <c r="DK700" s="13"/>
      <c r="DL700" s="13"/>
      <c r="DM700" s="13"/>
      <c r="DN700" s="13"/>
      <c r="DO700" s="13"/>
      <c r="DP700" s="13"/>
      <c r="DQ700" s="13"/>
      <c r="DR700" s="13"/>
      <c r="DS700" s="13"/>
      <c r="DT700" s="13"/>
      <c r="DU700" s="13"/>
      <c r="DV700" s="13"/>
      <c r="DW700" s="13"/>
      <c r="DX700" s="13"/>
      <c r="DY700" s="13"/>
      <c r="DZ700" s="13"/>
      <c r="EA700" s="13"/>
      <c r="EB700" s="13"/>
      <c r="EC700" s="13"/>
      <c r="ED700" s="13"/>
      <c r="EE700" s="13"/>
      <c r="EF700" s="13"/>
      <c r="EG700" s="13"/>
      <c r="EH700" s="13"/>
      <c r="EI700" s="13"/>
      <c r="EJ700" s="13"/>
      <c r="EK700" s="13"/>
      <c r="EL700" s="13"/>
      <c r="EM700" s="13"/>
      <c r="EN700" s="13"/>
      <c r="EO700" s="13"/>
      <c r="EP700" s="13"/>
      <c r="EQ700" s="13"/>
      <c r="ER700" s="13"/>
      <c r="ES700" s="13"/>
      <c r="ET700" s="13"/>
      <c r="EU700" s="13"/>
      <c r="EV700" s="13"/>
      <c r="EW700" s="13"/>
      <c r="EX700" s="13"/>
      <c r="EY700" s="13"/>
      <c r="EZ700" s="13"/>
      <c r="FA700" s="13"/>
      <c r="FB700" s="13"/>
      <c r="FC700" s="13"/>
      <c r="FD700" s="13"/>
      <c r="FE700" s="13"/>
      <c r="FF700" s="13"/>
    </row>
    <row r="701" spans="2:162" hidden="1" x14ac:dyDescent="0.25">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c r="DI701" s="13"/>
      <c r="DJ701" s="13"/>
      <c r="DK701" s="13"/>
      <c r="DL701" s="13"/>
      <c r="DM701" s="13"/>
      <c r="DN701" s="13"/>
      <c r="DO701" s="13"/>
      <c r="DP701" s="13"/>
      <c r="DQ701" s="13"/>
      <c r="DR701" s="13"/>
      <c r="DS701" s="13"/>
      <c r="DT701" s="13"/>
      <c r="DU701" s="13"/>
      <c r="DV701" s="13"/>
      <c r="DW701" s="13"/>
      <c r="DX701" s="13"/>
      <c r="DY701" s="13"/>
      <c r="DZ701" s="13"/>
      <c r="EA701" s="13"/>
      <c r="EB701" s="13"/>
      <c r="EC701" s="13"/>
      <c r="ED701" s="13"/>
      <c r="EE701" s="13"/>
      <c r="EF701" s="13"/>
      <c r="EG701" s="13"/>
      <c r="EH701" s="13"/>
      <c r="EI701" s="13"/>
      <c r="EJ701" s="13"/>
      <c r="EK701" s="13"/>
      <c r="EL701" s="13"/>
      <c r="EM701" s="13"/>
      <c r="EN701" s="13"/>
      <c r="EO701" s="13"/>
      <c r="EP701" s="13"/>
      <c r="EQ701" s="13"/>
      <c r="ER701" s="13"/>
      <c r="ES701" s="13"/>
      <c r="ET701" s="13"/>
      <c r="EU701" s="13"/>
      <c r="EV701" s="13"/>
      <c r="EW701" s="13"/>
      <c r="EX701" s="13"/>
      <c r="EY701" s="13"/>
      <c r="EZ701" s="13"/>
      <c r="FA701" s="13"/>
      <c r="FB701" s="13"/>
      <c r="FC701" s="13"/>
      <c r="FD701" s="13"/>
      <c r="FE701" s="13"/>
      <c r="FF701" s="13"/>
    </row>
    <row r="702" spans="2:162" hidden="1" x14ac:dyDescent="0.25">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3"/>
      <c r="DK702" s="13"/>
      <c r="DL702" s="13"/>
      <c r="DM702" s="13"/>
      <c r="DN702" s="13"/>
      <c r="DO702" s="13"/>
      <c r="DP702" s="13"/>
      <c r="DQ702" s="13"/>
      <c r="DR702" s="13"/>
      <c r="DS702" s="13"/>
      <c r="DT702" s="13"/>
      <c r="DU702" s="13"/>
      <c r="DV702" s="13"/>
      <c r="DW702" s="13"/>
      <c r="DX702" s="13"/>
      <c r="DY702" s="13"/>
      <c r="DZ702" s="13"/>
      <c r="EA702" s="13"/>
      <c r="EB702" s="13"/>
      <c r="EC702" s="13"/>
      <c r="ED702" s="13"/>
      <c r="EE702" s="13"/>
      <c r="EF702" s="13"/>
      <c r="EG702" s="13"/>
      <c r="EH702" s="13"/>
      <c r="EI702" s="13"/>
      <c r="EJ702" s="13"/>
      <c r="EK702" s="13"/>
      <c r="EL702" s="13"/>
      <c r="EM702" s="13"/>
      <c r="EN702" s="13"/>
      <c r="EO702" s="13"/>
      <c r="EP702" s="13"/>
      <c r="EQ702" s="13"/>
      <c r="ER702" s="13"/>
      <c r="ES702" s="13"/>
      <c r="ET702" s="13"/>
      <c r="EU702" s="13"/>
      <c r="EV702" s="13"/>
      <c r="EW702" s="13"/>
      <c r="EX702" s="13"/>
      <c r="EY702" s="13"/>
      <c r="EZ702" s="13"/>
      <c r="FA702" s="13"/>
      <c r="FB702" s="13"/>
      <c r="FC702" s="13"/>
      <c r="FD702" s="13"/>
      <c r="FE702" s="13"/>
      <c r="FF702" s="13"/>
    </row>
    <row r="703" spans="2:162" hidden="1" x14ac:dyDescent="0.25">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3"/>
      <c r="DK703" s="13"/>
      <c r="DL703" s="13"/>
      <c r="DM703" s="13"/>
      <c r="DN703" s="13"/>
      <c r="DO703" s="13"/>
      <c r="DP703" s="13"/>
      <c r="DQ703" s="13"/>
      <c r="DR703" s="13"/>
      <c r="DS703" s="13"/>
      <c r="DT703" s="13"/>
      <c r="DU703" s="13"/>
      <c r="DV703" s="13"/>
      <c r="DW703" s="13"/>
      <c r="DX703" s="13"/>
      <c r="DY703" s="13"/>
      <c r="DZ703" s="13"/>
      <c r="EA703" s="13"/>
      <c r="EB703" s="13"/>
      <c r="EC703" s="13"/>
      <c r="ED703" s="13"/>
      <c r="EE703" s="13"/>
      <c r="EF703" s="13"/>
      <c r="EG703" s="13"/>
      <c r="EH703" s="13"/>
      <c r="EI703" s="13"/>
      <c r="EJ703" s="13"/>
      <c r="EK703" s="13"/>
      <c r="EL703" s="13"/>
      <c r="EM703" s="13"/>
      <c r="EN703" s="13"/>
      <c r="EO703" s="13"/>
      <c r="EP703" s="13"/>
      <c r="EQ703" s="13"/>
      <c r="ER703" s="13"/>
      <c r="ES703" s="13"/>
      <c r="ET703" s="13"/>
      <c r="EU703" s="13"/>
      <c r="EV703" s="13"/>
      <c r="EW703" s="13"/>
      <c r="EX703" s="13"/>
      <c r="EY703" s="13"/>
      <c r="EZ703" s="13"/>
      <c r="FA703" s="13"/>
      <c r="FB703" s="13"/>
      <c r="FC703" s="13"/>
      <c r="FD703" s="13"/>
      <c r="FE703" s="13"/>
      <c r="FF703" s="13"/>
    </row>
    <row r="704" spans="2:162" hidden="1" x14ac:dyDescent="0.25">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c r="DI704" s="13"/>
      <c r="DJ704" s="13"/>
      <c r="DK704" s="13"/>
      <c r="DL704" s="13"/>
      <c r="DM704" s="13"/>
      <c r="DN704" s="13"/>
      <c r="DO704" s="13"/>
      <c r="DP704" s="13"/>
      <c r="DQ704" s="13"/>
      <c r="DR704" s="13"/>
      <c r="DS704" s="13"/>
      <c r="DT704" s="13"/>
      <c r="DU704" s="13"/>
      <c r="DV704" s="13"/>
      <c r="DW704" s="13"/>
      <c r="DX704" s="13"/>
      <c r="DY704" s="13"/>
      <c r="DZ704" s="13"/>
      <c r="EA704" s="13"/>
      <c r="EB704" s="13"/>
      <c r="EC704" s="13"/>
      <c r="ED704" s="13"/>
      <c r="EE704" s="13"/>
      <c r="EF704" s="13"/>
      <c r="EG704" s="13"/>
      <c r="EH704" s="13"/>
      <c r="EI704" s="13"/>
      <c r="EJ704" s="13"/>
      <c r="EK704" s="13"/>
      <c r="EL704" s="13"/>
      <c r="EM704" s="13"/>
      <c r="EN704" s="13"/>
      <c r="EO704" s="13"/>
      <c r="EP704" s="13"/>
      <c r="EQ704" s="13"/>
      <c r="ER704" s="13"/>
      <c r="ES704" s="13"/>
      <c r="ET704" s="13"/>
      <c r="EU704" s="13"/>
      <c r="EV704" s="13"/>
      <c r="EW704" s="13"/>
      <c r="EX704" s="13"/>
      <c r="EY704" s="13"/>
      <c r="EZ704" s="13"/>
      <c r="FA704" s="13"/>
      <c r="FB704" s="13"/>
      <c r="FC704" s="13"/>
      <c r="FD704" s="13"/>
      <c r="FE704" s="13"/>
      <c r="FF704" s="13"/>
    </row>
    <row r="705" spans="2:162" hidden="1" x14ac:dyDescent="0.25">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c r="DI705" s="13"/>
      <c r="DJ705" s="13"/>
      <c r="DK705" s="13"/>
      <c r="DL705" s="13"/>
      <c r="DM705" s="13"/>
      <c r="DN705" s="13"/>
      <c r="DO705" s="13"/>
      <c r="DP705" s="13"/>
      <c r="DQ705" s="13"/>
      <c r="DR705" s="13"/>
      <c r="DS705" s="13"/>
      <c r="DT705" s="13"/>
      <c r="DU705" s="13"/>
      <c r="DV705" s="13"/>
      <c r="DW705" s="13"/>
      <c r="DX705" s="13"/>
      <c r="DY705" s="13"/>
      <c r="DZ705" s="13"/>
      <c r="EA705" s="13"/>
      <c r="EB705" s="13"/>
      <c r="EC705" s="13"/>
      <c r="ED705" s="13"/>
      <c r="EE705" s="13"/>
      <c r="EF705" s="13"/>
      <c r="EG705" s="13"/>
      <c r="EH705" s="13"/>
      <c r="EI705" s="13"/>
      <c r="EJ705" s="13"/>
      <c r="EK705" s="13"/>
      <c r="EL705" s="13"/>
      <c r="EM705" s="13"/>
      <c r="EN705" s="13"/>
      <c r="EO705" s="13"/>
      <c r="EP705" s="13"/>
      <c r="EQ705" s="13"/>
      <c r="ER705" s="13"/>
      <c r="ES705" s="13"/>
      <c r="ET705" s="13"/>
      <c r="EU705" s="13"/>
      <c r="EV705" s="13"/>
      <c r="EW705" s="13"/>
      <c r="EX705" s="13"/>
      <c r="EY705" s="13"/>
      <c r="EZ705" s="13"/>
      <c r="FA705" s="13"/>
      <c r="FB705" s="13"/>
      <c r="FC705" s="13"/>
      <c r="FD705" s="13"/>
      <c r="FE705" s="13"/>
      <c r="FF705" s="13"/>
    </row>
    <row r="706" spans="2:162" hidden="1" x14ac:dyDescent="0.25">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c r="DI706" s="13"/>
      <c r="DJ706" s="13"/>
      <c r="DK706" s="13"/>
      <c r="DL706" s="13"/>
      <c r="DM706" s="13"/>
      <c r="DN706" s="13"/>
      <c r="DO706" s="13"/>
      <c r="DP706" s="13"/>
      <c r="DQ706" s="13"/>
      <c r="DR706" s="13"/>
      <c r="DS706" s="13"/>
      <c r="DT706" s="13"/>
      <c r="DU706" s="13"/>
      <c r="DV706" s="13"/>
      <c r="DW706" s="13"/>
      <c r="DX706" s="13"/>
      <c r="DY706" s="13"/>
      <c r="DZ706" s="13"/>
      <c r="EA706" s="13"/>
      <c r="EB706" s="13"/>
      <c r="EC706" s="13"/>
      <c r="ED706" s="13"/>
      <c r="EE706" s="13"/>
      <c r="EF706" s="13"/>
      <c r="EG706" s="13"/>
      <c r="EH706" s="13"/>
      <c r="EI706" s="13"/>
      <c r="EJ706" s="13"/>
      <c r="EK706" s="13"/>
      <c r="EL706" s="13"/>
      <c r="EM706" s="13"/>
      <c r="EN706" s="13"/>
      <c r="EO706" s="13"/>
      <c r="EP706" s="13"/>
      <c r="EQ706" s="13"/>
      <c r="ER706" s="13"/>
      <c r="ES706" s="13"/>
      <c r="ET706" s="13"/>
      <c r="EU706" s="13"/>
      <c r="EV706" s="13"/>
      <c r="EW706" s="13"/>
      <c r="EX706" s="13"/>
      <c r="EY706" s="13"/>
      <c r="EZ706" s="13"/>
      <c r="FA706" s="13"/>
      <c r="FB706" s="13"/>
      <c r="FC706" s="13"/>
      <c r="FD706" s="13"/>
      <c r="FE706" s="13"/>
      <c r="FF706" s="13"/>
    </row>
    <row r="707" spans="2:162" hidden="1" x14ac:dyDescent="0.25">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3"/>
      <c r="CK707" s="13"/>
      <c r="CL707" s="13"/>
      <c r="CM707" s="13"/>
      <c r="CN707" s="13"/>
      <c r="CO707" s="13"/>
      <c r="CP707" s="13"/>
      <c r="CQ707" s="13"/>
      <c r="CR707" s="13"/>
      <c r="CS707" s="13"/>
      <c r="CT707" s="13"/>
      <c r="CU707" s="13"/>
      <c r="CV707" s="13"/>
      <c r="CW707" s="13"/>
      <c r="CX707" s="13"/>
      <c r="CY707" s="13"/>
      <c r="CZ707" s="13"/>
      <c r="DA707" s="13"/>
      <c r="DB707" s="13"/>
      <c r="DC707" s="13"/>
      <c r="DD707" s="13"/>
      <c r="DE707" s="13"/>
      <c r="DF707" s="13"/>
      <c r="DG707" s="13"/>
      <c r="DH707" s="13"/>
      <c r="DI707" s="13"/>
      <c r="DJ707" s="13"/>
      <c r="DK707" s="13"/>
      <c r="DL707" s="13"/>
      <c r="DM707" s="13"/>
      <c r="DN707" s="13"/>
      <c r="DO707" s="13"/>
      <c r="DP707" s="13"/>
      <c r="DQ707" s="13"/>
      <c r="DR707" s="13"/>
      <c r="DS707" s="13"/>
      <c r="DT707" s="13"/>
      <c r="DU707" s="13"/>
      <c r="DV707" s="13"/>
      <c r="DW707" s="13"/>
      <c r="DX707" s="13"/>
      <c r="DY707" s="13"/>
      <c r="DZ707" s="13"/>
      <c r="EA707" s="13"/>
      <c r="EB707" s="13"/>
      <c r="EC707" s="13"/>
      <c r="ED707" s="13"/>
      <c r="EE707" s="13"/>
      <c r="EF707" s="13"/>
      <c r="EG707" s="13"/>
      <c r="EH707" s="13"/>
      <c r="EI707" s="13"/>
      <c r="EJ707" s="13"/>
      <c r="EK707" s="13"/>
      <c r="EL707" s="13"/>
      <c r="EM707" s="13"/>
      <c r="EN707" s="13"/>
      <c r="EO707" s="13"/>
      <c r="EP707" s="13"/>
      <c r="EQ707" s="13"/>
      <c r="ER707" s="13"/>
      <c r="ES707" s="13"/>
      <c r="ET707" s="13"/>
      <c r="EU707" s="13"/>
      <c r="EV707" s="13"/>
      <c r="EW707" s="13"/>
      <c r="EX707" s="13"/>
      <c r="EY707" s="13"/>
      <c r="EZ707" s="13"/>
      <c r="FA707" s="13"/>
      <c r="FB707" s="13"/>
      <c r="FC707" s="13"/>
      <c r="FD707" s="13"/>
      <c r="FE707" s="13"/>
      <c r="FF707" s="13"/>
    </row>
    <row r="708" spans="2:162" hidden="1" x14ac:dyDescent="0.25">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c r="CP708" s="13"/>
      <c r="CQ708" s="13"/>
      <c r="CR708" s="13"/>
      <c r="CS708" s="13"/>
      <c r="CT708" s="13"/>
      <c r="CU708" s="13"/>
      <c r="CV708" s="13"/>
      <c r="CW708" s="13"/>
      <c r="CX708" s="13"/>
      <c r="CY708" s="13"/>
      <c r="CZ708" s="13"/>
      <c r="DA708" s="13"/>
      <c r="DB708" s="13"/>
      <c r="DC708" s="13"/>
      <c r="DD708" s="13"/>
      <c r="DE708" s="13"/>
      <c r="DF708" s="13"/>
      <c r="DG708" s="13"/>
      <c r="DH708" s="13"/>
      <c r="DI708" s="13"/>
      <c r="DJ708" s="13"/>
      <c r="DK708" s="13"/>
      <c r="DL708" s="13"/>
      <c r="DM708" s="13"/>
      <c r="DN708" s="13"/>
      <c r="DO708" s="13"/>
      <c r="DP708" s="13"/>
      <c r="DQ708" s="13"/>
      <c r="DR708" s="13"/>
      <c r="DS708" s="13"/>
      <c r="DT708" s="13"/>
      <c r="DU708" s="13"/>
      <c r="DV708" s="13"/>
      <c r="DW708" s="13"/>
      <c r="DX708" s="13"/>
      <c r="DY708" s="13"/>
      <c r="DZ708" s="13"/>
      <c r="EA708" s="13"/>
      <c r="EB708" s="13"/>
      <c r="EC708" s="13"/>
      <c r="ED708" s="13"/>
      <c r="EE708" s="13"/>
      <c r="EF708" s="13"/>
      <c r="EG708" s="13"/>
      <c r="EH708" s="13"/>
      <c r="EI708" s="13"/>
      <c r="EJ708" s="13"/>
      <c r="EK708" s="13"/>
      <c r="EL708" s="13"/>
      <c r="EM708" s="13"/>
      <c r="EN708" s="13"/>
      <c r="EO708" s="13"/>
      <c r="EP708" s="13"/>
      <c r="EQ708" s="13"/>
      <c r="ER708" s="13"/>
      <c r="ES708" s="13"/>
      <c r="ET708" s="13"/>
      <c r="EU708" s="13"/>
      <c r="EV708" s="13"/>
      <c r="EW708" s="13"/>
      <c r="EX708" s="13"/>
      <c r="EY708" s="13"/>
      <c r="EZ708" s="13"/>
      <c r="FA708" s="13"/>
      <c r="FB708" s="13"/>
      <c r="FC708" s="13"/>
      <c r="FD708" s="13"/>
      <c r="FE708" s="13"/>
      <c r="FF708" s="13"/>
    </row>
    <row r="709" spans="2:162" hidden="1" x14ac:dyDescent="0.25">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3"/>
      <c r="DK709" s="13"/>
      <c r="DL709" s="13"/>
      <c r="DM709" s="13"/>
      <c r="DN709" s="13"/>
      <c r="DO709" s="13"/>
      <c r="DP709" s="13"/>
      <c r="DQ709" s="13"/>
      <c r="DR709" s="13"/>
      <c r="DS709" s="13"/>
      <c r="DT709" s="13"/>
      <c r="DU709" s="13"/>
      <c r="DV709" s="13"/>
      <c r="DW709" s="13"/>
      <c r="DX709" s="13"/>
      <c r="DY709" s="13"/>
      <c r="DZ709" s="13"/>
      <c r="EA709" s="13"/>
      <c r="EB709" s="13"/>
      <c r="EC709" s="13"/>
      <c r="ED709" s="13"/>
      <c r="EE709" s="13"/>
      <c r="EF709" s="13"/>
      <c r="EG709" s="13"/>
      <c r="EH709" s="13"/>
      <c r="EI709" s="13"/>
      <c r="EJ709" s="13"/>
      <c r="EK709" s="13"/>
      <c r="EL709" s="13"/>
      <c r="EM709" s="13"/>
      <c r="EN709" s="13"/>
      <c r="EO709" s="13"/>
      <c r="EP709" s="13"/>
      <c r="EQ709" s="13"/>
      <c r="ER709" s="13"/>
      <c r="ES709" s="13"/>
      <c r="ET709" s="13"/>
      <c r="EU709" s="13"/>
      <c r="EV709" s="13"/>
      <c r="EW709" s="13"/>
      <c r="EX709" s="13"/>
      <c r="EY709" s="13"/>
      <c r="EZ709" s="13"/>
      <c r="FA709" s="13"/>
      <c r="FB709" s="13"/>
      <c r="FC709" s="13"/>
      <c r="FD709" s="13"/>
      <c r="FE709" s="13"/>
      <c r="FF709" s="13"/>
    </row>
    <row r="710" spans="2:162" hidden="1" x14ac:dyDescent="0.25">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3"/>
      <c r="DK710" s="13"/>
      <c r="DL710" s="13"/>
      <c r="DM710" s="13"/>
      <c r="DN710" s="13"/>
      <c r="DO710" s="13"/>
      <c r="DP710" s="13"/>
      <c r="DQ710" s="13"/>
      <c r="DR710" s="13"/>
      <c r="DS710" s="13"/>
      <c r="DT710" s="13"/>
      <c r="DU710" s="13"/>
      <c r="DV710" s="13"/>
      <c r="DW710" s="13"/>
      <c r="DX710" s="13"/>
      <c r="DY710" s="13"/>
      <c r="DZ710" s="13"/>
      <c r="EA710" s="13"/>
      <c r="EB710" s="13"/>
      <c r="EC710" s="13"/>
      <c r="ED710" s="13"/>
      <c r="EE710" s="13"/>
      <c r="EF710" s="13"/>
      <c r="EG710" s="13"/>
      <c r="EH710" s="13"/>
      <c r="EI710" s="13"/>
      <c r="EJ710" s="13"/>
      <c r="EK710" s="13"/>
      <c r="EL710" s="13"/>
      <c r="EM710" s="13"/>
      <c r="EN710" s="13"/>
      <c r="EO710" s="13"/>
      <c r="EP710" s="13"/>
      <c r="EQ710" s="13"/>
      <c r="ER710" s="13"/>
      <c r="ES710" s="13"/>
      <c r="ET710" s="13"/>
      <c r="EU710" s="13"/>
      <c r="EV710" s="13"/>
      <c r="EW710" s="13"/>
      <c r="EX710" s="13"/>
      <c r="EY710" s="13"/>
      <c r="EZ710" s="13"/>
      <c r="FA710" s="13"/>
      <c r="FB710" s="13"/>
      <c r="FC710" s="13"/>
      <c r="FD710" s="13"/>
      <c r="FE710" s="13"/>
      <c r="FF710" s="13"/>
    </row>
    <row r="711" spans="2:162" hidden="1" x14ac:dyDescent="0.25">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c r="DB711" s="13"/>
      <c r="DC711" s="13"/>
      <c r="DD711" s="13"/>
      <c r="DE711" s="13"/>
      <c r="DF711" s="13"/>
      <c r="DG711" s="13"/>
      <c r="DH711" s="13"/>
      <c r="DI711" s="13"/>
      <c r="DJ711" s="13"/>
      <c r="DK711" s="13"/>
      <c r="DL711" s="13"/>
      <c r="DM711" s="13"/>
      <c r="DN711" s="13"/>
      <c r="DO711" s="13"/>
      <c r="DP711" s="13"/>
      <c r="DQ711" s="13"/>
      <c r="DR711" s="13"/>
      <c r="DS711" s="13"/>
      <c r="DT711" s="13"/>
      <c r="DU711" s="13"/>
      <c r="DV711" s="13"/>
      <c r="DW711" s="13"/>
      <c r="DX711" s="13"/>
      <c r="DY711" s="13"/>
      <c r="DZ711" s="13"/>
      <c r="EA711" s="13"/>
      <c r="EB711" s="13"/>
      <c r="EC711" s="13"/>
      <c r="ED711" s="13"/>
      <c r="EE711" s="13"/>
      <c r="EF711" s="13"/>
      <c r="EG711" s="13"/>
      <c r="EH711" s="13"/>
      <c r="EI711" s="13"/>
      <c r="EJ711" s="13"/>
      <c r="EK711" s="13"/>
      <c r="EL711" s="13"/>
      <c r="EM711" s="13"/>
      <c r="EN711" s="13"/>
      <c r="EO711" s="13"/>
      <c r="EP711" s="13"/>
      <c r="EQ711" s="13"/>
      <c r="ER711" s="13"/>
      <c r="ES711" s="13"/>
      <c r="ET711" s="13"/>
      <c r="EU711" s="13"/>
      <c r="EV711" s="13"/>
      <c r="EW711" s="13"/>
      <c r="EX711" s="13"/>
      <c r="EY711" s="13"/>
      <c r="EZ711" s="13"/>
      <c r="FA711" s="13"/>
      <c r="FB711" s="13"/>
      <c r="FC711" s="13"/>
      <c r="FD711" s="13"/>
      <c r="FE711" s="13"/>
      <c r="FF711" s="13"/>
    </row>
    <row r="712" spans="2:162" hidden="1" x14ac:dyDescent="0.25">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c r="DI712" s="13"/>
      <c r="DJ712" s="13"/>
      <c r="DK712" s="13"/>
      <c r="DL712" s="13"/>
      <c r="DM712" s="13"/>
      <c r="DN712" s="13"/>
      <c r="DO712" s="13"/>
      <c r="DP712" s="13"/>
      <c r="DQ712" s="13"/>
      <c r="DR712" s="13"/>
      <c r="DS712" s="13"/>
      <c r="DT712" s="13"/>
      <c r="DU712" s="13"/>
      <c r="DV712" s="13"/>
      <c r="DW712" s="13"/>
      <c r="DX712" s="13"/>
      <c r="DY712" s="13"/>
      <c r="DZ712" s="13"/>
      <c r="EA712" s="13"/>
      <c r="EB712" s="13"/>
      <c r="EC712" s="13"/>
      <c r="ED712" s="13"/>
      <c r="EE712" s="13"/>
      <c r="EF712" s="13"/>
      <c r="EG712" s="13"/>
      <c r="EH712" s="13"/>
      <c r="EI712" s="13"/>
      <c r="EJ712" s="13"/>
      <c r="EK712" s="13"/>
      <c r="EL712" s="13"/>
      <c r="EM712" s="13"/>
      <c r="EN712" s="13"/>
      <c r="EO712" s="13"/>
      <c r="EP712" s="13"/>
      <c r="EQ712" s="13"/>
      <c r="ER712" s="13"/>
      <c r="ES712" s="13"/>
      <c r="ET712" s="13"/>
      <c r="EU712" s="13"/>
      <c r="EV712" s="13"/>
      <c r="EW712" s="13"/>
      <c r="EX712" s="13"/>
      <c r="EY712" s="13"/>
      <c r="EZ712" s="13"/>
      <c r="FA712" s="13"/>
      <c r="FB712" s="13"/>
      <c r="FC712" s="13"/>
      <c r="FD712" s="13"/>
      <c r="FE712" s="13"/>
      <c r="FF712" s="13"/>
    </row>
    <row r="713" spans="2:162" hidden="1" x14ac:dyDescent="0.25">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3"/>
      <c r="CK713" s="13"/>
      <c r="CL713" s="13"/>
      <c r="CM713" s="13"/>
      <c r="CN713" s="13"/>
      <c r="CO713" s="13"/>
      <c r="CP713" s="13"/>
      <c r="CQ713" s="13"/>
      <c r="CR713" s="13"/>
      <c r="CS713" s="13"/>
      <c r="CT713" s="13"/>
      <c r="CU713" s="13"/>
      <c r="CV713" s="13"/>
      <c r="CW713" s="13"/>
      <c r="CX713" s="13"/>
      <c r="CY713" s="13"/>
      <c r="CZ713" s="13"/>
      <c r="DA713" s="13"/>
      <c r="DB713" s="13"/>
      <c r="DC713" s="13"/>
      <c r="DD713" s="13"/>
      <c r="DE713" s="13"/>
      <c r="DF713" s="13"/>
      <c r="DG713" s="13"/>
      <c r="DH713" s="13"/>
      <c r="DI713" s="13"/>
      <c r="DJ713" s="13"/>
      <c r="DK713" s="13"/>
      <c r="DL713" s="13"/>
      <c r="DM713" s="13"/>
      <c r="DN713" s="13"/>
      <c r="DO713" s="13"/>
      <c r="DP713" s="13"/>
      <c r="DQ713" s="13"/>
      <c r="DR713" s="13"/>
      <c r="DS713" s="13"/>
      <c r="DT713" s="13"/>
      <c r="DU713" s="13"/>
      <c r="DV713" s="13"/>
      <c r="DW713" s="13"/>
      <c r="DX713" s="13"/>
      <c r="DY713" s="13"/>
      <c r="DZ713" s="13"/>
      <c r="EA713" s="13"/>
      <c r="EB713" s="13"/>
      <c r="EC713" s="13"/>
      <c r="ED713" s="13"/>
      <c r="EE713" s="13"/>
      <c r="EF713" s="13"/>
      <c r="EG713" s="13"/>
      <c r="EH713" s="13"/>
      <c r="EI713" s="13"/>
      <c r="EJ713" s="13"/>
      <c r="EK713" s="13"/>
      <c r="EL713" s="13"/>
      <c r="EM713" s="13"/>
      <c r="EN713" s="13"/>
      <c r="EO713" s="13"/>
      <c r="EP713" s="13"/>
      <c r="EQ713" s="13"/>
      <c r="ER713" s="13"/>
      <c r="ES713" s="13"/>
      <c r="ET713" s="13"/>
      <c r="EU713" s="13"/>
      <c r="EV713" s="13"/>
      <c r="EW713" s="13"/>
      <c r="EX713" s="13"/>
      <c r="EY713" s="13"/>
      <c r="EZ713" s="13"/>
      <c r="FA713" s="13"/>
      <c r="FB713" s="13"/>
      <c r="FC713" s="13"/>
      <c r="FD713" s="13"/>
      <c r="FE713" s="13"/>
      <c r="FF713" s="13"/>
    </row>
    <row r="714" spans="2:162" hidden="1" x14ac:dyDescent="0.25">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3"/>
      <c r="CM714" s="13"/>
      <c r="CN714" s="13"/>
      <c r="CO714" s="13"/>
      <c r="CP714" s="13"/>
      <c r="CQ714" s="13"/>
      <c r="CR714" s="13"/>
      <c r="CS714" s="13"/>
      <c r="CT714" s="13"/>
      <c r="CU714" s="13"/>
      <c r="CV714" s="13"/>
      <c r="CW714" s="13"/>
      <c r="CX714" s="13"/>
      <c r="CY714" s="13"/>
      <c r="CZ714" s="13"/>
      <c r="DA714" s="13"/>
      <c r="DB714" s="13"/>
      <c r="DC714" s="13"/>
      <c r="DD714" s="13"/>
      <c r="DE714" s="13"/>
      <c r="DF714" s="13"/>
      <c r="DG714" s="13"/>
      <c r="DH714" s="13"/>
      <c r="DI714" s="13"/>
      <c r="DJ714" s="13"/>
      <c r="DK714" s="13"/>
      <c r="DL714" s="13"/>
      <c r="DM714" s="13"/>
      <c r="DN714" s="13"/>
      <c r="DO714" s="13"/>
      <c r="DP714" s="13"/>
      <c r="DQ714" s="13"/>
      <c r="DR714" s="13"/>
      <c r="DS714" s="13"/>
      <c r="DT714" s="13"/>
      <c r="DU714" s="13"/>
      <c r="DV714" s="13"/>
      <c r="DW714" s="13"/>
      <c r="DX714" s="13"/>
      <c r="DY714" s="13"/>
      <c r="DZ714" s="13"/>
      <c r="EA714" s="13"/>
      <c r="EB714" s="13"/>
      <c r="EC714" s="13"/>
      <c r="ED714" s="13"/>
      <c r="EE714" s="13"/>
      <c r="EF714" s="13"/>
      <c r="EG714" s="13"/>
      <c r="EH714" s="13"/>
      <c r="EI714" s="13"/>
      <c r="EJ714" s="13"/>
      <c r="EK714" s="13"/>
      <c r="EL714" s="13"/>
      <c r="EM714" s="13"/>
      <c r="EN714" s="13"/>
      <c r="EO714" s="13"/>
      <c r="EP714" s="13"/>
      <c r="EQ714" s="13"/>
      <c r="ER714" s="13"/>
      <c r="ES714" s="13"/>
      <c r="ET714" s="13"/>
      <c r="EU714" s="13"/>
      <c r="EV714" s="13"/>
      <c r="EW714" s="13"/>
      <c r="EX714" s="13"/>
      <c r="EY714" s="13"/>
      <c r="EZ714" s="13"/>
      <c r="FA714" s="13"/>
      <c r="FB714" s="13"/>
      <c r="FC714" s="13"/>
      <c r="FD714" s="13"/>
      <c r="FE714" s="13"/>
      <c r="FF714" s="13"/>
    </row>
    <row r="715" spans="2:162" hidden="1" x14ac:dyDescent="0.25">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c r="CA715" s="13"/>
      <c r="CB715" s="13"/>
      <c r="CC715" s="13"/>
      <c r="CD715" s="13"/>
      <c r="CE715" s="13"/>
      <c r="CF715" s="13"/>
      <c r="CG715" s="13"/>
      <c r="CH715" s="13"/>
      <c r="CI715" s="13"/>
      <c r="CJ715" s="13"/>
      <c r="CK715" s="13"/>
      <c r="CL715" s="13"/>
      <c r="CM715" s="13"/>
      <c r="CN715" s="13"/>
      <c r="CO715" s="13"/>
      <c r="CP715" s="13"/>
      <c r="CQ715" s="13"/>
      <c r="CR715" s="13"/>
      <c r="CS715" s="13"/>
      <c r="CT715" s="13"/>
      <c r="CU715" s="13"/>
      <c r="CV715" s="13"/>
      <c r="CW715" s="13"/>
      <c r="CX715" s="13"/>
      <c r="CY715" s="13"/>
      <c r="CZ715" s="13"/>
      <c r="DA715" s="13"/>
      <c r="DB715" s="13"/>
      <c r="DC715" s="13"/>
      <c r="DD715" s="13"/>
      <c r="DE715" s="13"/>
      <c r="DF715" s="13"/>
      <c r="DG715" s="13"/>
      <c r="DH715" s="13"/>
      <c r="DI715" s="13"/>
      <c r="DJ715" s="13"/>
      <c r="DK715" s="13"/>
      <c r="DL715" s="13"/>
      <c r="DM715" s="13"/>
      <c r="DN715" s="13"/>
      <c r="DO715" s="13"/>
      <c r="DP715" s="13"/>
      <c r="DQ715" s="13"/>
      <c r="DR715" s="13"/>
      <c r="DS715" s="13"/>
      <c r="DT715" s="13"/>
      <c r="DU715" s="13"/>
      <c r="DV715" s="13"/>
      <c r="DW715" s="13"/>
      <c r="DX715" s="13"/>
      <c r="DY715" s="13"/>
      <c r="DZ715" s="13"/>
      <c r="EA715" s="13"/>
      <c r="EB715" s="13"/>
      <c r="EC715" s="13"/>
      <c r="ED715" s="13"/>
      <c r="EE715" s="13"/>
      <c r="EF715" s="13"/>
      <c r="EG715" s="13"/>
      <c r="EH715" s="13"/>
      <c r="EI715" s="13"/>
      <c r="EJ715" s="13"/>
      <c r="EK715" s="13"/>
      <c r="EL715" s="13"/>
      <c r="EM715" s="13"/>
      <c r="EN715" s="13"/>
      <c r="EO715" s="13"/>
      <c r="EP715" s="13"/>
      <c r="EQ715" s="13"/>
      <c r="ER715" s="13"/>
      <c r="ES715" s="13"/>
      <c r="ET715" s="13"/>
      <c r="EU715" s="13"/>
      <c r="EV715" s="13"/>
      <c r="EW715" s="13"/>
      <c r="EX715" s="13"/>
      <c r="EY715" s="13"/>
      <c r="EZ715" s="13"/>
      <c r="FA715" s="13"/>
      <c r="FB715" s="13"/>
      <c r="FC715" s="13"/>
      <c r="FD715" s="13"/>
      <c r="FE715" s="13"/>
      <c r="FF715" s="13"/>
    </row>
    <row r="716" spans="2:162" hidden="1" x14ac:dyDescent="0.25">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c r="CA716" s="13"/>
      <c r="CB716" s="13"/>
      <c r="CC716" s="13"/>
      <c r="CD716" s="13"/>
      <c r="CE716" s="13"/>
      <c r="CF716" s="13"/>
      <c r="CG716" s="13"/>
      <c r="CH716" s="13"/>
      <c r="CI716" s="13"/>
      <c r="CJ716" s="13"/>
      <c r="CK716" s="13"/>
      <c r="CL716" s="13"/>
      <c r="CM716" s="13"/>
      <c r="CN716" s="13"/>
      <c r="CO716" s="13"/>
      <c r="CP716" s="13"/>
      <c r="CQ716" s="13"/>
      <c r="CR716" s="13"/>
      <c r="CS716" s="13"/>
      <c r="CT716" s="13"/>
      <c r="CU716" s="13"/>
      <c r="CV716" s="13"/>
      <c r="CW716" s="13"/>
      <c r="CX716" s="13"/>
      <c r="CY716" s="13"/>
      <c r="CZ716" s="13"/>
      <c r="DA716" s="13"/>
      <c r="DB716" s="13"/>
      <c r="DC716" s="13"/>
      <c r="DD716" s="13"/>
      <c r="DE716" s="13"/>
      <c r="DF716" s="13"/>
      <c r="DG716" s="13"/>
      <c r="DH716" s="13"/>
      <c r="DI716" s="13"/>
      <c r="DJ716" s="13"/>
      <c r="DK716" s="13"/>
      <c r="DL716" s="13"/>
      <c r="DM716" s="13"/>
      <c r="DN716" s="13"/>
      <c r="DO716" s="13"/>
      <c r="DP716" s="13"/>
      <c r="DQ716" s="13"/>
      <c r="DR716" s="13"/>
      <c r="DS716" s="13"/>
      <c r="DT716" s="13"/>
      <c r="DU716" s="13"/>
      <c r="DV716" s="13"/>
      <c r="DW716" s="13"/>
      <c r="DX716" s="13"/>
      <c r="DY716" s="13"/>
      <c r="DZ716" s="13"/>
      <c r="EA716" s="13"/>
      <c r="EB716" s="13"/>
      <c r="EC716" s="13"/>
      <c r="ED716" s="13"/>
      <c r="EE716" s="13"/>
      <c r="EF716" s="13"/>
      <c r="EG716" s="13"/>
      <c r="EH716" s="13"/>
      <c r="EI716" s="13"/>
      <c r="EJ716" s="13"/>
      <c r="EK716" s="13"/>
      <c r="EL716" s="13"/>
      <c r="EM716" s="13"/>
      <c r="EN716" s="13"/>
      <c r="EO716" s="13"/>
      <c r="EP716" s="13"/>
      <c r="EQ716" s="13"/>
      <c r="ER716" s="13"/>
      <c r="ES716" s="13"/>
      <c r="ET716" s="13"/>
      <c r="EU716" s="13"/>
      <c r="EV716" s="13"/>
      <c r="EW716" s="13"/>
      <c r="EX716" s="13"/>
      <c r="EY716" s="13"/>
      <c r="EZ716" s="13"/>
      <c r="FA716" s="13"/>
      <c r="FB716" s="13"/>
      <c r="FC716" s="13"/>
      <c r="FD716" s="13"/>
      <c r="FE716" s="13"/>
      <c r="FF716" s="13"/>
    </row>
    <row r="717" spans="2:162" hidden="1" x14ac:dyDescent="0.25">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c r="DB717" s="13"/>
      <c r="DC717" s="13"/>
      <c r="DD717" s="13"/>
      <c r="DE717" s="13"/>
      <c r="DF717" s="13"/>
      <c r="DG717" s="13"/>
      <c r="DH717" s="13"/>
      <c r="DI717" s="13"/>
      <c r="DJ717" s="13"/>
      <c r="DK717" s="13"/>
      <c r="DL717" s="13"/>
      <c r="DM717" s="13"/>
      <c r="DN717" s="13"/>
      <c r="DO717" s="13"/>
      <c r="DP717" s="13"/>
      <c r="DQ717" s="13"/>
      <c r="DR717" s="13"/>
      <c r="DS717" s="13"/>
      <c r="DT717" s="13"/>
      <c r="DU717" s="13"/>
      <c r="DV717" s="13"/>
      <c r="DW717" s="13"/>
      <c r="DX717" s="13"/>
      <c r="DY717" s="13"/>
      <c r="DZ717" s="13"/>
      <c r="EA717" s="13"/>
      <c r="EB717" s="13"/>
      <c r="EC717" s="13"/>
      <c r="ED717" s="13"/>
      <c r="EE717" s="13"/>
      <c r="EF717" s="13"/>
      <c r="EG717" s="13"/>
      <c r="EH717" s="13"/>
      <c r="EI717" s="13"/>
      <c r="EJ717" s="13"/>
      <c r="EK717" s="13"/>
      <c r="EL717" s="13"/>
      <c r="EM717" s="13"/>
      <c r="EN717" s="13"/>
      <c r="EO717" s="13"/>
      <c r="EP717" s="13"/>
      <c r="EQ717" s="13"/>
      <c r="ER717" s="13"/>
      <c r="ES717" s="13"/>
      <c r="ET717" s="13"/>
      <c r="EU717" s="13"/>
      <c r="EV717" s="13"/>
      <c r="EW717" s="13"/>
      <c r="EX717" s="13"/>
      <c r="EY717" s="13"/>
      <c r="EZ717" s="13"/>
      <c r="FA717" s="13"/>
      <c r="FB717" s="13"/>
      <c r="FC717" s="13"/>
      <c r="FD717" s="13"/>
      <c r="FE717" s="13"/>
      <c r="FF717" s="13"/>
    </row>
    <row r="718" spans="2:162" hidden="1" x14ac:dyDescent="0.25">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c r="DI718" s="13"/>
      <c r="DJ718" s="13"/>
      <c r="DK718" s="13"/>
      <c r="DL718" s="13"/>
      <c r="DM718" s="13"/>
      <c r="DN718" s="13"/>
      <c r="DO718" s="13"/>
      <c r="DP718" s="13"/>
      <c r="DQ718" s="13"/>
      <c r="DR718" s="13"/>
      <c r="DS718" s="13"/>
      <c r="DT718" s="13"/>
      <c r="DU718" s="13"/>
      <c r="DV718" s="13"/>
      <c r="DW718" s="13"/>
      <c r="DX718" s="13"/>
      <c r="DY718" s="13"/>
      <c r="DZ718" s="13"/>
      <c r="EA718" s="13"/>
      <c r="EB718" s="13"/>
      <c r="EC718" s="13"/>
      <c r="ED718" s="13"/>
      <c r="EE718" s="13"/>
      <c r="EF718" s="13"/>
      <c r="EG718" s="13"/>
      <c r="EH718" s="13"/>
      <c r="EI718" s="13"/>
      <c r="EJ718" s="13"/>
      <c r="EK718" s="13"/>
      <c r="EL718" s="13"/>
      <c r="EM718" s="13"/>
      <c r="EN718" s="13"/>
      <c r="EO718" s="13"/>
      <c r="EP718" s="13"/>
      <c r="EQ718" s="13"/>
      <c r="ER718" s="13"/>
      <c r="ES718" s="13"/>
      <c r="ET718" s="13"/>
      <c r="EU718" s="13"/>
      <c r="EV718" s="13"/>
      <c r="EW718" s="13"/>
      <c r="EX718" s="13"/>
      <c r="EY718" s="13"/>
      <c r="EZ718" s="13"/>
      <c r="FA718" s="13"/>
      <c r="FB718" s="13"/>
      <c r="FC718" s="13"/>
      <c r="FD718" s="13"/>
      <c r="FE718" s="13"/>
      <c r="FF718" s="13"/>
    </row>
    <row r="719" spans="2:162" hidden="1" x14ac:dyDescent="0.25">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c r="CA719" s="13"/>
      <c r="CB719" s="13"/>
      <c r="CC719" s="13"/>
      <c r="CD719" s="13"/>
      <c r="CE719" s="13"/>
      <c r="CF719" s="13"/>
      <c r="CG719" s="13"/>
      <c r="CH719" s="13"/>
      <c r="CI719" s="13"/>
      <c r="CJ719" s="13"/>
      <c r="CK719" s="13"/>
      <c r="CL719" s="13"/>
      <c r="CM719" s="13"/>
      <c r="CN719" s="13"/>
      <c r="CO719" s="13"/>
      <c r="CP719" s="13"/>
      <c r="CQ719" s="13"/>
      <c r="CR719" s="13"/>
      <c r="CS719" s="13"/>
      <c r="CT719" s="13"/>
      <c r="CU719" s="13"/>
      <c r="CV719" s="13"/>
      <c r="CW719" s="13"/>
      <c r="CX719" s="13"/>
      <c r="CY719" s="13"/>
      <c r="CZ719" s="13"/>
      <c r="DA719" s="13"/>
      <c r="DB719" s="13"/>
      <c r="DC719" s="13"/>
      <c r="DD719" s="13"/>
      <c r="DE719" s="13"/>
      <c r="DF719" s="13"/>
      <c r="DG719" s="13"/>
      <c r="DH719" s="13"/>
      <c r="DI719" s="13"/>
      <c r="DJ719" s="13"/>
      <c r="DK719" s="13"/>
      <c r="DL719" s="13"/>
      <c r="DM719" s="13"/>
      <c r="DN719" s="13"/>
      <c r="DO719" s="13"/>
      <c r="DP719" s="13"/>
      <c r="DQ719" s="13"/>
      <c r="DR719" s="13"/>
      <c r="DS719" s="13"/>
      <c r="DT719" s="13"/>
      <c r="DU719" s="13"/>
      <c r="DV719" s="13"/>
      <c r="DW719" s="13"/>
      <c r="DX719" s="13"/>
      <c r="DY719" s="13"/>
      <c r="DZ719" s="13"/>
      <c r="EA719" s="13"/>
      <c r="EB719" s="13"/>
      <c r="EC719" s="13"/>
      <c r="ED719" s="13"/>
      <c r="EE719" s="13"/>
      <c r="EF719" s="13"/>
      <c r="EG719" s="13"/>
      <c r="EH719" s="13"/>
      <c r="EI719" s="13"/>
      <c r="EJ719" s="13"/>
      <c r="EK719" s="13"/>
      <c r="EL719" s="13"/>
      <c r="EM719" s="13"/>
      <c r="EN719" s="13"/>
      <c r="EO719" s="13"/>
      <c r="EP719" s="13"/>
      <c r="EQ719" s="13"/>
      <c r="ER719" s="13"/>
      <c r="ES719" s="13"/>
      <c r="ET719" s="13"/>
      <c r="EU719" s="13"/>
      <c r="EV719" s="13"/>
      <c r="EW719" s="13"/>
      <c r="EX719" s="13"/>
      <c r="EY719" s="13"/>
      <c r="EZ719" s="13"/>
      <c r="FA719" s="13"/>
      <c r="FB719" s="13"/>
      <c r="FC719" s="13"/>
      <c r="FD719" s="13"/>
      <c r="FE719" s="13"/>
      <c r="FF719" s="13"/>
    </row>
    <row r="720" spans="2:162" hidden="1" x14ac:dyDescent="0.25">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c r="CA720" s="13"/>
      <c r="CB720" s="13"/>
      <c r="CC720" s="13"/>
      <c r="CD720" s="13"/>
      <c r="CE720" s="13"/>
      <c r="CF720" s="13"/>
      <c r="CG720" s="13"/>
      <c r="CH720" s="13"/>
      <c r="CI720" s="13"/>
      <c r="CJ720" s="13"/>
      <c r="CK720" s="13"/>
      <c r="CL720" s="13"/>
      <c r="CM720" s="13"/>
      <c r="CN720" s="13"/>
      <c r="CO720" s="13"/>
      <c r="CP720" s="13"/>
      <c r="CQ720" s="13"/>
      <c r="CR720" s="13"/>
      <c r="CS720" s="13"/>
      <c r="CT720" s="13"/>
      <c r="CU720" s="13"/>
      <c r="CV720" s="13"/>
      <c r="CW720" s="13"/>
      <c r="CX720" s="13"/>
      <c r="CY720" s="13"/>
      <c r="CZ720" s="13"/>
      <c r="DA720" s="13"/>
      <c r="DB720" s="13"/>
      <c r="DC720" s="13"/>
      <c r="DD720" s="13"/>
      <c r="DE720" s="13"/>
      <c r="DF720" s="13"/>
      <c r="DG720" s="13"/>
      <c r="DH720" s="13"/>
      <c r="DI720" s="13"/>
      <c r="DJ720" s="13"/>
      <c r="DK720" s="13"/>
      <c r="DL720" s="13"/>
      <c r="DM720" s="13"/>
      <c r="DN720" s="13"/>
      <c r="DO720" s="13"/>
      <c r="DP720" s="13"/>
      <c r="DQ720" s="13"/>
      <c r="DR720" s="13"/>
      <c r="DS720" s="13"/>
      <c r="DT720" s="13"/>
      <c r="DU720" s="13"/>
      <c r="DV720" s="13"/>
      <c r="DW720" s="13"/>
      <c r="DX720" s="13"/>
      <c r="DY720" s="13"/>
      <c r="DZ720" s="13"/>
      <c r="EA720" s="13"/>
      <c r="EB720" s="13"/>
      <c r="EC720" s="13"/>
      <c r="ED720" s="13"/>
      <c r="EE720" s="13"/>
      <c r="EF720" s="13"/>
      <c r="EG720" s="13"/>
      <c r="EH720" s="13"/>
      <c r="EI720" s="13"/>
      <c r="EJ720" s="13"/>
      <c r="EK720" s="13"/>
      <c r="EL720" s="13"/>
      <c r="EM720" s="13"/>
      <c r="EN720" s="13"/>
      <c r="EO720" s="13"/>
      <c r="EP720" s="13"/>
      <c r="EQ720" s="13"/>
      <c r="ER720" s="13"/>
      <c r="ES720" s="13"/>
      <c r="ET720" s="13"/>
      <c r="EU720" s="13"/>
      <c r="EV720" s="13"/>
      <c r="EW720" s="13"/>
      <c r="EX720" s="13"/>
      <c r="EY720" s="13"/>
      <c r="EZ720" s="13"/>
      <c r="FA720" s="13"/>
      <c r="FB720" s="13"/>
      <c r="FC720" s="13"/>
      <c r="FD720" s="13"/>
      <c r="FE720" s="13"/>
      <c r="FF720" s="13"/>
    </row>
    <row r="721" spans="2:162" hidden="1" x14ac:dyDescent="0.25">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c r="CA721" s="13"/>
      <c r="CB721" s="13"/>
      <c r="CC721" s="13"/>
      <c r="CD721" s="13"/>
      <c r="CE721" s="13"/>
      <c r="CF721" s="13"/>
      <c r="CG721" s="13"/>
      <c r="CH721" s="13"/>
      <c r="CI721" s="13"/>
      <c r="CJ721" s="13"/>
      <c r="CK721" s="13"/>
      <c r="CL721" s="13"/>
      <c r="CM721" s="13"/>
      <c r="CN721" s="13"/>
      <c r="CO721" s="13"/>
      <c r="CP721" s="13"/>
      <c r="CQ721" s="13"/>
      <c r="CR721" s="13"/>
      <c r="CS721" s="13"/>
      <c r="CT721" s="13"/>
      <c r="CU721" s="13"/>
      <c r="CV721" s="13"/>
      <c r="CW721" s="13"/>
      <c r="CX721" s="13"/>
      <c r="CY721" s="13"/>
      <c r="CZ721" s="13"/>
      <c r="DA721" s="13"/>
      <c r="DB721" s="13"/>
      <c r="DC721" s="13"/>
      <c r="DD721" s="13"/>
      <c r="DE721" s="13"/>
      <c r="DF721" s="13"/>
      <c r="DG721" s="13"/>
      <c r="DH721" s="13"/>
      <c r="DI721" s="13"/>
      <c r="DJ721" s="13"/>
      <c r="DK721" s="13"/>
      <c r="DL721" s="13"/>
      <c r="DM721" s="13"/>
      <c r="DN721" s="13"/>
      <c r="DO721" s="13"/>
      <c r="DP721" s="13"/>
      <c r="DQ721" s="13"/>
      <c r="DR721" s="13"/>
      <c r="DS721" s="13"/>
      <c r="DT721" s="13"/>
      <c r="DU721" s="13"/>
      <c r="DV721" s="13"/>
      <c r="DW721" s="13"/>
      <c r="DX721" s="13"/>
      <c r="DY721" s="13"/>
      <c r="DZ721" s="13"/>
      <c r="EA721" s="13"/>
      <c r="EB721" s="13"/>
      <c r="EC721" s="13"/>
      <c r="ED721" s="13"/>
      <c r="EE721" s="13"/>
      <c r="EF721" s="13"/>
      <c r="EG721" s="13"/>
      <c r="EH721" s="13"/>
      <c r="EI721" s="13"/>
      <c r="EJ721" s="13"/>
      <c r="EK721" s="13"/>
      <c r="EL721" s="13"/>
      <c r="EM721" s="13"/>
      <c r="EN721" s="13"/>
      <c r="EO721" s="13"/>
      <c r="EP721" s="13"/>
      <c r="EQ721" s="13"/>
      <c r="ER721" s="13"/>
      <c r="ES721" s="13"/>
      <c r="ET721" s="13"/>
      <c r="EU721" s="13"/>
      <c r="EV721" s="13"/>
      <c r="EW721" s="13"/>
      <c r="EX721" s="13"/>
      <c r="EY721" s="13"/>
      <c r="EZ721" s="13"/>
      <c r="FA721" s="13"/>
      <c r="FB721" s="13"/>
      <c r="FC721" s="13"/>
      <c r="FD721" s="13"/>
      <c r="FE721" s="13"/>
      <c r="FF721" s="13"/>
    </row>
    <row r="722" spans="2:162" hidden="1" x14ac:dyDescent="0.25">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c r="CA722" s="13"/>
      <c r="CB722" s="13"/>
      <c r="CC722" s="13"/>
      <c r="CD722" s="13"/>
      <c r="CE722" s="13"/>
      <c r="CF722" s="13"/>
      <c r="CG722" s="13"/>
      <c r="CH722" s="13"/>
      <c r="CI722" s="13"/>
      <c r="CJ722" s="13"/>
      <c r="CK722" s="13"/>
      <c r="CL722" s="13"/>
      <c r="CM722" s="13"/>
      <c r="CN722" s="13"/>
      <c r="CO722" s="13"/>
      <c r="CP722" s="13"/>
      <c r="CQ722" s="13"/>
      <c r="CR722" s="13"/>
      <c r="CS722" s="13"/>
      <c r="CT722" s="13"/>
      <c r="CU722" s="13"/>
      <c r="CV722" s="13"/>
      <c r="CW722" s="13"/>
      <c r="CX722" s="13"/>
      <c r="CY722" s="13"/>
      <c r="CZ722" s="13"/>
      <c r="DA722" s="13"/>
      <c r="DB722" s="13"/>
      <c r="DC722" s="13"/>
      <c r="DD722" s="13"/>
      <c r="DE722" s="13"/>
      <c r="DF722" s="13"/>
      <c r="DG722" s="13"/>
      <c r="DH722" s="13"/>
      <c r="DI722" s="13"/>
      <c r="DJ722" s="13"/>
      <c r="DK722" s="13"/>
      <c r="DL722" s="13"/>
      <c r="DM722" s="13"/>
      <c r="DN722" s="13"/>
      <c r="DO722" s="13"/>
      <c r="DP722" s="13"/>
      <c r="DQ722" s="13"/>
      <c r="DR722" s="13"/>
      <c r="DS722" s="13"/>
      <c r="DT722" s="13"/>
      <c r="DU722" s="13"/>
      <c r="DV722" s="13"/>
      <c r="DW722" s="13"/>
      <c r="DX722" s="13"/>
      <c r="DY722" s="13"/>
      <c r="DZ722" s="13"/>
      <c r="EA722" s="13"/>
      <c r="EB722" s="13"/>
      <c r="EC722" s="13"/>
      <c r="ED722" s="13"/>
      <c r="EE722" s="13"/>
      <c r="EF722" s="13"/>
      <c r="EG722" s="13"/>
      <c r="EH722" s="13"/>
      <c r="EI722" s="13"/>
      <c r="EJ722" s="13"/>
      <c r="EK722" s="13"/>
      <c r="EL722" s="13"/>
      <c r="EM722" s="13"/>
      <c r="EN722" s="13"/>
      <c r="EO722" s="13"/>
      <c r="EP722" s="13"/>
      <c r="EQ722" s="13"/>
      <c r="ER722" s="13"/>
      <c r="ES722" s="13"/>
      <c r="ET722" s="13"/>
      <c r="EU722" s="13"/>
      <c r="EV722" s="13"/>
      <c r="EW722" s="13"/>
      <c r="EX722" s="13"/>
      <c r="EY722" s="13"/>
      <c r="EZ722" s="13"/>
      <c r="FA722" s="13"/>
      <c r="FB722" s="13"/>
      <c r="FC722" s="13"/>
      <c r="FD722" s="13"/>
      <c r="FE722" s="13"/>
      <c r="FF722" s="13"/>
    </row>
    <row r="723" spans="2:162" hidden="1" x14ac:dyDescent="0.25">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c r="CA723" s="13"/>
      <c r="CB723" s="13"/>
      <c r="CC723" s="13"/>
      <c r="CD723" s="13"/>
      <c r="CE723" s="13"/>
      <c r="CF723" s="13"/>
      <c r="CG723" s="13"/>
      <c r="CH723" s="13"/>
      <c r="CI723" s="13"/>
      <c r="CJ723" s="13"/>
      <c r="CK723" s="13"/>
      <c r="CL723" s="13"/>
      <c r="CM723" s="13"/>
      <c r="CN723" s="13"/>
      <c r="CO723" s="13"/>
      <c r="CP723" s="13"/>
      <c r="CQ723" s="13"/>
      <c r="CR723" s="13"/>
      <c r="CS723" s="13"/>
      <c r="CT723" s="13"/>
      <c r="CU723" s="13"/>
      <c r="CV723" s="13"/>
      <c r="CW723" s="13"/>
      <c r="CX723" s="13"/>
      <c r="CY723" s="13"/>
      <c r="CZ723" s="13"/>
      <c r="DA723" s="13"/>
      <c r="DB723" s="13"/>
      <c r="DC723" s="13"/>
      <c r="DD723" s="13"/>
      <c r="DE723" s="13"/>
      <c r="DF723" s="13"/>
      <c r="DG723" s="13"/>
      <c r="DH723" s="13"/>
      <c r="DI723" s="13"/>
      <c r="DJ723" s="13"/>
      <c r="DK723" s="13"/>
      <c r="DL723" s="13"/>
      <c r="DM723" s="13"/>
      <c r="DN723" s="13"/>
      <c r="DO723" s="13"/>
      <c r="DP723" s="13"/>
      <c r="DQ723" s="13"/>
      <c r="DR723" s="13"/>
      <c r="DS723" s="13"/>
      <c r="DT723" s="13"/>
      <c r="DU723" s="13"/>
      <c r="DV723" s="13"/>
      <c r="DW723" s="13"/>
      <c r="DX723" s="13"/>
      <c r="DY723" s="13"/>
      <c r="DZ723" s="13"/>
      <c r="EA723" s="13"/>
      <c r="EB723" s="13"/>
      <c r="EC723" s="13"/>
      <c r="ED723" s="13"/>
      <c r="EE723" s="13"/>
      <c r="EF723" s="13"/>
      <c r="EG723" s="13"/>
      <c r="EH723" s="13"/>
      <c r="EI723" s="13"/>
      <c r="EJ723" s="13"/>
      <c r="EK723" s="13"/>
      <c r="EL723" s="13"/>
      <c r="EM723" s="13"/>
      <c r="EN723" s="13"/>
      <c r="EO723" s="13"/>
      <c r="EP723" s="13"/>
      <c r="EQ723" s="13"/>
      <c r="ER723" s="13"/>
      <c r="ES723" s="13"/>
      <c r="ET723" s="13"/>
      <c r="EU723" s="13"/>
      <c r="EV723" s="13"/>
      <c r="EW723" s="13"/>
      <c r="EX723" s="13"/>
      <c r="EY723" s="13"/>
      <c r="EZ723" s="13"/>
      <c r="FA723" s="13"/>
      <c r="FB723" s="13"/>
      <c r="FC723" s="13"/>
      <c r="FD723" s="13"/>
      <c r="FE723" s="13"/>
      <c r="FF723" s="13"/>
    </row>
    <row r="724" spans="2:162" hidden="1" x14ac:dyDescent="0.25">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c r="CA724" s="13"/>
      <c r="CB724" s="13"/>
      <c r="CC724" s="13"/>
      <c r="CD724" s="13"/>
      <c r="CE724" s="13"/>
      <c r="CF724" s="13"/>
      <c r="CG724" s="13"/>
      <c r="CH724" s="13"/>
      <c r="CI724" s="13"/>
      <c r="CJ724" s="13"/>
      <c r="CK724" s="13"/>
      <c r="CL724" s="13"/>
      <c r="CM724" s="13"/>
      <c r="CN724" s="13"/>
      <c r="CO724" s="13"/>
      <c r="CP724" s="13"/>
      <c r="CQ724" s="13"/>
      <c r="CR724" s="13"/>
      <c r="CS724" s="13"/>
      <c r="CT724" s="13"/>
      <c r="CU724" s="13"/>
      <c r="CV724" s="13"/>
      <c r="CW724" s="13"/>
      <c r="CX724" s="13"/>
      <c r="CY724" s="13"/>
      <c r="CZ724" s="13"/>
      <c r="DA724" s="13"/>
      <c r="DB724" s="13"/>
      <c r="DC724" s="13"/>
      <c r="DD724" s="13"/>
      <c r="DE724" s="13"/>
      <c r="DF724" s="13"/>
      <c r="DG724" s="13"/>
      <c r="DH724" s="13"/>
      <c r="DI724" s="13"/>
      <c r="DJ724" s="13"/>
      <c r="DK724" s="13"/>
      <c r="DL724" s="13"/>
      <c r="DM724" s="13"/>
      <c r="DN724" s="13"/>
      <c r="DO724" s="13"/>
      <c r="DP724" s="13"/>
      <c r="DQ724" s="13"/>
      <c r="DR724" s="13"/>
      <c r="DS724" s="13"/>
      <c r="DT724" s="13"/>
      <c r="DU724" s="13"/>
      <c r="DV724" s="13"/>
      <c r="DW724" s="13"/>
      <c r="DX724" s="13"/>
      <c r="DY724" s="13"/>
      <c r="DZ724" s="13"/>
      <c r="EA724" s="13"/>
      <c r="EB724" s="13"/>
      <c r="EC724" s="13"/>
      <c r="ED724" s="13"/>
      <c r="EE724" s="13"/>
      <c r="EF724" s="13"/>
      <c r="EG724" s="13"/>
      <c r="EH724" s="13"/>
      <c r="EI724" s="13"/>
      <c r="EJ724" s="13"/>
      <c r="EK724" s="13"/>
      <c r="EL724" s="13"/>
      <c r="EM724" s="13"/>
      <c r="EN724" s="13"/>
      <c r="EO724" s="13"/>
      <c r="EP724" s="13"/>
      <c r="EQ724" s="13"/>
      <c r="ER724" s="13"/>
      <c r="ES724" s="13"/>
      <c r="ET724" s="13"/>
      <c r="EU724" s="13"/>
      <c r="EV724" s="13"/>
      <c r="EW724" s="13"/>
      <c r="EX724" s="13"/>
      <c r="EY724" s="13"/>
      <c r="EZ724" s="13"/>
      <c r="FA724" s="13"/>
      <c r="FB724" s="13"/>
      <c r="FC724" s="13"/>
      <c r="FD724" s="13"/>
      <c r="FE724" s="13"/>
      <c r="FF724" s="13"/>
    </row>
    <row r="725" spans="2:162" hidden="1" x14ac:dyDescent="0.25">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c r="CA725" s="13"/>
      <c r="CB725" s="13"/>
      <c r="CC725" s="13"/>
      <c r="CD725" s="13"/>
      <c r="CE725" s="13"/>
      <c r="CF725" s="13"/>
      <c r="CG725" s="13"/>
      <c r="CH725" s="13"/>
      <c r="CI725" s="13"/>
      <c r="CJ725" s="13"/>
      <c r="CK725" s="13"/>
      <c r="CL725" s="13"/>
      <c r="CM725" s="13"/>
      <c r="CN725" s="13"/>
      <c r="CO725" s="13"/>
      <c r="CP725" s="13"/>
      <c r="CQ725" s="13"/>
      <c r="CR725" s="13"/>
      <c r="CS725" s="13"/>
      <c r="CT725" s="13"/>
      <c r="CU725" s="13"/>
      <c r="CV725" s="13"/>
      <c r="CW725" s="13"/>
      <c r="CX725" s="13"/>
      <c r="CY725" s="13"/>
      <c r="CZ725" s="13"/>
      <c r="DA725" s="13"/>
      <c r="DB725" s="13"/>
      <c r="DC725" s="13"/>
      <c r="DD725" s="13"/>
      <c r="DE725" s="13"/>
      <c r="DF725" s="13"/>
      <c r="DG725" s="13"/>
      <c r="DH725" s="13"/>
      <c r="DI725" s="13"/>
      <c r="DJ725" s="13"/>
      <c r="DK725" s="13"/>
      <c r="DL725" s="13"/>
      <c r="DM725" s="13"/>
      <c r="DN725" s="13"/>
      <c r="DO725" s="13"/>
      <c r="DP725" s="13"/>
      <c r="DQ725" s="13"/>
      <c r="DR725" s="13"/>
      <c r="DS725" s="13"/>
      <c r="DT725" s="13"/>
      <c r="DU725" s="13"/>
      <c r="DV725" s="13"/>
      <c r="DW725" s="13"/>
      <c r="DX725" s="13"/>
      <c r="DY725" s="13"/>
      <c r="DZ725" s="13"/>
      <c r="EA725" s="13"/>
      <c r="EB725" s="13"/>
      <c r="EC725" s="13"/>
      <c r="ED725" s="13"/>
      <c r="EE725" s="13"/>
      <c r="EF725" s="13"/>
      <c r="EG725" s="13"/>
      <c r="EH725" s="13"/>
      <c r="EI725" s="13"/>
      <c r="EJ725" s="13"/>
      <c r="EK725" s="13"/>
      <c r="EL725" s="13"/>
      <c r="EM725" s="13"/>
      <c r="EN725" s="13"/>
      <c r="EO725" s="13"/>
      <c r="EP725" s="13"/>
      <c r="EQ725" s="13"/>
      <c r="ER725" s="13"/>
      <c r="ES725" s="13"/>
      <c r="ET725" s="13"/>
      <c r="EU725" s="13"/>
      <c r="EV725" s="13"/>
      <c r="EW725" s="13"/>
      <c r="EX725" s="13"/>
      <c r="EY725" s="13"/>
      <c r="EZ725" s="13"/>
      <c r="FA725" s="13"/>
      <c r="FB725" s="13"/>
      <c r="FC725" s="13"/>
      <c r="FD725" s="13"/>
      <c r="FE725" s="13"/>
      <c r="FF725" s="13"/>
    </row>
    <row r="726" spans="2:162" hidden="1" x14ac:dyDescent="0.25">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c r="CA726" s="13"/>
      <c r="CB726" s="13"/>
      <c r="CC726" s="13"/>
      <c r="CD726" s="13"/>
      <c r="CE726" s="13"/>
      <c r="CF726" s="13"/>
      <c r="CG726" s="13"/>
      <c r="CH726" s="13"/>
      <c r="CI726" s="13"/>
      <c r="CJ726" s="13"/>
      <c r="CK726" s="13"/>
      <c r="CL726" s="13"/>
      <c r="CM726" s="13"/>
      <c r="CN726" s="13"/>
      <c r="CO726" s="13"/>
      <c r="CP726" s="13"/>
      <c r="CQ726" s="13"/>
      <c r="CR726" s="13"/>
      <c r="CS726" s="13"/>
      <c r="CT726" s="13"/>
      <c r="CU726" s="13"/>
      <c r="CV726" s="13"/>
      <c r="CW726" s="13"/>
      <c r="CX726" s="13"/>
      <c r="CY726" s="13"/>
      <c r="CZ726" s="13"/>
      <c r="DA726" s="13"/>
      <c r="DB726" s="13"/>
      <c r="DC726" s="13"/>
      <c r="DD726" s="13"/>
      <c r="DE726" s="13"/>
      <c r="DF726" s="13"/>
      <c r="DG726" s="13"/>
      <c r="DH726" s="13"/>
      <c r="DI726" s="13"/>
      <c r="DJ726" s="13"/>
      <c r="DK726" s="13"/>
      <c r="DL726" s="13"/>
      <c r="DM726" s="13"/>
      <c r="DN726" s="13"/>
      <c r="DO726" s="13"/>
      <c r="DP726" s="13"/>
      <c r="DQ726" s="13"/>
      <c r="DR726" s="13"/>
      <c r="DS726" s="13"/>
      <c r="DT726" s="13"/>
      <c r="DU726" s="13"/>
      <c r="DV726" s="13"/>
      <c r="DW726" s="13"/>
      <c r="DX726" s="13"/>
      <c r="DY726" s="13"/>
      <c r="DZ726" s="13"/>
      <c r="EA726" s="13"/>
      <c r="EB726" s="13"/>
      <c r="EC726" s="13"/>
      <c r="ED726" s="13"/>
      <c r="EE726" s="13"/>
      <c r="EF726" s="13"/>
      <c r="EG726" s="13"/>
      <c r="EH726" s="13"/>
      <c r="EI726" s="13"/>
      <c r="EJ726" s="13"/>
      <c r="EK726" s="13"/>
      <c r="EL726" s="13"/>
      <c r="EM726" s="13"/>
      <c r="EN726" s="13"/>
      <c r="EO726" s="13"/>
      <c r="EP726" s="13"/>
      <c r="EQ726" s="13"/>
      <c r="ER726" s="13"/>
      <c r="ES726" s="13"/>
      <c r="ET726" s="13"/>
      <c r="EU726" s="13"/>
      <c r="EV726" s="13"/>
      <c r="EW726" s="13"/>
      <c r="EX726" s="13"/>
      <c r="EY726" s="13"/>
      <c r="EZ726" s="13"/>
      <c r="FA726" s="13"/>
      <c r="FB726" s="13"/>
      <c r="FC726" s="13"/>
      <c r="FD726" s="13"/>
      <c r="FE726" s="13"/>
      <c r="FF726" s="13"/>
    </row>
    <row r="727" spans="2:162" hidden="1" x14ac:dyDescent="0.25">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c r="CA727" s="13"/>
      <c r="CB727" s="13"/>
      <c r="CC727" s="13"/>
      <c r="CD727" s="13"/>
      <c r="CE727" s="13"/>
      <c r="CF727" s="13"/>
      <c r="CG727" s="13"/>
      <c r="CH727" s="13"/>
      <c r="CI727" s="13"/>
      <c r="CJ727" s="13"/>
      <c r="CK727" s="13"/>
      <c r="CL727" s="13"/>
      <c r="CM727" s="13"/>
      <c r="CN727" s="13"/>
      <c r="CO727" s="13"/>
      <c r="CP727" s="13"/>
      <c r="CQ727" s="13"/>
      <c r="CR727" s="13"/>
      <c r="CS727" s="13"/>
      <c r="CT727" s="13"/>
      <c r="CU727" s="13"/>
      <c r="CV727" s="13"/>
      <c r="CW727" s="13"/>
      <c r="CX727" s="13"/>
      <c r="CY727" s="13"/>
      <c r="CZ727" s="13"/>
      <c r="DA727" s="13"/>
      <c r="DB727" s="13"/>
      <c r="DC727" s="13"/>
      <c r="DD727" s="13"/>
      <c r="DE727" s="13"/>
      <c r="DF727" s="13"/>
      <c r="DG727" s="13"/>
      <c r="DH727" s="13"/>
      <c r="DI727" s="13"/>
      <c r="DJ727" s="13"/>
      <c r="DK727" s="13"/>
      <c r="DL727" s="13"/>
      <c r="DM727" s="13"/>
      <c r="DN727" s="13"/>
      <c r="DO727" s="13"/>
      <c r="DP727" s="13"/>
      <c r="DQ727" s="13"/>
      <c r="DR727" s="13"/>
      <c r="DS727" s="13"/>
      <c r="DT727" s="13"/>
      <c r="DU727" s="13"/>
      <c r="DV727" s="13"/>
      <c r="DW727" s="13"/>
      <c r="DX727" s="13"/>
      <c r="DY727" s="13"/>
      <c r="DZ727" s="13"/>
      <c r="EA727" s="13"/>
      <c r="EB727" s="13"/>
      <c r="EC727" s="13"/>
      <c r="ED727" s="13"/>
      <c r="EE727" s="13"/>
      <c r="EF727" s="13"/>
      <c r="EG727" s="13"/>
      <c r="EH727" s="13"/>
      <c r="EI727" s="13"/>
      <c r="EJ727" s="13"/>
      <c r="EK727" s="13"/>
      <c r="EL727" s="13"/>
      <c r="EM727" s="13"/>
      <c r="EN727" s="13"/>
      <c r="EO727" s="13"/>
      <c r="EP727" s="13"/>
      <c r="EQ727" s="13"/>
      <c r="ER727" s="13"/>
      <c r="ES727" s="13"/>
      <c r="ET727" s="13"/>
      <c r="EU727" s="13"/>
      <c r="EV727" s="13"/>
      <c r="EW727" s="13"/>
      <c r="EX727" s="13"/>
      <c r="EY727" s="13"/>
      <c r="EZ727" s="13"/>
      <c r="FA727" s="13"/>
      <c r="FB727" s="13"/>
      <c r="FC727" s="13"/>
      <c r="FD727" s="13"/>
      <c r="FE727" s="13"/>
      <c r="FF727" s="13"/>
    </row>
    <row r="728" spans="2:162" hidden="1" x14ac:dyDescent="0.25">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c r="CA728" s="13"/>
      <c r="CB728" s="13"/>
      <c r="CC728" s="13"/>
      <c r="CD728" s="13"/>
      <c r="CE728" s="13"/>
      <c r="CF728" s="13"/>
      <c r="CG728" s="13"/>
      <c r="CH728" s="13"/>
      <c r="CI728" s="13"/>
      <c r="CJ728" s="13"/>
      <c r="CK728" s="13"/>
      <c r="CL728" s="13"/>
      <c r="CM728" s="13"/>
      <c r="CN728" s="13"/>
      <c r="CO728" s="13"/>
      <c r="CP728" s="13"/>
      <c r="CQ728" s="13"/>
      <c r="CR728" s="13"/>
      <c r="CS728" s="13"/>
      <c r="CT728" s="13"/>
      <c r="CU728" s="13"/>
      <c r="CV728" s="13"/>
      <c r="CW728" s="13"/>
      <c r="CX728" s="13"/>
      <c r="CY728" s="13"/>
      <c r="CZ728" s="13"/>
      <c r="DA728" s="13"/>
      <c r="DB728" s="13"/>
      <c r="DC728" s="13"/>
      <c r="DD728" s="13"/>
      <c r="DE728" s="13"/>
      <c r="DF728" s="13"/>
      <c r="DG728" s="13"/>
      <c r="DH728" s="13"/>
      <c r="DI728" s="13"/>
      <c r="DJ728" s="13"/>
      <c r="DK728" s="13"/>
      <c r="DL728" s="13"/>
      <c r="DM728" s="13"/>
      <c r="DN728" s="13"/>
      <c r="DO728" s="13"/>
      <c r="DP728" s="13"/>
      <c r="DQ728" s="13"/>
      <c r="DR728" s="13"/>
      <c r="DS728" s="13"/>
      <c r="DT728" s="13"/>
      <c r="DU728" s="13"/>
      <c r="DV728" s="13"/>
      <c r="DW728" s="13"/>
      <c r="DX728" s="13"/>
      <c r="DY728" s="13"/>
      <c r="DZ728" s="13"/>
      <c r="EA728" s="13"/>
      <c r="EB728" s="13"/>
      <c r="EC728" s="13"/>
      <c r="ED728" s="13"/>
      <c r="EE728" s="13"/>
      <c r="EF728" s="13"/>
      <c r="EG728" s="13"/>
      <c r="EH728" s="13"/>
      <c r="EI728" s="13"/>
      <c r="EJ728" s="13"/>
      <c r="EK728" s="13"/>
      <c r="EL728" s="13"/>
      <c r="EM728" s="13"/>
      <c r="EN728" s="13"/>
      <c r="EO728" s="13"/>
      <c r="EP728" s="13"/>
      <c r="EQ728" s="13"/>
      <c r="ER728" s="13"/>
      <c r="ES728" s="13"/>
      <c r="ET728" s="13"/>
      <c r="EU728" s="13"/>
      <c r="EV728" s="13"/>
      <c r="EW728" s="13"/>
      <c r="EX728" s="13"/>
      <c r="EY728" s="13"/>
      <c r="EZ728" s="13"/>
      <c r="FA728" s="13"/>
      <c r="FB728" s="13"/>
      <c r="FC728" s="13"/>
      <c r="FD728" s="13"/>
      <c r="FE728" s="13"/>
      <c r="FF728" s="13"/>
    </row>
    <row r="729" spans="2:162" hidden="1" x14ac:dyDescent="0.25">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c r="CA729" s="13"/>
      <c r="CB729" s="13"/>
      <c r="CC729" s="13"/>
      <c r="CD729" s="13"/>
      <c r="CE729" s="13"/>
      <c r="CF729" s="13"/>
      <c r="CG729" s="13"/>
      <c r="CH729" s="13"/>
      <c r="CI729" s="13"/>
      <c r="CJ729" s="13"/>
      <c r="CK729" s="13"/>
      <c r="CL729" s="13"/>
      <c r="CM729" s="13"/>
      <c r="CN729" s="13"/>
      <c r="CO729" s="13"/>
      <c r="CP729" s="13"/>
      <c r="CQ729" s="13"/>
      <c r="CR729" s="13"/>
      <c r="CS729" s="13"/>
      <c r="CT729" s="13"/>
      <c r="CU729" s="13"/>
      <c r="CV729" s="13"/>
      <c r="CW729" s="13"/>
      <c r="CX729" s="13"/>
      <c r="CY729" s="13"/>
      <c r="CZ729" s="13"/>
      <c r="DA729" s="13"/>
      <c r="DB729" s="13"/>
      <c r="DC729" s="13"/>
      <c r="DD729" s="13"/>
      <c r="DE729" s="13"/>
      <c r="DF729" s="13"/>
      <c r="DG729" s="13"/>
      <c r="DH729" s="13"/>
      <c r="DI729" s="13"/>
      <c r="DJ729" s="13"/>
      <c r="DK729" s="13"/>
      <c r="DL729" s="13"/>
      <c r="DM729" s="13"/>
      <c r="DN729" s="13"/>
      <c r="DO729" s="13"/>
      <c r="DP729" s="13"/>
      <c r="DQ729" s="13"/>
      <c r="DR729" s="13"/>
      <c r="DS729" s="13"/>
      <c r="DT729" s="13"/>
      <c r="DU729" s="13"/>
      <c r="DV729" s="13"/>
      <c r="DW729" s="13"/>
      <c r="DX729" s="13"/>
      <c r="DY729" s="13"/>
      <c r="DZ729" s="13"/>
      <c r="EA729" s="13"/>
      <c r="EB729" s="13"/>
      <c r="EC729" s="13"/>
      <c r="ED729" s="13"/>
      <c r="EE729" s="13"/>
      <c r="EF729" s="13"/>
      <c r="EG729" s="13"/>
      <c r="EH729" s="13"/>
      <c r="EI729" s="13"/>
      <c r="EJ729" s="13"/>
      <c r="EK729" s="13"/>
      <c r="EL729" s="13"/>
      <c r="EM729" s="13"/>
      <c r="EN729" s="13"/>
      <c r="EO729" s="13"/>
      <c r="EP729" s="13"/>
      <c r="EQ729" s="13"/>
      <c r="ER729" s="13"/>
      <c r="ES729" s="13"/>
      <c r="ET729" s="13"/>
      <c r="EU729" s="13"/>
      <c r="EV729" s="13"/>
      <c r="EW729" s="13"/>
      <c r="EX729" s="13"/>
      <c r="EY729" s="13"/>
      <c r="EZ729" s="13"/>
      <c r="FA729" s="13"/>
      <c r="FB729" s="13"/>
      <c r="FC729" s="13"/>
      <c r="FD729" s="13"/>
      <c r="FE729" s="13"/>
      <c r="FF729" s="13"/>
    </row>
    <row r="730" spans="2:162" hidden="1" x14ac:dyDescent="0.25">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c r="DB730" s="13"/>
      <c r="DC730" s="13"/>
      <c r="DD730" s="13"/>
      <c r="DE730" s="13"/>
      <c r="DF730" s="13"/>
      <c r="DG730" s="13"/>
      <c r="DH730" s="13"/>
      <c r="DI730" s="13"/>
      <c r="DJ730" s="13"/>
      <c r="DK730" s="13"/>
      <c r="DL730" s="13"/>
      <c r="DM730" s="13"/>
      <c r="DN730" s="13"/>
      <c r="DO730" s="13"/>
      <c r="DP730" s="13"/>
      <c r="DQ730" s="13"/>
      <c r="DR730" s="13"/>
      <c r="DS730" s="13"/>
      <c r="DT730" s="13"/>
      <c r="DU730" s="13"/>
      <c r="DV730" s="13"/>
      <c r="DW730" s="13"/>
      <c r="DX730" s="13"/>
      <c r="DY730" s="13"/>
      <c r="DZ730" s="13"/>
      <c r="EA730" s="13"/>
      <c r="EB730" s="13"/>
      <c r="EC730" s="13"/>
      <c r="ED730" s="13"/>
      <c r="EE730" s="13"/>
      <c r="EF730" s="13"/>
      <c r="EG730" s="13"/>
      <c r="EH730" s="13"/>
      <c r="EI730" s="13"/>
      <c r="EJ730" s="13"/>
      <c r="EK730" s="13"/>
      <c r="EL730" s="13"/>
      <c r="EM730" s="13"/>
      <c r="EN730" s="13"/>
      <c r="EO730" s="13"/>
      <c r="EP730" s="13"/>
      <c r="EQ730" s="13"/>
      <c r="ER730" s="13"/>
      <c r="ES730" s="13"/>
      <c r="ET730" s="13"/>
      <c r="EU730" s="13"/>
      <c r="EV730" s="13"/>
      <c r="EW730" s="13"/>
      <c r="EX730" s="13"/>
      <c r="EY730" s="13"/>
      <c r="EZ730" s="13"/>
      <c r="FA730" s="13"/>
      <c r="FB730" s="13"/>
      <c r="FC730" s="13"/>
      <c r="FD730" s="13"/>
      <c r="FE730" s="13"/>
      <c r="FF730" s="13"/>
    </row>
    <row r="731" spans="2:162" hidden="1" x14ac:dyDescent="0.25">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3"/>
      <c r="CK731" s="13"/>
      <c r="CL731" s="13"/>
      <c r="CM731" s="13"/>
      <c r="CN731" s="13"/>
      <c r="CO731" s="13"/>
      <c r="CP731" s="13"/>
      <c r="CQ731" s="13"/>
      <c r="CR731" s="13"/>
      <c r="CS731" s="13"/>
      <c r="CT731" s="13"/>
      <c r="CU731" s="13"/>
      <c r="CV731" s="13"/>
      <c r="CW731" s="13"/>
      <c r="CX731" s="13"/>
      <c r="CY731" s="13"/>
      <c r="CZ731" s="13"/>
      <c r="DA731" s="13"/>
      <c r="DB731" s="13"/>
      <c r="DC731" s="13"/>
      <c r="DD731" s="13"/>
      <c r="DE731" s="13"/>
      <c r="DF731" s="13"/>
      <c r="DG731" s="13"/>
      <c r="DH731" s="13"/>
      <c r="DI731" s="13"/>
      <c r="DJ731" s="13"/>
      <c r="DK731" s="13"/>
      <c r="DL731" s="13"/>
      <c r="DM731" s="13"/>
      <c r="DN731" s="13"/>
      <c r="DO731" s="13"/>
      <c r="DP731" s="13"/>
      <c r="DQ731" s="13"/>
      <c r="DR731" s="13"/>
      <c r="DS731" s="13"/>
      <c r="DT731" s="13"/>
      <c r="DU731" s="13"/>
      <c r="DV731" s="13"/>
      <c r="DW731" s="13"/>
      <c r="DX731" s="13"/>
      <c r="DY731" s="13"/>
      <c r="DZ731" s="13"/>
      <c r="EA731" s="13"/>
      <c r="EB731" s="13"/>
      <c r="EC731" s="13"/>
      <c r="ED731" s="13"/>
      <c r="EE731" s="13"/>
      <c r="EF731" s="13"/>
      <c r="EG731" s="13"/>
      <c r="EH731" s="13"/>
      <c r="EI731" s="13"/>
      <c r="EJ731" s="13"/>
      <c r="EK731" s="13"/>
      <c r="EL731" s="13"/>
      <c r="EM731" s="13"/>
      <c r="EN731" s="13"/>
      <c r="EO731" s="13"/>
      <c r="EP731" s="13"/>
      <c r="EQ731" s="13"/>
      <c r="ER731" s="13"/>
      <c r="ES731" s="13"/>
      <c r="ET731" s="13"/>
      <c r="EU731" s="13"/>
      <c r="EV731" s="13"/>
      <c r="EW731" s="13"/>
      <c r="EX731" s="13"/>
      <c r="EY731" s="13"/>
      <c r="EZ731" s="13"/>
      <c r="FA731" s="13"/>
      <c r="FB731" s="13"/>
      <c r="FC731" s="13"/>
      <c r="FD731" s="13"/>
      <c r="FE731" s="13"/>
      <c r="FF731" s="13"/>
    </row>
    <row r="732" spans="2:162" hidden="1" x14ac:dyDescent="0.25">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3"/>
      <c r="DK732" s="13"/>
      <c r="DL732" s="13"/>
      <c r="DM732" s="13"/>
      <c r="DN732" s="13"/>
      <c r="DO732" s="13"/>
      <c r="DP732" s="13"/>
      <c r="DQ732" s="13"/>
      <c r="DR732" s="13"/>
      <c r="DS732" s="13"/>
      <c r="DT732" s="13"/>
      <c r="DU732" s="13"/>
      <c r="DV732" s="13"/>
      <c r="DW732" s="13"/>
      <c r="DX732" s="13"/>
      <c r="DY732" s="13"/>
      <c r="DZ732" s="13"/>
      <c r="EA732" s="13"/>
      <c r="EB732" s="13"/>
      <c r="EC732" s="13"/>
      <c r="ED732" s="13"/>
      <c r="EE732" s="13"/>
      <c r="EF732" s="13"/>
      <c r="EG732" s="13"/>
      <c r="EH732" s="13"/>
      <c r="EI732" s="13"/>
      <c r="EJ732" s="13"/>
      <c r="EK732" s="13"/>
      <c r="EL732" s="13"/>
      <c r="EM732" s="13"/>
      <c r="EN732" s="13"/>
      <c r="EO732" s="13"/>
      <c r="EP732" s="13"/>
      <c r="EQ732" s="13"/>
      <c r="ER732" s="13"/>
      <c r="ES732" s="13"/>
      <c r="ET732" s="13"/>
      <c r="EU732" s="13"/>
      <c r="EV732" s="13"/>
      <c r="EW732" s="13"/>
      <c r="EX732" s="13"/>
      <c r="EY732" s="13"/>
      <c r="EZ732" s="13"/>
      <c r="FA732" s="13"/>
      <c r="FB732" s="13"/>
      <c r="FC732" s="13"/>
      <c r="FD732" s="13"/>
      <c r="FE732" s="13"/>
      <c r="FF732" s="13"/>
    </row>
    <row r="733" spans="2:162" hidden="1" x14ac:dyDescent="0.25">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c r="DB733" s="13"/>
      <c r="DC733" s="13"/>
      <c r="DD733" s="13"/>
      <c r="DE733" s="13"/>
      <c r="DF733" s="13"/>
      <c r="DG733" s="13"/>
      <c r="DH733" s="13"/>
      <c r="DI733" s="13"/>
      <c r="DJ733" s="13"/>
      <c r="DK733" s="13"/>
      <c r="DL733" s="13"/>
      <c r="DM733" s="13"/>
      <c r="DN733" s="13"/>
      <c r="DO733" s="13"/>
      <c r="DP733" s="13"/>
      <c r="DQ733" s="13"/>
      <c r="DR733" s="13"/>
      <c r="DS733" s="13"/>
      <c r="DT733" s="13"/>
      <c r="DU733" s="13"/>
      <c r="DV733" s="13"/>
      <c r="DW733" s="13"/>
      <c r="DX733" s="13"/>
      <c r="DY733" s="13"/>
      <c r="DZ733" s="13"/>
      <c r="EA733" s="13"/>
      <c r="EB733" s="13"/>
      <c r="EC733" s="13"/>
      <c r="ED733" s="13"/>
      <c r="EE733" s="13"/>
      <c r="EF733" s="13"/>
      <c r="EG733" s="13"/>
      <c r="EH733" s="13"/>
      <c r="EI733" s="13"/>
      <c r="EJ733" s="13"/>
      <c r="EK733" s="13"/>
      <c r="EL733" s="13"/>
      <c r="EM733" s="13"/>
      <c r="EN733" s="13"/>
      <c r="EO733" s="13"/>
      <c r="EP733" s="13"/>
      <c r="EQ733" s="13"/>
      <c r="ER733" s="13"/>
      <c r="ES733" s="13"/>
      <c r="ET733" s="13"/>
      <c r="EU733" s="13"/>
      <c r="EV733" s="13"/>
      <c r="EW733" s="13"/>
      <c r="EX733" s="13"/>
      <c r="EY733" s="13"/>
      <c r="EZ733" s="13"/>
      <c r="FA733" s="13"/>
      <c r="FB733" s="13"/>
      <c r="FC733" s="13"/>
      <c r="FD733" s="13"/>
      <c r="FE733" s="13"/>
      <c r="FF733" s="13"/>
    </row>
    <row r="734" spans="2:162" hidden="1" x14ac:dyDescent="0.25">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3"/>
      <c r="DK734" s="13"/>
      <c r="DL734" s="13"/>
      <c r="DM734" s="13"/>
      <c r="DN734" s="13"/>
      <c r="DO734" s="13"/>
      <c r="DP734" s="13"/>
      <c r="DQ734" s="13"/>
      <c r="DR734" s="13"/>
      <c r="DS734" s="13"/>
      <c r="DT734" s="13"/>
      <c r="DU734" s="13"/>
      <c r="DV734" s="13"/>
      <c r="DW734" s="13"/>
      <c r="DX734" s="13"/>
      <c r="DY734" s="13"/>
      <c r="DZ734" s="13"/>
      <c r="EA734" s="13"/>
      <c r="EB734" s="13"/>
      <c r="EC734" s="13"/>
      <c r="ED734" s="13"/>
      <c r="EE734" s="13"/>
      <c r="EF734" s="13"/>
      <c r="EG734" s="13"/>
      <c r="EH734" s="13"/>
      <c r="EI734" s="13"/>
      <c r="EJ734" s="13"/>
      <c r="EK734" s="13"/>
      <c r="EL734" s="13"/>
      <c r="EM734" s="13"/>
      <c r="EN734" s="13"/>
      <c r="EO734" s="13"/>
      <c r="EP734" s="13"/>
      <c r="EQ734" s="13"/>
      <c r="ER734" s="13"/>
      <c r="ES734" s="13"/>
      <c r="ET734" s="13"/>
      <c r="EU734" s="13"/>
      <c r="EV734" s="13"/>
      <c r="EW734" s="13"/>
      <c r="EX734" s="13"/>
      <c r="EY734" s="13"/>
      <c r="EZ734" s="13"/>
      <c r="FA734" s="13"/>
      <c r="FB734" s="13"/>
      <c r="FC734" s="13"/>
      <c r="FD734" s="13"/>
      <c r="FE734" s="13"/>
      <c r="FF734" s="13"/>
    </row>
    <row r="735" spans="2:162" hidden="1" x14ac:dyDescent="0.25">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3"/>
      <c r="DK735" s="13"/>
      <c r="DL735" s="13"/>
      <c r="DM735" s="13"/>
      <c r="DN735" s="13"/>
      <c r="DO735" s="13"/>
      <c r="DP735" s="13"/>
      <c r="DQ735" s="13"/>
      <c r="DR735" s="13"/>
      <c r="DS735" s="13"/>
      <c r="DT735" s="13"/>
      <c r="DU735" s="13"/>
      <c r="DV735" s="13"/>
      <c r="DW735" s="13"/>
      <c r="DX735" s="13"/>
      <c r="DY735" s="13"/>
      <c r="DZ735" s="13"/>
      <c r="EA735" s="13"/>
      <c r="EB735" s="13"/>
      <c r="EC735" s="13"/>
      <c r="ED735" s="13"/>
      <c r="EE735" s="13"/>
      <c r="EF735" s="13"/>
      <c r="EG735" s="13"/>
      <c r="EH735" s="13"/>
      <c r="EI735" s="13"/>
      <c r="EJ735" s="13"/>
      <c r="EK735" s="13"/>
      <c r="EL735" s="13"/>
      <c r="EM735" s="13"/>
      <c r="EN735" s="13"/>
      <c r="EO735" s="13"/>
      <c r="EP735" s="13"/>
      <c r="EQ735" s="13"/>
      <c r="ER735" s="13"/>
      <c r="ES735" s="13"/>
      <c r="ET735" s="13"/>
      <c r="EU735" s="13"/>
      <c r="EV735" s="13"/>
      <c r="EW735" s="13"/>
      <c r="EX735" s="13"/>
      <c r="EY735" s="13"/>
      <c r="EZ735" s="13"/>
      <c r="FA735" s="13"/>
      <c r="FB735" s="13"/>
      <c r="FC735" s="13"/>
      <c r="FD735" s="13"/>
      <c r="FE735" s="13"/>
      <c r="FF735" s="13"/>
    </row>
    <row r="736" spans="2:162" hidden="1" x14ac:dyDescent="0.25">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c r="DB736" s="13"/>
      <c r="DC736" s="13"/>
      <c r="DD736" s="13"/>
      <c r="DE736" s="13"/>
      <c r="DF736" s="13"/>
      <c r="DG736" s="13"/>
      <c r="DH736" s="13"/>
      <c r="DI736" s="13"/>
      <c r="DJ736" s="13"/>
      <c r="DK736" s="13"/>
      <c r="DL736" s="13"/>
      <c r="DM736" s="13"/>
      <c r="DN736" s="13"/>
      <c r="DO736" s="13"/>
      <c r="DP736" s="13"/>
      <c r="DQ736" s="13"/>
      <c r="DR736" s="13"/>
      <c r="DS736" s="13"/>
      <c r="DT736" s="13"/>
      <c r="DU736" s="13"/>
      <c r="DV736" s="13"/>
      <c r="DW736" s="13"/>
      <c r="DX736" s="13"/>
      <c r="DY736" s="13"/>
      <c r="DZ736" s="13"/>
      <c r="EA736" s="13"/>
      <c r="EB736" s="13"/>
      <c r="EC736" s="13"/>
      <c r="ED736" s="13"/>
      <c r="EE736" s="13"/>
      <c r="EF736" s="13"/>
      <c r="EG736" s="13"/>
      <c r="EH736" s="13"/>
      <c r="EI736" s="13"/>
      <c r="EJ736" s="13"/>
      <c r="EK736" s="13"/>
      <c r="EL736" s="13"/>
      <c r="EM736" s="13"/>
      <c r="EN736" s="13"/>
      <c r="EO736" s="13"/>
      <c r="EP736" s="13"/>
      <c r="EQ736" s="13"/>
      <c r="ER736" s="13"/>
      <c r="ES736" s="13"/>
      <c r="ET736" s="13"/>
      <c r="EU736" s="13"/>
      <c r="EV736" s="13"/>
      <c r="EW736" s="13"/>
      <c r="EX736" s="13"/>
      <c r="EY736" s="13"/>
      <c r="EZ736" s="13"/>
      <c r="FA736" s="13"/>
      <c r="FB736" s="13"/>
      <c r="FC736" s="13"/>
      <c r="FD736" s="13"/>
      <c r="FE736" s="13"/>
      <c r="FF736" s="13"/>
    </row>
    <row r="737" spans="2:162" hidden="1" x14ac:dyDescent="0.25">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3"/>
      <c r="DK737" s="13"/>
      <c r="DL737" s="13"/>
      <c r="DM737" s="13"/>
      <c r="DN737" s="13"/>
      <c r="DO737" s="13"/>
      <c r="DP737" s="13"/>
      <c r="DQ737" s="13"/>
      <c r="DR737" s="13"/>
      <c r="DS737" s="13"/>
      <c r="DT737" s="13"/>
      <c r="DU737" s="13"/>
      <c r="DV737" s="13"/>
      <c r="DW737" s="13"/>
      <c r="DX737" s="13"/>
      <c r="DY737" s="13"/>
      <c r="DZ737" s="13"/>
      <c r="EA737" s="13"/>
      <c r="EB737" s="13"/>
      <c r="EC737" s="13"/>
      <c r="ED737" s="13"/>
      <c r="EE737" s="13"/>
      <c r="EF737" s="13"/>
      <c r="EG737" s="13"/>
      <c r="EH737" s="13"/>
      <c r="EI737" s="13"/>
      <c r="EJ737" s="13"/>
      <c r="EK737" s="13"/>
      <c r="EL737" s="13"/>
      <c r="EM737" s="13"/>
      <c r="EN737" s="13"/>
      <c r="EO737" s="13"/>
      <c r="EP737" s="13"/>
      <c r="EQ737" s="13"/>
      <c r="ER737" s="13"/>
      <c r="ES737" s="13"/>
      <c r="ET737" s="13"/>
      <c r="EU737" s="13"/>
      <c r="EV737" s="13"/>
      <c r="EW737" s="13"/>
      <c r="EX737" s="13"/>
      <c r="EY737" s="13"/>
      <c r="EZ737" s="13"/>
      <c r="FA737" s="13"/>
      <c r="FB737" s="13"/>
      <c r="FC737" s="13"/>
      <c r="FD737" s="13"/>
      <c r="FE737" s="13"/>
      <c r="FF737" s="13"/>
    </row>
    <row r="738" spans="2:162" hidden="1" x14ac:dyDescent="0.25">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3"/>
      <c r="DK738" s="13"/>
      <c r="DL738" s="13"/>
      <c r="DM738" s="13"/>
      <c r="DN738" s="13"/>
      <c r="DO738" s="13"/>
      <c r="DP738" s="13"/>
      <c r="DQ738" s="13"/>
      <c r="DR738" s="13"/>
      <c r="DS738" s="13"/>
      <c r="DT738" s="13"/>
      <c r="DU738" s="13"/>
      <c r="DV738" s="13"/>
      <c r="DW738" s="13"/>
      <c r="DX738" s="13"/>
      <c r="DY738" s="13"/>
      <c r="DZ738" s="13"/>
      <c r="EA738" s="13"/>
      <c r="EB738" s="13"/>
      <c r="EC738" s="13"/>
      <c r="ED738" s="13"/>
      <c r="EE738" s="13"/>
      <c r="EF738" s="13"/>
      <c r="EG738" s="13"/>
      <c r="EH738" s="13"/>
      <c r="EI738" s="13"/>
      <c r="EJ738" s="13"/>
      <c r="EK738" s="13"/>
      <c r="EL738" s="13"/>
      <c r="EM738" s="13"/>
      <c r="EN738" s="13"/>
      <c r="EO738" s="13"/>
      <c r="EP738" s="13"/>
      <c r="EQ738" s="13"/>
      <c r="ER738" s="13"/>
      <c r="ES738" s="13"/>
      <c r="ET738" s="13"/>
      <c r="EU738" s="13"/>
      <c r="EV738" s="13"/>
      <c r="EW738" s="13"/>
      <c r="EX738" s="13"/>
      <c r="EY738" s="13"/>
      <c r="EZ738" s="13"/>
      <c r="FA738" s="13"/>
      <c r="FB738" s="13"/>
      <c r="FC738" s="13"/>
      <c r="FD738" s="13"/>
      <c r="FE738" s="13"/>
      <c r="FF738" s="13"/>
    </row>
    <row r="739" spans="2:162" hidden="1" x14ac:dyDescent="0.25">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c r="DB739" s="13"/>
      <c r="DC739" s="13"/>
      <c r="DD739" s="13"/>
      <c r="DE739" s="13"/>
      <c r="DF739" s="13"/>
      <c r="DG739" s="13"/>
      <c r="DH739" s="13"/>
      <c r="DI739" s="13"/>
      <c r="DJ739" s="13"/>
      <c r="DK739" s="13"/>
      <c r="DL739" s="13"/>
      <c r="DM739" s="13"/>
      <c r="DN739" s="13"/>
      <c r="DO739" s="13"/>
      <c r="DP739" s="13"/>
      <c r="DQ739" s="13"/>
      <c r="DR739" s="13"/>
      <c r="DS739" s="13"/>
      <c r="DT739" s="13"/>
      <c r="DU739" s="13"/>
      <c r="DV739" s="13"/>
      <c r="DW739" s="13"/>
      <c r="DX739" s="13"/>
      <c r="DY739" s="13"/>
      <c r="DZ739" s="13"/>
      <c r="EA739" s="13"/>
      <c r="EB739" s="13"/>
      <c r="EC739" s="13"/>
      <c r="ED739" s="13"/>
      <c r="EE739" s="13"/>
      <c r="EF739" s="13"/>
      <c r="EG739" s="13"/>
      <c r="EH739" s="13"/>
      <c r="EI739" s="13"/>
      <c r="EJ739" s="13"/>
      <c r="EK739" s="13"/>
      <c r="EL739" s="13"/>
      <c r="EM739" s="13"/>
      <c r="EN739" s="13"/>
      <c r="EO739" s="13"/>
      <c r="EP739" s="13"/>
      <c r="EQ739" s="13"/>
      <c r="ER739" s="13"/>
      <c r="ES739" s="13"/>
      <c r="ET739" s="13"/>
      <c r="EU739" s="13"/>
      <c r="EV739" s="13"/>
      <c r="EW739" s="13"/>
      <c r="EX739" s="13"/>
      <c r="EY739" s="13"/>
      <c r="EZ739" s="13"/>
      <c r="FA739" s="13"/>
      <c r="FB739" s="13"/>
      <c r="FC739" s="13"/>
      <c r="FD739" s="13"/>
      <c r="FE739" s="13"/>
      <c r="FF739" s="13"/>
    </row>
    <row r="740" spans="2:162" hidden="1" x14ac:dyDescent="0.25">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3"/>
      <c r="DK740" s="13"/>
      <c r="DL740" s="13"/>
      <c r="DM740" s="13"/>
      <c r="DN740" s="13"/>
      <c r="DO740" s="13"/>
      <c r="DP740" s="13"/>
      <c r="DQ740" s="13"/>
      <c r="DR740" s="13"/>
      <c r="DS740" s="13"/>
      <c r="DT740" s="13"/>
      <c r="DU740" s="13"/>
      <c r="DV740" s="13"/>
      <c r="DW740" s="13"/>
      <c r="DX740" s="13"/>
      <c r="DY740" s="13"/>
      <c r="DZ740" s="13"/>
      <c r="EA740" s="13"/>
      <c r="EB740" s="13"/>
      <c r="EC740" s="13"/>
      <c r="ED740" s="13"/>
      <c r="EE740" s="13"/>
      <c r="EF740" s="13"/>
      <c r="EG740" s="13"/>
      <c r="EH740" s="13"/>
      <c r="EI740" s="13"/>
      <c r="EJ740" s="13"/>
      <c r="EK740" s="13"/>
      <c r="EL740" s="13"/>
      <c r="EM740" s="13"/>
      <c r="EN740" s="13"/>
      <c r="EO740" s="13"/>
      <c r="EP740" s="13"/>
      <c r="EQ740" s="13"/>
      <c r="ER740" s="13"/>
      <c r="ES740" s="13"/>
      <c r="ET740" s="13"/>
      <c r="EU740" s="13"/>
      <c r="EV740" s="13"/>
      <c r="EW740" s="13"/>
      <c r="EX740" s="13"/>
      <c r="EY740" s="13"/>
      <c r="EZ740" s="13"/>
      <c r="FA740" s="13"/>
      <c r="FB740" s="13"/>
      <c r="FC740" s="13"/>
      <c r="FD740" s="13"/>
      <c r="FE740" s="13"/>
      <c r="FF740" s="13"/>
    </row>
    <row r="741" spans="2:162" hidden="1" x14ac:dyDescent="0.25">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3"/>
      <c r="DK741" s="13"/>
      <c r="DL741" s="13"/>
      <c r="DM741" s="13"/>
      <c r="DN741" s="13"/>
      <c r="DO741" s="13"/>
      <c r="DP741" s="13"/>
      <c r="DQ741" s="13"/>
      <c r="DR741" s="13"/>
      <c r="DS741" s="13"/>
      <c r="DT741" s="13"/>
      <c r="DU741" s="13"/>
      <c r="DV741" s="13"/>
      <c r="DW741" s="13"/>
      <c r="DX741" s="13"/>
      <c r="DY741" s="13"/>
      <c r="DZ741" s="13"/>
      <c r="EA741" s="13"/>
      <c r="EB741" s="13"/>
      <c r="EC741" s="13"/>
      <c r="ED741" s="13"/>
      <c r="EE741" s="13"/>
      <c r="EF741" s="13"/>
      <c r="EG741" s="13"/>
      <c r="EH741" s="13"/>
      <c r="EI741" s="13"/>
      <c r="EJ741" s="13"/>
      <c r="EK741" s="13"/>
      <c r="EL741" s="13"/>
      <c r="EM741" s="13"/>
      <c r="EN741" s="13"/>
      <c r="EO741" s="13"/>
      <c r="EP741" s="13"/>
      <c r="EQ741" s="13"/>
      <c r="ER741" s="13"/>
      <c r="ES741" s="13"/>
      <c r="ET741" s="13"/>
      <c r="EU741" s="13"/>
      <c r="EV741" s="13"/>
      <c r="EW741" s="13"/>
      <c r="EX741" s="13"/>
      <c r="EY741" s="13"/>
      <c r="EZ741" s="13"/>
      <c r="FA741" s="13"/>
      <c r="FB741" s="13"/>
      <c r="FC741" s="13"/>
      <c r="FD741" s="13"/>
      <c r="FE741" s="13"/>
      <c r="FF741" s="13"/>
    </row>
    <row r="742" spans="2:162" hidden="1" x14ac:dyDescent="0.25">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c r="DB742" s="13"/>
      <c r="DC742" s="13"/>
      <c r="DD742" s="13"/>
      <c r="DE742" s="13"/>
      <c r="DF742" s="13"/>
      <c r="DG742" s="13"/>
      <c r="DH742" s="13"/>
      <c r="DI742" s="13"/>
      <c r="DJ742" s="13"/>
      <c r="DK742" s="13"/>
      <c r="DL742" s="13"/>
      <c r="DM742" s="13"/>
      <c r="DN742" s="13"/>
      <c r="DO742" s="13"/>
      <c r="DP742" s="13"/>
      <c r="DQ742" s="13"/>
      <c r="DR742" s="13"/>
      <c r="DS742" s="13"/>
      <c r="DT742" s="13"/>
      <c r="DU742" s="13"/>
      <c r="DV742" s="13"/>
      <c r="DW742" s="13"/>
      <c r="DX742" s="13"/>
      <c r="DY742" s="13"/>
      <c r="DZ742" s="13"/>
      <c r="EA742" s="13"/>
      <c r="EB742" s="13"/>
      <c r="EC742" s="13"/>
      <c r="ED742" s="13"/>
      <c r="EE742" s="13"/>
      <c r="EF742" s="13"/>
      <c r="EG742" s="13"/>
      <c r="EH742" s="13"/>
      <c r="EI742" s="13"/>
      <c r="EJ742" s="13"/>
      <c r="EK742" s="13"/>
      <c r="EL742" s="13"/>
      <c r="EM742" s="13"/>
      <c r="EN742" s="13"/>
      <c r="EO742" s="13"/>
      <c r="EP742" s="13"/>
      <c r="EQ742" s="13"/>
      <c r="ER742" s="13"/>
      <c r="ES742" s="13"/>
      <c r="ET742" s="13"/>
      <c r="EU742" s="13"/>
      <c r="EV742" s="13"/>
      <c r="EW742" s="13"/>
      <c r="EX742" s="13"/>
      <c r="EY742" s="13"/>
      <c r="EZ742" s="13"/>
      <c r="FA742" s="13"/>
      <c r="FB742" s="13"/>
      <c r="FC742" s="13"/>
      <c r="FD742" s="13"/>
      <c r="FE742" s="13"/>
      <c r="FF742" s="13"/>
    </row>
    <row r="743" spans="2:162" hidden="1" x14ac:dyDescent="0.25">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3"/>
      <c r="DK743" s="13"/>
      <c r="DL743" s="13"/>
      <c r="DM743" s="13"/>
      <c r="DN743" s="13"/>
      <c r="DO743" s="13"/>
      <c r="DP743" s="13"/>
      <c r="DQ743" s="13"/>
      <c r="DR743" s="13"/>
      <c r="DS743" s="13"/>
      <c r="DT743" s="13"/>
      <c r="DU743" s="13"/>
      <c r="DV743" s="13"/>
      <c r="DW743" s="13"/>
      <c r="DX743" s="13"/>
      <c r="DY743" s="13"/>
      <c r="DZ743" s="13"/>
      <c r="EA743" s="13"/>
      <c r="EB743" s="13"/>
      <c r="EC743" s="13"/>
      <c r="ED743" s="13"/>
      <c r="EE743" s="13"/>
      <c r="EF743" s="13"/>
      <c r="EG743" s="13"/>
      <c r="EH743" s="13"/>
      <c r="EI743" s="13"/>
      <c r="EJ743" s="13"/>
      <c r="EK743" s="13"/>
      <c r="EL743" s="13"/>
      <c r="EM743" s="13"/>
      <c r="EN743" s="13"/>
      <c r="EO743" s="13"/>
      <c r="EP743" s="13"/>
      <c r="EQ743" s="13"/>
      <c r="ER743" s="13"/>
      <c r="ES743" s="13"/>
      <c r="ET743" s="13"/>
      <c r="EU743" s="13"/>
      <c r="EV743" s="13"/>
      <c r="EW743" s="13"/>
      <c r="EX743" s="13"/>
      <c r="EY743" s="13"/>
      <c r="EZ743" s="13"/>
      <c r="FA743" s="13"/>
      <c r="FB743" s="13"/>
      <c r="FC743" s="13"/>
      <c r="FD743" s="13"/>
      <c r="FE743" s="13"/>
      <c r="FF743" s="13"/>
    </row>
    <row r="744" spans="2:162" hidden="1" x14ac:dyDescent="0.25">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c r="DB744" s="13"/>
      <c r="DC744" s="13"/>
      <c r="DD744" s="13"/>
      <c r="DE744" s="13"/>
      <c r="DF744" s="13"/>
      <c r="DG744" s="13"/>
      <c r="DH744" s="13"/>
      <c r="DI744" s="13"/>
      <c r="DJ744" s="13"/>
      <c r="DK744" s="13"/>
      <c r="DL744" s="13"/>
      <c r="DM744" s="13"/>
      <c r="DN744" s="13"/>
      <c r="DO744" s="13"/>
      <c r="DP744" s="13"/>
      <c r="DQ744" s="13"/>
      <c r="DR744" s="13"/>
      <c r="DS744" s="13"/>
      <c r="DT744" s="13"/>
      <c r="DU744" s="13"/>
      <c r="DV744" s="13"/>
      <c r="DW744" s="13"/>
      <c r="DX744" s="13"/>
      <c r="DY744" s="13"/>
      <c r="DZ744" s="13"/>
      <c r="EA744" s="13"/>
      <c r="EB744" s="13"/>
      <c r="EC744" s="13"/>
      <c r="ED744" s="13"/>
      <c r="EE744" s="13"/>
      <c r="EF744" s="13"/>
      <c r="EG744" s="13"/>
      <c r="EH744" s="13"/>
      <c r="EI744" s="13"/>
      <c r="EJ744" s="13"/>
      <c r="EK744" s="13"/>
      <c r="EL744" s="13"/>
      <c r="EM744" s="13"/>
      <c r="EN744" s="13"/>
      <c r="EO744" s="13"/>
      <c r="EP744" s="13"/>
      <c r="EQ744" s="13"/>
      <c r="ER744" s="13"/>
      <c r="ES744" s="13"/>
      <c r="ET744" s="13"/>
      <c r="EU744" s="13"/>
      <c r="EV744" s="13"/>
      <c r="EW744" s="13"/>
      <c r="EX744" s="13"/>
      <c r="EY744" s="13"/>
      <c r="EZ744" s="13"/>
      <c r="FA744" s="13"/>
      <c r="FB744" s="13"/>
      <c r="FC744" s="13"/>
      <c r="FD744" s="13"/>
      <c r="FE744" s="13"/>
      <c r="FF744" s="13"/>
    </row>
    <row r="745" spans="2:162" hidden="1" x14ac:dyDescent="0.25">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3"/>
      <c r="DK745" s="13"/>
      <c r="DL745" s="13"/>
      <c r="DM745" s="13"/>
      <c r="DN745" s="13"/>
      <c r="DO745" s="13"/>
      <c r="DP745" s="13"/>
      <c r="DQ745" s="13"/>
      <c r="DR745" s="13"/>
      <c r="DS745" s="13"/>
      <c r="DT745" s="13"/>
      <c r="DU745" s="13"/>
      <c r="DV745" s="13"/>
      <c r="DW745" s="13"/>
      <c r="DX745" s="13"/>
      <c r="DY745" s="13"/>
      <c r="DZ745" s="13"/>
      <c r="EA745" s="13"/>
      <c r="EB745" s="13"/>
      <c r="EC745" s="13"/>
      <c r="ED745" s="13"/>
      <c r="EE745" s="13"/>
      <c r="EF745" s="13"/>
      <c r="EG745" s="13"/>
      <c r="EH745" s="13"/>
      <c r="EI745" s="13"/>
      <c r="EJ745" s="13"/>
      <c r="EK745" s="13"/>
      <c r="EL745" s="13"/>
      <c r="EM745" s="13"/>
      <c r="EN745" s="13"/>
      <c r="EO745" s="13"/>
      <c r="EP745" s="13"/>
      <c r="EQ745" s="13"/>
      <c r="ER745" s="13"/>
      <c r="ES745" s="13"/>
      <c r="ET745" s="13"/>
      <c r="EU745" s="13"/>
      <c r="EV745" s="13"/>
      <c r="EW745" s="13"/>
      <c r="EX745" s="13"/>
      <c r="EY745" s="13"/>
      <c r="EZ745" s="13"/>
      <c r="FA745" s="13"/>
      <c r="FB745" s="13"/>
      <c r="FC745" s="13"/>
      <c r="FD745" s="13"/>
      <c r="FE745" s="13"/>
      <c r="FF745" s="13"/>
    </row>
    <row r="746" spans="2:162" hidden="1" x14ac:dyDescent="0.25">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c r="DB746" s="13"/>
      <c r="DC746" s="13"/>
      <c r="DD746" s="13"/>
      <c r="DE746" s="13"/>
      <c r="DF746" s="13"/>
      <c r="DG746" s="13"/>
      <c r="DH746" s="13"/>
      <c r="DI746" s="13"/>
      <c r="DJ746" s="13"/>
      <c r="DK746" s="13"/>
      <c r="DL746" s="13"/>
      <c r="DM746" s="13"/>
      <c r="DN746" s="13"/>
      <c r="DO746" s="13"/>
      <c r="DP746" s="13"/>
      <c r="DQ746" s="13"/>
      <c r="DR746" s="13"/>
      <c r="DS746" s="13"/>
      <c r="DT746" s="13"/>
      <c r="DU746" s="13"/>
      <c r="DV746" s="13"/>
      <c r="DW746" s="13"/>
      <c r="DX746" s="13"/>
      <c r="DY746" s="13"/>
      <c r="DZ746" s="13"/>
      <c r="EA746" s="13"/>
      <c r="EB746" s="13"/>
      <c r="EC746" s="13"/>
      <c r="ED746" s="13"/>
      <c r="EE746" s="13"/>
      <c r="EF746" s="13"/>
      <c r="EG746" s="13"/>
      <c r="EH746" s="13"/>
      <c r="EI746" s="13"/>
      <c r="EJ746" s="13"/>
      <c r="EK746" s="13"/>
      <c r="EL746" s="13"/>
      <c r="EM746" s="13"/>
      <c r="EN746" s="13"/>
      <c r="EO746" s="13"/>
      <c r="EP746" s="13"/>
      <c r="EQ746" s="13"/>
      <c r="ER746" s="13"/>
      <c r="ES746" s="13"/>
      <c r="ET746" s="13"/>
      <c r="EU746" s="13"/>
      <c r="EV746" s="13"/>
      <c r="EW746" s="13"/>
      <c r="EX746" s="13"/>
      <c r="EY746" s="13"/>
      <c r="EZ746" s="13"/>
      <c r="FA746" s="13"/>
      <c r="FB746" s="13"/>
      <c r="FC746" s="13"/>
      <c r="FD746" s="13"/>
      <c r="FE746" s="13"/>
      <c r="FF746" s="13"/>
    </row>
    <row r="747" spans="2:162" hidden="1" x14ac:dyDescent="0.25">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c r="DB747" s="13"/>
      <c r="DC747" s="13"/>
      <c r="DD747" s="13"/>
      <c r="DE747" s="13"/>
      <c r="DF747" s="13"/>
      <c r="DG747" s="13"/>
      <c r="DH747" s="13"/>
      <c r="DI747" s="13"/>
      <c r="DJ747" s="13"/>
      <c r="DK747" s="13"/>
      <c r="DL747" s="13"/>
      <c r="DM747" s="13"/>
      <c r="DN747" s="13"/>
      <c r="DO747" s="13"/>
      <c r="DP747" s="13"/>
      <c r="DQ747" s="13"/>
      <c r="DR747" s="13"/>
      <c r="DS747" s="13"/>
      <c r="DT747" s="13"/>
      <c r="DU747" s="13"/>
      <c r="DV747" s="13"/>
      <c r="DW747" s="13"/>
      <c r="DX747" s="13"/>
      <c r="DY747" s="13"/>
      <c r="DZ747" s="13"/>
      <c r="EA747" s="13"/>
      <c r="EB747" s="13"/>
      <c r="EC747" s="13"/>
      <c r="ED747" s="13"/>
      <c r="EE747" s="13"/>
      <c r="EF747" s="13"/>
      <c r="EG747" s="13"/>
      <c r="EH747" s="13"/>
      <c r="EI747" s="13"/>
      <c r="EJ747" s="13"/>
      <c r="EK747" s="13"/>
      <c r="EL747" s="13"/>
      <c r="EM747" s="13"/>
      <c r="EN747" s="13"/>
      <c r="EO747" s="13"/>
      <c r="EP747" s="13"/>
      <c r="EQ747" s="13"/>
      <c r="ER747" s="13"/>
      <c r="ES747" s="13"/>
      <c r="ET747" s="13"/>
      <c r="EU747" s="13"/>
      <c r="EV747" s="13"/>
      <c r="EW747" s="13"/>
      <c r="EX747" s="13"/>
      <c r="EY747" s="13"/>
      <c r="EZ747" s="13"/>
      <c r="FA747" s="13"/>
      <c r="FB747" s="13"/>
      <c r="FC747" s="13"/>
      <c r="FD747" s="13"/>
      <c r="FE747" s="13"/>
      <c r="FF747" s="13"/>
    </row>
    <row r="748" spans="2:162" hidden="1" x14ac:dyDescent="0.25">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3"/>
      <c r="DK748" s="13"/>
      <c r="DL748" s="13"/>
      <c r="DM748" s="13"/>
      <c r="DN748" s="13"/>
      <c r="DO748" s="13"/>
      <c r="DP748" s="13"/>
      <c r="DQ748" s="13"/>
      <c r="DR748" s="13"/>
      <c r="DS748" s="13"/>
      <c r="DT748" s="13"/>
      <c r="DU748" s="13"/>
      <c r="DV748" s="13"/>
      <c r="DW748" s="13"/>
      <c r="DX748" s="13"/>
      <c r="DY748" s="13"/>
      <c r="DZ748" s="13"/>
      <c r="EA748" s="13"/>
      <c r="EB748" s="13"/>
      <c r="EC748" s="13"/>
      <c r="ED748" s="13"/>
      <c r="EE748" s="13"/>
      <c r="EF748" s="13"/>
      <c r="EG748" s="13"/>
      <c r="EH748" s="13"/>
      <c r="EI748" s="13"/>
      <c r="EJ748" s="13"/>
      <c r="EK748" s="13"/>
      <c r="EL748" s="13"/>
      <c r="EM748" s="13"/>
      <c r="EN748" s="13"/>
      <c r="EO748" s="13"/>
      <c r="EP748" s="13"/>
      <c r="EQ748" s="13"/>
      <c r="ER748" s="13"/>
      <c r="ES748" s="13"/>
      <c r="ET748" s="13"/>
      <c r="EU748" s="13"/>
      <c r="EV748" s="13"/>
      <c r="EW748" s="13"/>
      <c r="EX748" s="13"/>
      <c r="EY748" s="13"/>
      <c r="EZ748" s="13"/>
      <c r="FA748" s="13"/>
      <c r="FB748" s="13"/>
      <c r="FC748" s="13"/>
      <c r="FD748" s="13"/>
      <c r="FE748" s="13"/>
      <c r="FF748" s="13"/>
    </row>
    <row r="749" spans="2:162" hidden="1" x14ac:dyDescent="0.25">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3"/>
      <c r="DK749" s="13"/>
      <c r="DL749" s="13"/>
      <c r="DM749" s="13"/>
      <c r="DN749" s="13"/>
      <c r="DO749" s="13"/>
      <c r="DP749" s="13"/>
      <c r="DQ749" s="13"/>
      <c r="DR749" s="13"/>
      <c r="DS749" s="13"/>
      <c r="DT749" s="13"/>
      <c r="DU749" s="13"/>
      <c r="DV749" s="13"/>
      <c r="DW749" s="13"/>
      <c r="DX749" s="13"/>
      <c r="DY749" s="13"/>
      <c r="DZ749" s="13"/>
      <c r="EA749" s="13"/>
      <c r="EB749" s="13"/>
      <c r="EC749" s="13"/>
      <c r="ED749" s="13"/>
      <c r="EE749" s="13"/>
      <c r="EF749" s="13"/>
      <c r="EG749" s="13"/>
      <c r="EH749" s="13"/>
      <c r="EI749" s="13"/>
      <c r="EJ749" s="13"/>
      <c r="EK749" s="13"/>
      <c r="EL749" s="13"/>
      <c r="EM749" s="13"/>
      <c r="EN749" s="13"/>
      <c r="EO749" s="13"/>
      <c r="EP749" s="13"/>
      <c r="EQ749" s="13"/>
      <c r="ER749" s="13"/>
      <c r="ES749" s="13"/>
      <c r="ET749" s="13"/>
      <c r="EU749" s="13"/>
      <c r="EV749" s="13"/>
      <c r="EW749" s="13"/>
      <c r="EX749" s="13"/>
      <c r="EY749" s="13"/>
      <c r="EZ749" s="13"/>
      <c r="FA749" s="13"/>
      <c r="FB749" s="13"/>
      <c r="FC749" s="13"/>
      <c r="FD749" s="13"/>
      <c r="FE749" s="13"/>
      <c r="FF749" s="13"/>
    </row>
    <row r="750" spans="2:162" hidden="1" x14ac:dyDescent="0.25">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c r="DI750" s="13"/>
      <c r="DJ750" s="13"/>
      <c r="DK750" s="13"/>
      <c r="DL750" s="13"/>
      <c r="DM750" s="13"/>
      <c r="DN750" s="13"/>
      <c r="DO750" s="13"/>
      <c r="DP750" s="13"/>
      <c r="DQ750" s="13"/>
      <c r="DR750" s="13"/>
      <c r="DS750" s="13"/>
      <c r="DT750" s="13"/>
      <c r="DU750" s="13"/>
      <c r="DV750" s="13"/>
      <c r="DW750" s="13"/>
      <c r="DX750" s="13"/>
      <c r="DY750" s="13"/>
      <c r="DZ750" s="13"/>
      <c r="EA750" s="13"/>
      <c r="EB750" s="13"/>
      <c r="EC750" s="13"/>
      <c r="ED750" s="13"/>
      <c r="EE750" s="13"/>
      <c r="EF750" s="13"/>
      <c r="EG750" s="13"/>
      <c r="EH750" s="13"/>
      <c r="EI750" s="13"/>
      <c r="EJ750" s="13"/>
      <c r="EK750" s="13"/>
      <c r="EL750" s="13"/>
      <c r="EM750" s="13"/>
      <c r="EN750" s="13"/>
      <c r="EO750" s="13"/>
      <c r="EP750" s="13"/>
      <c r="EQ750" s="13"/>
      <c r="ER750" s="13"/>
      <c r="ES750" s="13"/>
      <c r="ET750" s="13"/>
      <c r="EU750" s="13"/>
      <c r="EV750" s="13"/>
      <c r="EW750" s="13"/>
      <c r="EX750" s="13"/>
      <c r="EY750" s="13"/>
      <c r="EZ750" s="13"/>
      <c r="FA750" s="13"/>
      <c r="FB750" s="13"/>
      <c r="FC750" s="13"/>
      <c r="FD750" s="13"/>
      <c r="FE750" s="13"/>
      <c r="FF750" s="13"/>
    </row>
    <row r="751" spans="2:162" hidden="1" x14ac:dyDescent="0.25">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c r="DB751" s="13"/>
      <c r="DC751" s="13"/>
      <c r="DD751" s="13"/>
      <c r="DE751" s="13"/>
      <c r="DF751" s="13"/>
      <c r="DG751" s="13"/>
      <c r="DH751" s="13"/>
      <c r="DI751" s="13"/>
      <c r="DJ751" s="13"/>
      <c r="DK751" s="13"/>
      <c r="DL751" s="13"/>
      <c r="DM751" s="13"/>
      <c r="DN751" s="13"/>
      <c r="DO751" s="13"/>
      <c r="DP751" s="13"/>
      <c r="DQ751" s="13"/>
      <c r="DR751" s="13"/>
      <c r="DS751" s="13"/>
      <c r="DT751" s="13"/>
      <c r="DU751" s="13"/>
      <c r="DV751" s="13"/>
      <c r="DW751" s="13"/>
      <c r="DX751" s="13"/>
      <c r="DY751" s="13"/>
      <c r="DZ751" s="13"/>
      <c r="EA751" s="13"/>
      <c r="EB751" s="13"/>
      <c r="EC751" s="13"/>
      <c r="ED751" s="13"/>
      <c r="EE751" s="13"/>
      <c r="EF751" s="13"/>
      <c r="EG751" s="13"/>
      <c r="EH751" s="13"/>
      <c r="EI751" s="13"/>
      <c r="EJ751" s="13"/>
      <c r="EK751" s="13"/>
      <c r="EL751" s="13"/>
      <c r="EM751" s="13"/>
      <c r="EN751" s="13"/>
      <c r="EO751" s="13"/>
      <c r="EP751" s="13"/>
      <c r="EQ751" s="13"/>
      <c r="ER751" s="13"/>
      <c r="ES751" s="13"/>
      <c r="ET751" s="13"/>
      <c r="EU751" s="13"/>
      <c r="EV751" s="13"/>
      <c r="EW751" s="13"/>
      <c r="EX751" s="13"/>
      <c r="EY751" s="13"/>
      <c r="EZ751" s="13"/>
      <c r="FA751" s="13"/>
      <c r="FB751" s="13"/>
      <c r="FC751" s="13"/>
      <c r="FD751" s="13"/>
      <c r="FE751" s="13"/>
      <c r="FF751" s="13"/>
    </row>
    <row r="752" spans="2:162" hidden="1" x14ac:dyDescent="0.25">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c r="DI752" s="13"/>
      <c r="DJ752" s="13"/>
      <c r="DK752" s="13"/>
      <c r="DL752" s="13"/>
      <c r="DM752" s="13"/>
      <c r="DN752" s="13"/>
      <c r="DO752" s="13"/>
      <c r="DP752" s="13"/>
      <c r="DQ752" s="13"/>
      <c r="DR752" s="13"/>
      <c r="DS752" s="13"/>
      <c r="DT752" s="13"/>
      <c r="DU752" s="13"/>
      <c r="DV752" s="13"/>
      <c r="DW752" s="13"/>
      <c r="DX752" s="13"/>
      <c r="DY752" s="13"/>
      <c r="DZ752" s="13"/>
      <c r="EA752" s="13"/>
      <c r="EB752" s="13"/>
      <c r="EC752" s="13"/>
      <c r="ED752" s="13"/>
      <c r="EE752" s="13"/>
      <c r="EF752" s="13"/>
      <c r="EG752" s="13"/>
      <c r="EH752" s="13"/>
      <c r="EI752" s="13"/>
      <c r="EJ752" s="13"/>
      <c r="EK752" s="13"/>
      <c r="EL752" s="13"/>
      <c r="EM752" s="13"/>
      <c r="EN752" s="13"/>
      <c r="EO752" s="13"/>
      <c r="EP752" s="13"/>
      <c r="EQ752" s="13"/>
      <c r="ER752" s="13"/>
      <c r="ES752" s="13"/>
      <c r="ET752" s="13"/>
      <c r="EU752" s="13"/>
      <c r="EV752" s="13"/>
      <c r="EW752" s="13"/>
      <c r="EX752" s="13"/>
      <c r="EY752" s="13"/>
      <c r="EZ752" s="13"/>
      <c r="FA752" s="13"/>
      <c r="FB752" s="13"/>
      <c r="FC752" s="13"/>
      <c r="FD752" s="13"/>
      <c r="FE752" s="13"/>
      <c r="FF752" s="13"/>
    </row>
    <row r="753" spans="2:162" hidden="1" x14ac:dyDescent="0.25">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c r="DB753" s="13"/>
      <c r="DC753" s="13"/>
      <c r="DD753" s="13"/>
      <c r="DE753" s="13"/>
      <c r="DF753" s="13"/>
      <c r="DG753" s="13"/>
      <c r="DH753" s="13"/>
      <c r="DI753" s="13"/>
      <c r="DJ753" s="13"/>
      <c r="DK753" s="13"/>
      <c r="DL753" s="13"/>
      <c r="DM753" s="13"/>
      <c r="DN753" s="13"/>
      <c r="DO753" s="13"/>
      <c r="DP753" s="13"/>
      <c r="DQ753" s="13"/>
      <c r="DR753" s="13"/>
      <c r="DS753" s="13"/>
      <c r="DT753" s="13"/>
      <c r="DU753" s="13"/>
      <c r="DV753" s="13"/>
      <c r="DW753" s="13"/>
      <c r="DX753" s="13"/>
      <c r="DY753" s="13"/>
      <c r="DZ753" s="13"/>
      <c r="EA753" s="13"/>
      <c r="EB753" s="13"/>
      <c r="EC753" s="13"/>
      <c r="ED753" s="13"/>
      <c r="EE753" s="13"/>
      <c r="EF753" s="13"/>
      <c r="EG753" s="13"/>
      <c r="EH753" s="13"/>
      <c r="EI753" s="13"/>
      <c r="EJ753" s="13"/>
      <c r="EK753" s="13"/>
      <c r="EL753" s="13"/>
      <c r="EM753" s="13"/>
      <c r="EN753" s="13"/>
      <c r="EO753" s="13"/>
      <c r="EP753" s="13"/>
      <c r="EQ753" s="13"/>
      <c r="ER753" s="13"/>
      <c r="ES753" s="13"/>
      <c r="ET753" s="13"/>
      <c r="EU753" s="13"/>
      <c r="EV753" s="13"/>
      <c r="EW753" s="13"/>
      <c r="EX753" s="13"/>
      <c r="EY753" s="13"/>
      <c r="EZ753" s="13"/>
      <c r="FA753" s="13"/>
      <c r="FB753" s="13"/>
      <c r="FC753" s="13"/>
      <c r="FD753" s="13"/>
      <c r="FE753" s="13"/>
      <c r="FF753" s="13"/>
    </row>
    <row r="754" spans="2:162" hidden="1" x14ac:dyDescent="0.25">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c r="DB754" s="13"/>
      <c r="DC754" s="13"/>
      <c r="DD754" s="13"/>
      <c r="DE754" s="13"/>
      <c r="DF754" s="13"/>
      <c r="DG754" s="13"/>
      <c r="DH754" s="13"/>
      <c r="DI754" s="13"/>
      <c r="DJ754" s="13"/>
      <c r="DK754" s="13"/>
      <c r="DL754" s="13"/>
      <c r="DM754" s="13"/>
      <c r="DN754" s="13"/>
      <c r="DO754" s="13"/>
      <c r="DP754" s="13"/>
      <c r="DQ754" s="13"/>
      <c r="DR754" s="13"/>
      <c r="DS754" s="13"/>
      <c r="DT754" s="13"/>
      <c r="DU754" s="13"/>
      <c r="DV754" s="13"/>
      <c r="DW754" s="13"/>
      <c r="DX754" s="13"/>
      <c r="DY754" s="13"/>
      <c r="DZ754" s="13"/>
      <c r="EA754" s="13"/>
      <c r="EB754" s="13"/>
      <c r="EC754" s="13"/>
      <c r="ED754" s="13"/>
      <c r="EE754" s="13"/>
      <c r="EF754" s="13"/>
      <c r="EG754" s="13"/>
      <c r="EH754" s="13"/>
      <c r="EI754" s="13"/>
      <c r="EJ754" s="13"/>
      <c r="EK754" s="13"/>
      <c r="EL754" s="13"/>
      <c r="EM754" s="13"/>
      <c r="EN754" s="13"/>
      <c r="EO754" s="13"/>
      <c r="EP754" s="13"/>
      <c r="EQ754" s="13"/>
      <c r="ER754" s="13"/>
      <c r="ES754" s="13"/>
      <c r="ET754" s="13"/>
      <c r="EU754" s="13"/>
      <c r="EV754" s="13"/>
      <c r="EW754" s="13"/>
      <c r="EX754" s="13"/>
      <c r="EY754" s="13"/>
      <c r="EZ754" s="13"/>
      <c r="FA754" s="13"/>
      <c r="FB754" s="13"/>
      <c r="FC754" s="13"/>
      <c r="FD754" s="13"/>
      <c r="FE754" s="13"/>
      <c r="FF754" s="13"/>
    </row>
    <row r="755" spans="2:162" hidden="1" x14ac:dyDescent="0.25">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3"/>
      <c r="DK755" s="13"/>
      <c r="DL755" s="13"/>
      <c r="DM755" s="13"/>
      <c r="DN755" s="13"/>
      <c r="DO755" s="13"/>
      <c r="DP755" s="13"/>
      <c r="DQ755" s="13"/>
      <c r="DR755" s="13"/>
      <c r="DS755" s="13"/>
      <c r="DT755" s="13"/>
      <c r="DU755" s="13"/>
      <c r="DV755" s="13"/>
      <c r="DW755" s="13"/>
      <c r="DX755" s="13"/>
      <c r="DY755" s="13"/>
      <c r="DZ755" s="13"/>
      <c r="EA755" s="13"/>
      <c r="EB755" s="13"/>
      <c r="EC755" s="13"/>
      <c r="ED755" s="13"/>
      <c r="EE755" s="13"/>
      <c r="EF755" s="13"/>
      <c r="EG755" s="13"/>
      <c r="EH755" s="13"/>
      <c r="EI755" s="13"/>
      <c r="EJ755" s="13"/>
      <c r="EK755" s="13"/>
      <c r="EL755" s="13"/>
      <c r="EM755" s="13"/>
      <c r="EN755" s="13"/>
      <c r="EO755" s="13"/>
      <c r="EP755" s="13"/>
      <c r="EQ755" s="13"/>
      <c r="ER755" s="13"/>
      <c r="ES755" s="13"/>
      <c r="ET755" s="13"/>
      <c r="EU755" s="13"/>
      <c r="EV755" s="13"/>
      <c r="EW755" s="13"/>
      <c r="EX755" s="13"/>
      <c r="EY755" s="13"/>
      <c r="EZ755" s="13"/>
      <c r="FA755" s="13"/>
      <c r="FB755" s="13"/>
      <c r="FC755" s="13"/>
      <c r="FD755" s="13"/>
      <c r="FE755" s="13"/>
      <c r="FF755" s="13"/>
    </row>
    <row r="756" spans="2:162" hidden="1" x14ac:dyDescent="0.25">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c r="CD756" s="13"/>
      <c r="CE756" s="13"/>
      <c r="CF756" s="13"/>
      <c r="CG756" s="13"/>
      <c r="CH756" s="13"/>
      <c r="CI756" s="13"/>
      <c r="CJ756" s="13"/>
      <c r="CK756" s="13"/>
      <c r="CL756" s="13"/>
      <c r="CM756" s="13"/>
      <c r="CN756" s="13"/>
      <c r="CO756" s="13"/>
      <c r="CP756" s="13"/>
      <c r="CQ756" s="13"/>
      <c r="CR756" s="13"/>
      <c r="CS756" s="13"/>
      <c r="CT756" s="13"/>
      <c r="CU756" s="13"/>
      <c r="CV756" s="13"/>
      <c r="CW756" s="13"/>
      <c r="CX756" s="13"/>
      <c r="CY756" s="13"/>
      <c r="CZ756" s="13"/>
      <c r="DA756" s="13"/>
      <c r="DB756" s="13"/>
      <c r="DC756" s="13"/>
      <c r="DD756" s="13"/>
      <c r="DE756" s="13"/>
      <c r="DF756" s="13"/>
      <c r="DG756" s="13"/>
      <c r="DH756" s="13"/>
      <c r="DI756" s="13"/>
      <c r="DJ756" s="13"/>
      <c r="DK756" s="13"/>
      <c r="DL756" s="13"/>
      <c r="DM756" s="13"/>
      <c r="DN756" s="13"/>
      <c r="DO756" s="13"/>
      <c r="DP756" s="13"/>
      <c r="DQ756" s="13"/>
      <c r="DR756" s="13"/>
      <c r="DS756" s="13"/>
      <c r="DT756" s="13"/>
      <c r="DU756" s="13"/>
      <c r="DV756" s="13"/>
      <c r="DW756" s="13"/>
      <c r="DX756" s="13"/>
      <c r="DY756" s="13"/>
      <c r="DZ756" s="13"/>
      <c r="EA756" s="13"/>
      <c r="EB756" s="13"/>
      <c r="EC756" s="13"/>
      <c r="ED756" s="13"/>
      <c r="EE756" s="13"/>
      <c r="EF756" s="13"/>
      <c r="EG756" s="13"/>
      <c r="EH756" s="13"/>
      <c r="EI756" s="13"/>
      <c r="EJ756" s="13"/>
      <c r="EK756" s="13"/>
      <c r="EL756" s="13"/>
      <c r="EM756" s="13"/>
      <c r="EN756" s="13"/>
      <c r="EO756" s="13"/>
      <c r="EP756" s="13"/>
      <c r="EQ756" s="13"/>
      <c r="ER756" s="13"/>
      <c r="ES756" s="13"/>
      <c r="ET756" s="13"/>
      <c r="EU756" s="13"/>
      <c r="EV756" s="13"/>
      <c r="EW756" s="13"/>
      <c r="EX756" s="13"/>
      <c r="EY756" s="13"/>
      <c r="EZ756" s="13"/>
      <c r="FA756" s="13"/>
      <c r="FB756" s="13"/>
      <c r="FC756" s="13"/>
      <c r="FD756" s="13"/>
      <c r="FE756" s="13"/>
      <c r="FF756" s="13"/>
    </row>
    <row r="757" spans="2:162" hidden="1" x14ac:dyDescent="0.25">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c r="DB757" s="13"/>
      <c r="DC757" s="13"/>
      <c r="DD757" s="13"/>
      <c r="DE757" s="13"/>
      <c r="DF757" s="13"/>
      <c r="DG757" s="13"/>
      <c r="DH757" s="13"/>
      <c r="DI757" s="13"/>
      <c r="DJ757" s="13"/>
      <c r="DK757" s="13"/>
      <c r="DL757" s="13"/>
      <c r="DM757" s="13"/>
      <c r="DN757" s="13"/>
      <c r="DO757" s="13"/>
      <c r="DP757" s="13"/>
      <c r="DQ757" s="13"/>
      <c r="DR757" s="13"/>
      <c r="DS757" s="13"/>
      <c r="DT757" s="13"/>
      <c r="DU757" s="13"/>
      <c r="DV757" s="13"/>
      <c r="DW757" s="13"/>
      <c r="DX757" s="13"/>
      <c r="DY757" s="13"/>
      <c r="DZ757" s="13"/>
      <c r="EA757" s="13"/>
      <c r="EB757" s="13"/>
      <c r="EC757" s="13"/>
      <c r="ED757" s="13"/>
      <c r="EE757" s="13"/>
      <c r="EF757" s="13"/>
      <c r="EG757" s="13"/>
      <c r="EH757" s="13"/>
      <c r="EI757" s="13"/>
      <c r="EJ757" s="13"/>
      <c r="EK757" s="13"/>
      <c r="EL757" s="13"/>
      <c r="EM757" s="13"/>
      <c r="EN757" s="13"/>
      <c r="EO757" s="13"/>
      <c r="EP757" s="13"/>
      <c r="EQ757" s="13"/>
      <c r="ER757" s="13"/>
      <c r="ES757" s="13"/>
      <c r="ET757" s="13"/>
      <c r="EU757" s="13"/>
      <c r="EV757" s="13"/>
      <c r="EW757" s="13"/>
      <c r="EX757" s="13"/>
      <c r="EY757" s="13"/>
      <c r="EZ757" s="13"/>
      <c r="FA757" s="13"/>
      <c r="FB757" s="13"/>
      <c r="FC757" s="13"/>
      <c r="FD757" s="13"/>
      <c r="FE757" s="13"/>
      <c r="FF757" s="13"/>
    </row>
    <row r="758" spans="2:162" hidden="1" x14ac:dyDescent="0.25">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c r="DI758" s="13"/>
      <c r="DJ758" s="13"/>
      <c r="DK758" s="13"/>
      <c r="DL758" s="13"/>
      <c r="DM758" s="13"/>
      <c r="DN758" s="13"/>
      <c r="DO758" s="13"/>
      <c r="DP758" s="13"/>
      <c r="DQ758" s="13"/>
      <c r="DR758" s="13"/>
      <c r="DS758" s="13"/>
      <c r="DT758" s="13"/>
      <c r="DU758" s="13"/>
      <c r="DV758" s="13"/>
      <c r="DW758" s="13"/>
      <c r="DX758" s="13"/>
      <c r="DY758" s="13"/>
      <c r="DZ758" s="13"/>
      <c r="EA758" s="13"/>
      <c r="EB758" s="13"/>
      <c r="EC758" s="13"/>
      <c r="ED758" s="13"/>
      <c r="EE758" s="13"/>
      <c r="EF758" s="13"/>
      <c r="EG758" s="13"/>
      <c r="EH758" s="13"/>
      <c r="EI758" s="13"/>
      <c r="EJ758" s="13"/>
      <c r="EK758" s="13"/>
      <c r="EL758" s="13"/>
      <c r="EM758" s="13"/>
      <c r="EN758" s="13"/>
      <c r="EO758" s="13"/>
      <c r="EP758" s="13"/>
      <c r="EQ758" s="13"/>
      <c r="ER758" s="13"/>
      <c r="ES758" s="13"/>
      <c r="ET758" s="13"/>
      <c r="EU758" s="13"/>
      <c r="EV758" s="13"/>
      <c r="EW758" s="13"/>
      <c r="EX758" s="13"/>
      <c r="EY758" s="13"/>
      <c r="EZ758" s="13"/>
      <c r="FA758" s="13"/>
      <c r="FB758" s="13"/>
      <c r="FC758" s="13"/>
      <c r="FD758" s="13"/>
      <c r="FE758" s="13"/>
      <c r="FF758" s="13"/>
    </row>
    <row r="759" spans="2:162" hidden="1" x14ac:dyDescent="0.25">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c r="CP759" s="13"/>
      <c r="CQ759" s="13"/>
      <c r="CR759" s="13"/>
      <c r="CS759" s="13"/>
      <c r="CT759" s="13"/>
      <c r="CU759" s="13"/>
      <c r="CV759" s="13"/>
      <c r="CW759" s="13"/>
      <c r="CX759" s="13"/>
      <c r="CY759" s="13"/>
      <c r="CZ759" s="13"/>
      <c r="DA759" s="13"/>
      <c r="DB759" s="13"/>
      <c r="DC759" s="13"/>
      <c r="DD759" s="13"/>
      <c r="DE759" s="13"/>
      <c r="DF759" s="13"/>
      <c r="DG759" s="13"/>
      <c r="DH759" s="13"/>
      <c r="DI759" s="13"/>
      <c r="DJ759" s="13"/>
      <c r="DK759" s="13"/>
      <c r="DL759" s="13"/>
      <c r="DM759" s="13"/>
      <c r="DN759" s="13"/>
      <c r="DO759" s="13"/>
      <c r="DP759" s="13"/>
      <c r="DQ759" s="13"/>
      <c r="DR759" s="13"/>
      <c r="DS759" s="13"/>
      <c r="DT759" s="13"/>
      <c r="DU759" s="13"/>
      <c r="DV759" s="13"/>
      <c r="DW759" s="13"/>
      <c r="DX759" s="13"/>
      <c r="DY759" s="13"/>
      <c r="DZ759" s="13"/>
      <c r="EA759" s="13"/>
      <c r="EB759" s="13"/>
      <c r="EC759" s="13"/>
      <c r="ED759" s="13"/>
      <c r="EE759" s="13"/>
      <c r="EF759" s="13"/>
      <c r="EG759" s="13"/>
      <c r="EH759" s="13"/>
      <c r="EI759" s="13"/>
      <c r="EJ759" s="13"/>
      <c r="EK759" s="13"/>
      <c r="EL759" s="13"/>
      <c r="EM759" s="13"/>
      <c r="EN759" s="13"/>
      <c r="EO759" s="13"/>
      <c r="EP759" s="13"/>
      <c r="EQ759" s="13"/>
      <c r="ER759" s="13"/>
      <c r="ES759" s="13"/>
      <c r="ET759" s="13"/>
      <c r="EU759" s="13"/>
      <c r="EV759" s="13"/>
      <c r="EW759" s="13"/>
      <c r="EX759" s="13"/>
      <c r="EY759" s="13"/>
      <c r="EZ759" s="13"/>
      <c r="FA759" s="13"/>
      <c r="FB759" s="13"/>
      <c r="FC759" s="13"/>
      <c r="FD759" s="13"/>
      <c r="FE759" s="13"/>
      <c r="FF759" s="13"/>
    </row>
    <row r="760" spans="2:162" hidden="1" x14ac:dyDescent="0.25">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c r="DI760" s="13"/>
      <c r="DJ760" s="13"/>
      <c r="DK760" s="13"/>
      <c r="DL760" s="13"/>
      <c r="DM760" s="13"/>
      <c r="DN760" s="13"/>
      <c r="DO760" s="13"/>
      <c r="DP760" s="13"/>
      <c r="DQ760" s="13"/>
      <c r="DR760" s="13"/>
      <c r="DS760" s="13"/>
      <c r="DT760" s="13"/>
      <c r="DU760" s="13"/>
      <c r="DV760" s="13"/>
      <c r="DW760" s="13"/>
      <c r="DX760" s="13"/>
      <c r="DY760" s="13"/>
      <c r="DZ760" s="13"/>
      <c r="EA760" s="13"/>
      <c r="EB760" s="13"/>
      <c r="EC760" s="13"/>
      <c r="ED760" s="13"/>
      <c r="EE760" s="13"/>
      <c r="EF760" s="13"/>
      <c r="EG760" s="13"/>
      <c r="EH760" s="13"/>
      <c r="EI760" s="13"/>
      <c r="EJ760" s="13"/>
      <c r="EK760" s="13"/>
      <c r="EL760" s="13"/>
      <c r="EM760" s="13"/>
      <c r="EN760" s="13"/>
      <c r="EO760" s="13"/>
      <c r="EP760" s="13"/>
      <c r="EQ760" s="13"/>
      <c r="ER760" s="13"/>
      <c r="ES760" s="13"/>
      <c r="ET760" s="13"/>
      <c r="EU760" s="13"/>
      <c r="EV760" s="13"/>
      <c r="EW760" s="13"/>
      <c r="EX760" s="13"/>
      <c r="EY760" s="13"/>
      <c r="EZ760" s="13"/>
      <c r="FA760" s="13"/>
      <c r="FB760" s="13"/>
      <c r="FC760" s="13"/>
      <c r="FD760" s="13"/>
      <c r="FE760" s="13"/>
      <c r="FF760" s="13"/>
    </row>
    <row r="761" spans="2:162" hidden="1" x14ac:dyDescent="0.25">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3"/>
      <c r="DK761" s="13"/>
      <c r="DL761" s="13"/>
      <c r="DM761" s="13"/>
      <c r="DN761" s="13"/>
      <c r="DO761" s="13"/>
      <c r="DP761" s="13"/>
      <c r="DQ761" s="13"/>
      <c r="DR761" s="13"/>
      <c r="DS761" s="13"/>
      <c r="DT761" s="13"/>
      <c r="DU761" s="13"/>
      <c r="DV761" s="13"/>
      <c r="DW761" s="13"/>
      <c r="DX761" s="13"/>
      <c r="DY761" s="13"/>
      <c r="DZ761" s="13"/>
      <c r="EA761" s="13"/>
      <c r="EB761" s="13"/>
      <c r="EC761" s="13"/>
      <c r="ED761" s="13"/>
      <c r="EE761" s="13"/>
      <c r="EF761" s="13"/>
      <c r="EG761" s="13"/>
      <c r="EH761" s="13"/>
      <c r="EI761" s="13"/>
      <c r="EJ761" s="13"/>
      <c r="EK761" s="13"/>
      <c r="EL761" s="13"/>
      <c r="EM761" s="13"/>
      <c r="EN761" s="13"/>
      <c r="EO761" s="13"/>
      <c r="EP761" s="13"/>
      <c r="EQ761" s="13"/>
      <c r="ER761" s="13"/>
      <c r="ES761" s="13"/>
      <c r="ET761" s="13"/>
      <c r="EU761" s="13"/>
      <c r="EV761" s="13"/>
      <c r="EW761" s="13"/>
      <c r="EX761" s="13"/>
      <c r="EY761" s="13"/>
      <c r="EZ761" s="13"/>
      <c r="FA761" s="13"/>
      <c r="FB761" s="13"/>
      <c r="FC761" s="13"/>
      <c r="FD761" s="13"/>
      <c r="FE761" s="13"/>
      <c r="FF761" s="13"/>
    </row>
    <row r="762" spans="2:162" hidden="1" x14ac:dyDescent="0.25">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c r="CA762" s="13"/>
      <c r="CB762" s="13"/>
      <c r="CC762" s="13"/>
      <c r="CD762" s="13"/>
      <c r="CE762" s="13"/>
      <c r="CF762" s="13"/>
      <c r="CG762" s="13"/>
      <c r="CH762" s="13"/>
      <c r="CI762" s="13"/>
      <c r="CJ762" s="13"/>
      <c r="CK762" s="13"/>
      <c r="CL762" s="13"/>
      <c r="CM762" s="13"/>
      <c r="CN762" s="13"/>
      <c r="CO762" s="13"/>
      <c r="CP762" s="13"/>
      <c r="CQ762" s="13"/>
      <c r="CR762" s="13"/>
      <c r="CS762" s="13"/>
      <c r="CT762" s="13"/>
      <c r="CU762" s="13"/>
      <c r="CV762" s="13"/>
      <c r="CW762" s="13"/>
      <c r="CX762" s="13"/>
      <c r="CY762" s="13"/>
      <c r="CZ762" s="13"/>
      <c r="DA762" s="13"/>
      <c r="DB762" s="13"/>
      <c r="DC762" s="13"/>
      <c r="DD762" s="13"/>
      <c r="DE762" s="13"/>
      <c r="DF762" s="13"/>
      <c r="DG762" s="13"/>
      <c r="DH762" s="13"/>
      <c r="DI762" s="13"/>
      <c r="DJ762" s="13"/>
      <c r="DK762" s="13"/>
      <c r="DL762" s="13"/>
      <c r="DM762" s="13"/>
      <c r="DN762" s="13"/>
      <c r="DO762" s="13"/>
      <c r="DP762" s="13"/>
      <c r="DQ762" s="13"/>
      <c r="DR762" s="13"/>
      <c r="DS762" s="13"/>
      <c r="DT762" s="13"/>
      <c r="DU762" s="13"/>
      <c r="DV762" s="13"/>
      <c r="DW762" s="13"/>
      <c r="DX762" s="13"/>
      <c r="DY762" s="13"/>
      <c r="DZ762" s="13"/>
      <c r="EA762" s="13"/>
      <c r="EB762" s="13"/>
      <c r="EC762" s="13"/>
      <c r="ED762" s="13"/>
      <c r="EE762" s="13"/>
      <c r="EF762" s="13"/>
      <c r="EG762" s="13"/>
      <c r="EH762" s="13"/>
      <c r="EI762" s="13"/>
      <c r="EJ762" s="13"/>
      <c r="EK762" s="13"/>
      <c r="EL762" s="13"/>
      <c r="EM762" s="13"/>
      <c r="EN762" s="13"/>
      <c r="EO762" s="13"/>
      <c r="EP762" s="13"/>
      <c r="EQ762" s="13"/>
      <c r="ER762" s="13"/>
      <c r="ES762" s="13"/>
      <c r="ET762" s="13"/>
      <c r="EU762" s="13"/>
      <c r="EV762" s="13"/>
      <c r="EW762" s="13"/>
      <c r="EX762" s="13"/>
      <c r="EY762" s="13"/>
      <c r="EZ762" s="13"/>
      <c r="FA762" s="13"/>
      <c r="FB762" s="13"/>
      <c r="FC762" s="13"/>
      <c r="FD762" s="13"/>
      <c r="FE762" s="13"/>
      <c r="FF762" s="13"/>
    </row>
    <row r="763" spans="2:162" hidden="1" x14ac:dyDescent="0.25">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c r="DI763" s="13"/>
      <c r="DJ763" s="13"/>
      <c r="DK763" s="13"/>
      <c r="DL763" s="13"/>
      <c r="DM763" s="13"/>
      <c r="DN763" s="13"/>
      <c r="DO763" s="13"/>
      <c r="DP763" s="13"/>
      <c r="DQ763" s="13"/>
      <c r="DR763" s="13"/>
      <c r="DS763" s="13"/>
      <c r="DT763" s="13"/>
      <c r="DU763" s="13"/>
      <c r="DV763" s="13"/>
      <c r="DW763" s="13"/>
      <c r="DX763" s="13"/>
      <c r="DY763" s="13"/>
      <c r="DZ763" s="13"/>
      <c r="EA763" s="13"/>
      <c r="EB763" s="13"/>
      <c r="EC763" s="13"/>
      <c r="ED763" s="13"/>
      <c r="EE763" s="13"/>
      <c r="EF763" s="13"/>
      <c r="EG763" s="13"/>
      <c r="EH763" s="13"/>
      <c r="EI763" s="13"/>
      <c r="EJ763" s="13"/>
      <c r="EK763" s="13"/>
      <c r="EL763" s="13"/>
      <c r="EM763" s="13"/>
      <c r="EN763" s="13"/>
      <c r="EO763" s="13"/>
      <c r="EP763" s="13"/>
      <c r="EQ763" s="13"/>
      <c r="ER763" s="13"/>
      <c r="ES763" s="13"/>
      <c r="ET763" s="13"/>
      <c r="EU763" s="13"/>
      <c r="EV763" s="13"/>
      <c r="EW763" s="13"/>
      <c r="EX763" s="13"/>
      <c r="EY763" s="13"/>
      <c r="EZ763" s="13"/>
      <c r="FA763" s="13"/>
      <c r="FB763" s="13"/>
      <c r="FC763" s="13"/>
      <c r="FD763" s="13"/>
      <c r="FE763" s="13"/>
      <c r="FF763" s="13"/>
    </row>
    <row r="764" spans="2:162" hidden="1" x14ac:dyDescent="0.25">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3"/>
      <c r="DK764" s="13"/>
      <c r="DL764" s="13"/>
      <c r="DM764" s="13"/>
      <c r="DN764" s="13"/>
      <c r="DO764" s="13"/>
      <c r="DP764" s="13"/>
      <c r="DQ764" s="13"/>
      <c r="DR764" s="13"/>
      <c r="DS764" s="13"/>
      <c r="DT764" s="13"/>
      <c r="DU764" s="13"/>
      <c r="DV764" s="13"/>
      <c r="DW764" s="13"/>
      <c r="DX764" s="13"/>
      <c r="DY764" s="13"/>
      <c r="DZ764" s="13"/>
      <c r="EA764" s="13"/>
      <c r="EB764" s="13"/>
      <c r="EC764" s="13"/>
      <c r="ED764" s="13"/>
      <c r="EE764" s="13"/>
      <c r="EF764" s="13"/>
      <c r="EG764" s="13"/>
      <c r="EH764" s="13"/>
      <c r="EI764" s="13"/>
      <c r="EJ764" s="13"/>
      <c r="EK764" s="13"/>
      <c r="EL764" s="13"/>
      <c r="EM764" s="13"/>
      <c r="EN764" s="13"/>
      <c r="EO764" s="13"/>
      <c r="EP764" s="13"/>
      <c r="EQ764" s="13"/>
      <c r="ER764" s="13"/>
      <c r="ES764" s="13"/>
      <c r="ET764" s="13"/>
      <c r="EU764" s="13"/>
      <c r="EV764" s="13"/>
      <c r="EW764" s="13"/>
      <c r="EX764" s="13"/>
      <c r="EY764" s="13"/>
      <c r="EZ764" s="13"/>
      <c r="FA764" s="13"/>
      <c r="FB764" s="13"/>
      <c r="FC764" s="13"/>
      <c r="FD764" s="13"/>
      <c r="FE764" s="13"/>
      <c r="FF764" s="13"/>
    </row>
    <row r="765" spans="2:162" hidden="1" x14ac:dyDescent="0.25">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c r="DB765" s="13"/>
      <c r="DC765" s="13"/>
      <c r="DD765" s="13"/>
      <c r="DE765" s="13"/>
      <c r="DF765" s="13"/>
      <c r="DG765" s="13"/>
      <c r="DH765" s="13"/>
      <c r="DI765" s="13"/>
      <c r="DJ765" s="13"/>
      <c r="DK765" s="13"/>
      <c r="DL765" s="13"/>
      <c r="DM765" s="13"/>
      <c r="DN765" s="13"/>
      <c r="DO765" s="13"/>
      <c r="DP765" s="13"/>
      <c r="DQ765" s="13"/>
      <c r="DR765" s="13"/>
      <c r="DS765" s="13"/>
      <c r="DT765" s="13"/>
      <c r="DU765" s="13"/>
      <c r="DV765" s="13"/>
      <c r="DW765" s="13"/>
      <c r="DX765" s="13"/>
      <c r="DY765" s="13"/>
      <c r="DZ765" s="13"/>
      <c r="EA765" s="13"/>
      <c r="EB765" s="13"/>
      <c r="EC765" s="13"/>
      <c r="ED765" s="13"/>
      <c r="EE765" s="13"/>
      <c r="EF765" s="13"/>
      <c r="EG765" s="13"/>
      <c r="EH765" s="13"/>
      <c r="EI765" s="13"/>
      <c r="EJ765" s="13"/>
      <c r="EK765" s="13"/>
      <c r="EL765" s="13"/>
      <c r="EM765" s="13"/>
      <c r="EN765" s="13"/>
      <c r="EO765" s="13"/>
      <c r="EP765" s="13"/>
      <c r="EQ765" s="13"/>
      <c r="ER765" s="13"/>
      <c r="ES765" s="13"/>
      <c r="ET765" s="13"/>
      <c r="EU765" s="13"/>
      <c r="EV765" s="13"/>
      <c r="EW765" s="13"/>
      <c r="EX765" s="13"/>
      <c r="EY765" s="13"/>
      <c r="EZ765" s="13"/>
      <c r="FA765" s="13"/>
      <c r="FB765" s="13"/>
      <c r="FC765" s="13"/>
      <c r="FD765" s="13"/>
      <c r="FE765" s="13"/>
      <c r="FF765" s="13"/>
    </row>
    <row r="766" spans="2:162" hidden="1" x14ac:dyDescent="0.25">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c r="CP766" s="13"/>
      <c r="CQ766" s="13"/>
      <c r="CR766" s="13"/>
      <c r="CS766" s="13"/>
      <c r="CT766" s="13"/>
      <c r="CU766" s="13"/>
      <c r="CV766" s="13"/>
      <c r="CW766" s="13"/>
      <c r="CX766" s="13"/>
      <c r="CY766" s="13"/>
      <c r="CZ766" s="13"/>
      <c r="DA766" s="13"/>
      <c r="DB766" s="13"/>
      <c r="DC766" s="13"/>
      <c r="DD766" s="13"/>
      <c r="DE766" s="13"/>
      <c r="DF766" s="13"/>
      <c r="DG766" s="13"/>
      <c r="DH766" s="13"/>
      <c r="DI766" s="13"/>
      <c r="DJ766" s="13"/>
      <c r="DK766" s="13"/>
      <c r="DL766" s="13"/>
      <c r="DM766" s="13"/>
      <c r="DN766" s="13"/>
      <c r="DO766" s="13"/>
      <c r="DP766" s="13"/>
      <c r="DQ766" s="13"/>
      <c r="DR766" s="13"/>
      <c r="DS766" s="13"/>
      <c r="DT766" s="13"/>
      <c r="DU766" s="13"/>
      <c r="DV766" s="13"/>
      <c r="DW766" s="13"/>
      <c r="DX766" s="13"/>
      <c r="DY766" s="13"/>
      <c r="DZ766" s="13"/>
      <c r="EA766" s="13"/>
      <c r="EB766" s="13"/>
      <c r="EC766" s="13"/>
      <c r="ED766" s="13"/>
      <c r="EE766" s="13"/>
      <c r="EF766" s="13"/>
      <c r="EG766" s="13"/>
      <c r="EH766" s="13"/>
      <c r="EI766" s="13"/>
      <c r="EJ766" s="13"/>
      <c r="EK766" s="13"/>
      <c r="EL766" s="13"/>
      <c r="EM766" s="13"/>
      <c r="EN766" s="13"/>
      <c r="EO766" s="13"/>
      <c r="EP766" s="13"/>
      <c r="EQ766" s="13"/>
      <c r="ER766" s="13"/>
      <c r="ES766" s="13"/>
      <c r="ET766" s="13"/>
      <c r="EU766" s="13"/>
      <c r="EV766" s="13"/>
      <c r="EW766" s="13"/>
      <c r="EX766" s="13"/>
      <c r="EY766" s="13"/>
      <c r="EZ766" s="13"/>
      <c r="FA766" s="13"/>
      <c r="FB766" s="13"/>
      <c r="FC766" s="13"/>
      <c r="FD766" s="13"/>
      <c r="FE766" s="13"/>
      <c r="FF766" s="13"/>
    </row>
    <row r="767" spans="2:162" hidden="1" x14ac:dyDescent="0.25">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c r="CD767" s="13"/>
      <c r="CE767" s="13"/>
      <c r="CF767" s="13"/>
      <c r="CG767" s="13"/>
      <c r="CH767" s="13"/>
      <c r="CI767" s="13"/>
      <c r="CJ767" s="13"/>
      <c r="CK767" s="13"/>
      <c r="CL767" s="13"/>
      <c r="CM767" s="13"/>
      <c r="CN767" s="13"/>
      <c r="CO767" s="13"/>
      <c r="CP767" s="13"/>
      <c r="CQ767" s="13"/>
      <c r="CR767" s="13"/>
      <c r="CS767" s="13"/>
      <c r="CT767" s="13"/>
      <c r="CU767" s="13"/>
      <c r="CV767" s="13"/>
      <c r="CW767" s="13"/>
      <c r="CX767" s="13"/>
      <c r="CY767" s="13"/>
      <c r="CZ767" s="13"/>
      <c r="DA767" s="13"/>
      <c r="DB767" s="13"/>
      <c r="DC767" s="13"/>
      <c r="DD767" s="13"/>
      <c r="DE767" s="13"/>
      <c r="DF767" s="13"/>
      <c r="DG767" s="13"/>
      <c r="DH767" s="13"/>
      <c r="DI767" s="13"/>
      <c r="DJ767" s="13"/>
      <c r="DK767" s="13"/>
      <c r="DL767" s="13"/>
      <c r="DM767" s="13"/>
      <c r="DN767" s="13"/>
      <c r="DO767" s="13"/>
      <c r="DP767" s="13"/>
      <c r="DQ767" s="13"/>
      <c r="DR767" s="13"/>
      <c r="DS767" s="13"/>
      <c r="DT767" s="13"/>
      <c r="DU767" s="13"/>
      <c r="DV767" s="13"/>
      <c r="DW767" s="13"/>
      <c r="DX767" s="13"/>
      <c r="DY767" s="13"/>
      <c r="DZ767" s="13"/>
      <c r="EA767" s="13"/>
      <c r="EB767" s="13"/>
      <c r="EC767" s="13"/>
      <c r="ED767" s="13"/>
      <c r="EE767" s="13"/>
      <c r="EF767" s="13"/>
      <c r="EG767" s="13"/>
      <c r="EH767" s="13"/>
      <c r="EI767" s="13"/>
      <c r="EJ767" s="13"/>
      <c r="EK767" s="13"/>
      <c r="EL767" s="13"/>
      <c r="EM767" s="13"/>
      <c r="EN767" s="13"/>
      <c r="EO767" s="13"/>
      <c r="EP767" s="13"/>
      <c r="EQ767" s="13"/>
      <c r="ER767" s="13"/>
      <c r="ES767" s="13"/>
      <c r="ET767" s="13"/>
      <c r="EU767" s="13"/>
      <c r="EV767" s="13"/>
      <c r="EW767" s="13"/>
      <c r="EX767" s="13"/>
      <c r="EY767" s="13"/>
      <c r="EZ767" s="13"/>
      <c r="FA767" s="13"/>
      <c r="FB767" s="13"/>
      <c r="FC767" s="13"/>
      <c r="FD767" s="13"/>
      <c r="FE767" s="13"/>
      <c r="FF767" s="13"/>
    </row>
    <row r="768" spans="2:162" hidden="1" x14ac:dyDescent="0.25">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c r="DB768" s="13"/>
      <c r="DC768" s="13"/>
      <c r="DD768" s="13"/>
      <c r="DE768" s="13"/>
      <c r="DF768" s="13"/>
      <c r="DG768" s="13"/>
      <c r="DH768" s="13"/>
      <c r="DI768" s="13"/>
      <c r="DJ768" s="13"/>
      <c r="DK768" s="13"/>
      <c r="DL768" s="13"/>
      <c r="DM768" s="13"/>
      <c r="DN768" s="13"/>
      <c r="DO768" s="13"/>
      <c r="DP768" s="13"/>
      <c r="DQ768" s="13"/>
      <c r="DR768" s="13"/>
      <c r="DS768" s="13"/>
      <c r="DT768" s="13"/>
      <c r="DU768" s="13"/>
      <c r="DV768" s="13"/>
      <c r="DW768" s="13"/>
      <c r="DX768" s="13"/>
      <c r="DY768" s="13"/>
      <c r="DZ768" s="13"/>
      <c r="EA768" s="13"/>
      <c r="EB768" s="13"/>
      <c r="EC768" s="13"/>
      <c r="ED768" s="13"/>
      <c r="EE768" s="13"/>
      <c r="EF768" s="13"/>
      <c r="EG768" s="13"/>
      <c r="EH768" s="13"/>
      <c r="EI768" s="13"/>
      <c r="EJ768" s="13"/>
      <c r="EK768" s="13"/>
      <c r="EL768" s="13"/>
      <c r="EM768" s="13"/>
      <c r="EN768" s="13"/>
      <c r="EO768" s="13"/>
      <c r="EP768" s="13"/>
      <c r="EQ768" s="13"/>
      <c r="ER768" s="13"/>
      <c r="ES768" s="13"/>
      <c r="ET768" s="13"/>
      <c r="EU768" s="13"/>
      <c r="EV768" s="13"/>
      <c r="EW768" s="13"/>
      <c r="EX768" s="13"/>
      <c r="EY768" s="13"/>
      <c r="EZ768" s="13"/>
      <c r="FA768" s="13"/>
      <c r="FB768" s="13"/>
      <c r="FC768" s="13"/>
      <c r="FD768" s="13"/>
      <c r="FE768" s="13"/>
      <c r="FF768" s="13"/>
    </row>
    <row r="769" spans="2:162" hidden="1" x14ac:dyDescent="0.25">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3"/>
      <c r="CK769" s="13"/>
      <c r="CL769" s="13"/>
      <c r="CM769" s="13"/>
      <c r="CN769" s="13"/>
      <c r="CO769" s="13"/>
      <c r="CP769" s="13"/>
      <c r="CQ769" s="13"/>
      <c r="CR769" s="13"/>
      <c r="CS769" s="13"/>
      <c r="CT769" s="13"/>
      <c r="CU769" s="13"/>
      <c r="CV769" s="13"/>
      <c r="CW769" s="13"/>
      <c r="CX769" s="13"/>
      <c r="CY769" s="13"/>
      <c r="CZ769" s="13"/>
      <c r="DA769" s="13"/>
      <c r="DB769" s="13"/>
      <c r="DC769" s="13"/>
      <c r="DD769" s="13"/>
      <c r="DE769" s="13"/>
      <c r="DF769" s="13"/>
      <c r="DG769" s="13"/>
      <c r="DH769" s="13"/>
      <c r="DI769" s="13"/>
      <c r="DJ769" s="13"/>
      <c r="DK769" s="13"/>
      <c r="DL769" s="13"/>
      <c r="DM769" s="13"/>
      <c r="DN769" s="13"/>
      <c r="DO769" s="13"/>
      <c r="DP769" s="13"/>
      <c r="DQ769" s="13"/>
      <c r="DR769" s="13"/>
      <c r="DS769" s="13"/>
      <c r="DT769" s="13"/>
      <c r="DU769" s="13"/>
      <c r="DV769" s="13"/>
      <c r="DW769" s="13"/>
      <c r="DX769" s="13"/>
      <c r="DY769" s="13"/>
      <c r="DZ769" s="13"/>
      <c r="EA769" s="13"/>
      <c r="EB769" s="13"/>
      <c r="EC769" s="13"/>
      <c r="ED769" s="13"/>
      <c r="EE769" s="13"/>
      <c r="EF769" s="13"/>
      <c r="EG769" s="13"/>
      <c r="EH769" s="13"/>
      <c r="EI769" s="13"/>
      <c r="EJ769" s="13"/>
      <c r="EK769" s="13"/>
      <c r="EL769" s="13"/>
      <c r="EM769" s="13"/>
      <c r="EN769" s="13"/>
      <c r="EO769" s="13"/>
      <c r="EP769" s="13"/>
      <c r="EQ769" s="13"/>
      <c r="ER769" s="13"/>
      <c r="ES769" s="13"/>
      <c r="ET769" s="13"/>
      <c r="EU769" s="13"/>
      <c r="EV769" s="13"/>
      <c r="EW769" s="13"/>
      <c r="EX769" s="13"/>
      <c r="EY769" s="13"/>
      <c r="EZ769" s="13"/>
      <c r="FA769" s="13"/>
      <c r="FB769" s="13"/>
      <c r="FC769" s="13"/>
      <c r="FD769" s="13"/>
      <c r="FE769" s="13"/>
      <c r="FF769" s="13"/>
    </row>
    <row r="770" spans="2:162" hidden="1" x14ac:dyDescent="0.25">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3"/>
      <c r="CK770" s="13"/>
      <c r="CL770" s="13"/>
      <c r="CM770" s="13"/>
      <c r="CN770" s="13"/>
      <c r="CO770" s="13"/>
      <c r="CP770" s="13"/>
      <c r="CQ770" s="13"/>
      <c r="CR770" s="13"/>
      <c r="CS770" s="13"/>
      <c r="CT770" s="13"/>
      <c r="CU770" s="13"/>
      <c r="CV770" s="13"/>
      <c r="CW770" s="13"/>
      <c r="CX770" s="13"/>
      <c r="CY770" s="13"/>
      <c r="CZ770" s="13"/>
      <c r="DA770" s="13"/>
      <c r="DB770" s="13"/>
      <c r="DC770" s="13"/>
      <c r="DD770" s="13"/>
      <c r="DE770" s="13"/>
      <c r="DF770" s="13"/>
      <c r="DG770" s="13"/>
      <c r="DH770" s="13"/>
      <c r="DI770" s="13"/>
      <c r="DJ770" s="13"/>
      <c r="DK770" s="13"/>
      <c r="DL770" s="13"/>
      <c r="DM770" s="13"/>
      <c r="DN770" s="13"/>
      <c r="DO770" s="13"/>
      <c r="DP770" s="13"/>
      <c r="DQ770" s="13"/>
      <c r="DR770" s="13"/>
      <c r="DS770" s="13"/>
      <c r="DT770" s="13"/>
      <c r="DU770" s="13"/>
      <c r="DV770" s="13"/>
      <c r="DW770" s="13"/>
      <c r="DX770" s="13"/>
      <c r="DY770" s="13"/>
      <c r="DZ770" s="13"/>
      <c r="EA770" s="13"/>
      <c r="EB770" s="13"/>
      <c r="EC770" s="13"/>
      <c r="ED770" s="13"/>
      <c r="EE770" s="13"/>
      <c r="EF770" s="13"/>
      <c r="EG770" s="13"/>
      <c r="EH770" s="13"/>
      <c r="EI770" s="13"/>
      <c r="EJ770" s="13"/>
      <c r="EK770" s="13"/>
      <c r="EL770" s="13"/>
      <c r="EM770" s="13"/>
      <c r="EN770" s="13"/>
      <c r="EO770" s="13"/>
      <c r="EP770" s="13"/>
      <c r="EQ770" s="13"/>
      <c r="ER770" s="13"/>
      <c r="ES770" s="13"/>
      <c r="ET770" s="13"/>
      <c r="EU770" s="13"/>
      <c r="EV770" s="13"/>
      <c r="EW770" s="13"/>
      <c r="EX770" s="13"/>
      <c r="EY770" s="13"/>
      <c r="EZ770" s="13"/>
      <c r="FA770" s="13"/>
      <c r="FB770" s="13"/>
      <c r="FC770" s="13"/>
      <c r="FD770" s="13"/>
      <c r="FE770" s="13"/>
      <c r="FF770" s="13"/>
    </row>
    <row r="771" spans="2:162" hidden="1" x14ac:dyDescent="0.25">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c r="DI771" s="13"/>
      <c r="DJ771" s="13"/>
      <c r="DK771" s="13"/>
      <c r="DL771" s="13"/>
      <c r="DM771" s="13"/>
      <c r="DN771" s="13"/>
      <c r="DO771" s="13"/>
      <c r="DP771" s="13"/>
      <c r="DQ771" s="13"/>
      <c r="DR771" s="13"/>
      <c r="DS771" s="13"/>
      <c r="DT771" s="13"/>
      <c r="DU771" s="13"/>
      <c r="DV771" s="13"/>
      <c r="DW771" s="13"/>
      <c r="DX771" s="13"/>
      <c r="DY771" s="13"/>
      <c r="DZ771" s="13"/>
      <c r="EA771" s="13"/>
      <c r="EB771" s="13"/>
      <c r="EC771" s="13"/>
      <c r="ED771" s="13"/>
      <c r="EE771" s="13"/>
      <c r="EF771" s="13"/>
      <c r="EG771" s="13"/>
      <c r="EH771" s="13"/>
      <c r="EI771" s="13"/>
      <c r="EJ771" s="13"/>
      <c r="EK771" s="13"/>
      <c r="EL771" s="13"/>
      <c r="EM771" s="13"/>
      <c r="EN771" s="13"/>
      <c r="EO771" s="13"/>
      <c r="EP771" s="13"/>
      <c r="EQ771" s="13"/>
      <c r="ER771" s="13"/>
      <c r="ES771" s="13"/>
      <c r="ET771" s="13"/>
      <c r="EU771" s="13"/>
      <c r="EV771" s="13"/>
      <c r="EW771" s="13"/>
      <c r="EX771" s="13"/>
      <c r="EY771" s="13"/>
      <c r="EZ771" s="13"/>
      <c r="FA771" s="13"/>
      <c r="FB771" s="13"/>
      <c r="FC771" s="13"/>
      <c r="FD771" s="13"/>
      <c r="FE771" s="13"/>
      <c r="FF771" s="13"/>
    </row>
    <row r="772" spans="2:162" hidden="1" x14ac:dyDescent="0.25">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c r="CP772" s="13"/>
      <c r="CQ772" s="13"/>
      <c r="CR772" s="13"/>
      <c r="CS772" s="13"/>
      <c r="CT772" s="13"/>
      <c r="CU772" s="13"/>
      <c r="CV772" s="13"/>
      <c r="CW772" s="13"/>
      <c r="CX772" s="13"/>
      <c r="CY772" s="13"/>
      <c r="CZ772" s="13"/>
      <c r="DA772" s="13"/>
      <c r="DB772" s="13"/>
      <c r="DC772" s="13"/>
      <c r="DD772" s="13"/>
      <c r="DE772" s="13"/>
      <c r="DF772" s="13"/>
      <c r="DG772" s="13"/>
      <c r="DH772" s="13"/>
      <c r="DI772" s="13"/>
      <c r="DJ772" s="13"/>
      <c r="DK772" s="13"/>
      <c r="DL772" s="13"/>
      <c r="DM772" s="13"/>
      <c r="DN772" s="13"/>
      <c r="DO772" s="13"/>
      <c r="DP772" s="13"/>
      <c r="DQ772" s="13"/>
      <c r="DR772" s="13"/>
      <c r="DS772" s="13"/>
      <c r="DT772" s="13"/>
      <c r="DU772" s="13"/>
      <c r="DV772" s="13"/>
      <c r="DW772" s="13"/>
      <c r="DX772" s="13"/>
      <c r="DY772" s="13"/>
      <c r="DZ772" s="13"/>
      <c r="EA772" s="13"/>
      <c r="EB772" s="13"/>
      <c r="EC772" s="13"/>
      <c r="ED772" s="13"/>
      <c r="EE772" s="13"/>
      <c r="EF772" s="13"/>
      <c r="EG772" s="13"/>
      <c r="EH772" s="13"/>
      <c r="EI772" s="13"/>
      <c r="EJ772" s="13"/>
      <c r="EK772" s="13"/>
      <c r="EL772" s="13"/>
      <c r="EM772" s="13"/>
      <c r="EN772" s="13"/>
      <c r="EO772" s="13"/>
      <c r="EP772" s="13"/>
      <c r="EQ772" s="13"/>
      <c r="ER772" s="13"/>
      <c r="ES772" s="13"/>
      <c r="ET772" s="13"/>
      <c r="EU772" s="13"/>
      <c r="EV772" s="13"/>
      <c r="EW772" s="13"/>
      <c r="EX772" s="13"/>
      <c r="EY772" s="13"/>
      <c r="EZ772" s="13"/>
      <c r="FA772" s="13"/>
      <c r="FB772" s="13"/>
      <c r="FC772" s="13"/>
      <c r="FD772" s="13"/>
      <c r="FE772" s="13"/>
      <c r="FF772" s="13"/>
    </row>
    <row r="773" spans="2:162" hidden="1" x14ac:dyDescent="0.25">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c r="CP773" s="13"/>
      <c r="CQ773" s="13"/>
      <c r="CR773" s="13"/>
      <c r="CS773" s="13"/>
      <c r="CT773" s="13"/>
      <c r="CU773" s="13"/>
      <c r="CV773" s="13"/>
      <c r="CW773" s="13"/>
      <c r="CX773" s="13"/>
      <c r="CY773" s="13"/>
      <c r="CZ773" s="13"/>
      <c r="DA773" s="13"/>
      <c r="DB773" s="13"/>
      <c r="DC773" s="13"/>
      <c r="DD773" s="13"/>
      <c r="DE773" s="13"/>
      <c r="DF773" s="13"/>
      <c r="DG773" s="13"/>
      <c r="DH773" s="13"/>
      <c r="DI773" s="13"/>
      <c r="DJ773" s="13"/>
      <c r="DK773" s="13"/>
      <c r="DL773" s="13"/>
      <c r="DM773" s="13"/>
      <c r="DN773" s="13"/>
      <c r="DO773" s="13"/>
      <c r="DP773" s="13"/>
      <c r="DQ773" s="13"/>
      <c r="DR773" s="13"/>
      <c r="DS773" s="13"/>
      <c r="DT773" s="13"/>
      <c r="DU773" s="13"/>
      <c r="DV773" s="13"/>
      <c r="DW773" s="13"/>
      <c r="DX773" s="13"/>
      <c r="DY773" s="13"/>
      <c r="DZ773" s="13"/>
      <c r="EA773" s="13"/>
      <c r="EB773" s="13"/>
      <c r="EC773" s="13"/>
      <c r="ED773" s="13"/>
      <c r="EE773" s="13"/>
      <c r="EF773" s="13"/>
      <c r="EG773" s="13"/>
      <c r="EH773" s="13"/>
      <c r="EI773" s="13"/>
      <c r="EJ773" s="13"/>
      <c r="EK773" s="13"/>
      <c r="EL773" s="13"/>
      <c r="EM773" s="13"/>
      <c r="EN773" s="13"/>
      <c r="EO773" s="13"/>
      <c r="EP773" s="13"/>
      <c r="EQ773" s="13"/>
      <c r="ER773" s="13"/>
      <c r="ES773" s="13"/>
      <c r="ET773" s="13"/>
      <c r="EU773" s="13"/>
      <c r="EV773" s="13"/>
      <c r="EW773" s="13"/>
      <c r="EX773" s="13"/>
      <c r="EY773" s="13"/>
      <c r="EZ773" s="13"/>
      <c r="FA773" s="13"/>
      <c r="FB773" s="13"/>
      <c r="FC773" s="13"/>
      <c r="FD773" s="13"/>
      <c r="FE773" s="13"/>
      <c r="FF773" s="13"/>
    </row>
    <row r="774" spans="2:162" hidden="1" x14ac:dyDescent="0.25">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c r="CP774" s="13"/>
      <c r="CQ774" s="13"/>
      <c r="CR774" s="13"/>
      <c r="CS774" s="13"/>
      <c r="CT774" s="13"/>
      <c r="CU774" s="13"/>
      <c r="CV774" s="13"/>
      <c r="CW774" s="13"/>
      <c r="CX774" s="13"/>
      <c r="CY774" s="13"/>
      <c r="CZ774" s="13"/>
      <c r="DA774" s="13"/>
      <c r="DB774" s="13"/>
      <c r="DC774" s="13"/>
      <c r="DD774" s="13"/>
      <c r="DE774" s="13"/>
      <c r="DF774" s="13"/>
      <c r="DG774" s="13"/>
      <c r="DH774" s="13"/>
      <c r="DI774" s="13"/>
      <c r="DJ774" s="13"/>
      <c r="DK774" s="13"/>
      <c r="DL774" s="13"/>
      <c r="DM774" s="13"/>
      <c r="DN774" s="13"/>
      <c r="DO774" s="13"/>
      <c r="DP774" s="13"/>
      <c r="DQ774" s="13"/>
      <c r="DR774" s="13"/>
      <c r="DS774" s="13"/>
      <c r="DT774" s="13"/>
      <c r="DU774" s="13"/>
      <c r="DV774" s="13"/>
      <c r="DW774" s="13"/>
      <c r="DX774" s="13"/>
      <c r="DY774" s="13"/>
      <c r="DZ774" s="13"/>
      <c r="EA774" s="13"/>
      <c r="EB774" s="13"/>
      <c r="EC774" s="13"/>
      <c r="ED774" s="13"/>
      <c r="EE774" s="13"/>
      <c r="EF774" s="13"/>
      <c r="EG774" s="13"/>
      <c r="EH774" s="13"/>
      <c r="EI774" s="13"/>
      <c r="EJ774" s="13"/>
      <c r="EK774" s="13"/>
      <c r="EL774" s="13"/>
      <c r="EM774" s="13"/>
      <c r="EN774" s="13"/>
      <c r="EO774" s="13"/>
      <c r="EP774" s="13"/>
      <c r="EQ774" s="13"/>
      <c r="ER774" s="13"/>
      <c r="ES774" s="13"/>
      <c r="ET774" s="13"/>
      <c r="EU774" s="13"/>
      <c r="EV774" s="13"/>
      <c r="EW774" s="13"/>
      <c r="EX774" s="13"/>
      <c r="EY774" s="13"/>
      <c r="EZ774" s="13"/>
      <c r="FA774" s="13"/>
      <c r="FB774" s="13"/>
      <c r="FC774" s="13"/>
      <c r="FD774" s="13"/>
      <c r="FE774" s="13"/>
      <c r="FF774" s="13"/>
    </row>
    <row r="775" spans="2:162" hidden="1" x14ac:dyDescent="0.25">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c r="CP775" s="13"/>
      <c r="CQ775" s="13"/>
      <c r="CR775" s="13"/>
      <c r="CS775" s="13"/>
      <c r="CT775" s="13"/>
      <c r="CU775" s="13"/>
      <c r="CV775" s="13"/>
      <c r="CW775" s="13"/>
      <c r="CX775" s="13"/>
      <c r="CY775" s="13"/>
      <c r="CZ775" s="13"/>
      <c r="DA775" s="13"/>
      <c r="DB775" s="13"/>
      <c r="DC775" s="13"/>
      <c r="DD775" s="13"/>
      <c r="DE775" s="13"/>
      <c r="DF775" s="13"/>
      <c r="DG775" s="13"/>
      <c r="DH775" s="13"/>
      <c r="DI775" s="13"/>
      <c r="DJ775" s="13"/>
      <c r="DK775" s="13"/>
      <c r="DL775" s="13"/>
      <c r="DM775" s="13"/>
      <c r="DN775" s="13"/>
      <c r="DO775" s="13"/>
      <c r="DP775" s="13"/>
      <c r="DQ775" s="13"/>
      <c r="DR775" s="13"/>
      <c r="DS775" s="13"/>
      <c r="DT775" s="13"/>
      <c r="DU775" s="13"/>
      <c r="DV775" s="13"/>
      <c r="DW775" s="13"/>
      <c r="DX775" s="13"/>
      <c r="DY775" s="13"/>
      <c r="DZ775" s="13"/>
      <c r="EA775" s="13"/>
      <c r="EB775" s="13"/>
      <c r="EC775" s="13"/>
      <c r="ED775" s="13"/>
      <c r="EE775" s="13"/>
      <c r="EF775" s="13"/>
      <c r="EG775" s="13"/>
      <c r="EH775" s="13"/>
      <c r="EI775" s="13"/>
      <c r="EJ775" s="13"/>
      <c r="EK775" s="13"/>
      <c r="EL775" s="13"/>
      <c r="EM775" s="13"/>
      <c r="EN775" s="13"/>
      <c r="EO775" s="13"/>
      <c r="EP775" s="13"/>
      <c r="EQ775" s="13"/>
      <c r="ER775" s="13"/>
      <c r="ES775" s="13"/>
      <c r="ET775" s="13"/>
      <c r="EU775" s="13"/>
      <c r="EV775" s="13"/>
      <c r="EW775" s="13"/>
      <c r="EX775" s="13"/>
      <c r="EY775" s="13"/>
      <c r="EZ775" s="13"/>
      <c r="FA775" s="13"/>
      <c r="FB775" s="13"/>
      <c r="FC775" s="13"/>
      <c r="FD775" s="13"/>
      <c r="FE775" s="13"/>
      <c r="FF775" s="13"/>
    </row>
    <row r="776" spans="2:162" hidden="1" x14ac:dyDescent="0.25">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3"/>
      <c r="CK776" s="13"/>
      <c r="CL776" s="13"/>
      <c r="CM776" s="13"/>
      <c r="CN776" s="13"/>
      <c r="CO776" s="13"/>
      <c r="CP776" s="13"/>
      <c r="CQ776" s="13"/>
      <c r="CR776" s="13"/>
      <c r="CS776" s="13"/>
      <c r="CT776" s="13"/>
      <c r="CU776" s="13"/>
      <c r="CV776" s="13"/>
      <c r="CW776" s="13"/>
      <c r="CX776" s="13"/>
      <c r="CY776" s="13"/>
      <c r="CZ776" s="13"/>
      <c r="DA776" s="13"/>
      <c r="DB776" s="13"/>
      <c r="DC776" s="13"/>
      <c r="DD776" s="13"/>
      <c r="DE776" s="13"/>
      <c r="DF776" s="13"/>
      <c r="DG776" s="13"/>
      <c r="DH776" s="13"/>
      <c r="DI776" s="13"/>
      <c r="DJ776" s="13"/>
      <c r="DK776" s="13"/>
      <c r="DL776" s="13"/>
      <c r="DM776" s="13"/>
      <c r="DN776" s="13"/>
      <c r="DO776" s="13"/>
      <c r="DP776" s="13"/>
      <c r="DQ776" s="13"/>
      <c r="DR776" s="13"/>
      <c r="DS776" s="13"/>
      <c r="DT776" s="13"/>
      <c r="DU776" s="13"/>
      <c r="DV776" s="13"/>
      <c r="DW776" s="13"/>
      <c r="DX776" s="13"/>
      <c r="DY776" s="13"/>
      <c r="DZ776" s="13"/>
      <c r="EA776" s="13"/>
      <c r="EB776" s="13"/>
      <c r="EC776" s="13"/>
      <c r="ED776" s="13"/>
      <c r="EE776" s="13"/>
      <c r="EF776" s="13"/>
      <c r="EG776" s="13"/>
      <c r="EH776" s="13"/>
      <c r="EI776" s="13"/>
      <c r="EJ776" s="13"/>
      <c r="EK776" s="13"/>
      <c r="EL776" s="13"/>
      <c r="EM776" s="13"/>
      <c r="EN776" s="13"/>
      <c r="EO776" s="13"/>
      <c r="EP776" s="13"/>
      <c r="EQ776" s="13"/>
      <c r="ER776" s="13"/>
      <c r="ES776" s="13"/>
      <c r="ET776" s="13"/>
      <c r="EU776" s="13"/>
      <c r="EV776" s="13"/>
      <c r="EW776" s="13"/>
      <c r="EX776" s="13"/>
      <c r="EY776" s="13"/>
      <c r="EZ776" s="13"/>
      <c r="FA776" s="13"/>
      <c r="FB776" s="13"/>
      <c r="FC776" s="13"/>
      <c r="FD776" s="13"/>
      <c r="FE776" s="13"/>
      <c r="FF776" s="13"/>
    </row>
    <row r="777" spans="2:162" hidden="1" x14ac:dyDescent="0.25">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c r="DB777" s="13"/>
      <c r="DC777" s="13"/>
      <c r="DD777" s="13"/>
      <c r="DE777" s="13"/>
      <c r="DF777" s="13"/>
      <c r="DG777" s="13"/>
      <c r="DH777" s="13"/>
      <c r="DI777" s="13"/>
      <c r="DJ777" s="13"/>
      <c r="DK777" s="13"/>
      <c r="DL777" s="13"/>
      <c r="DM777" s="13"/>
      <c r="DN777" s="13"/>
      <c r="DO777" s="13"/>
      <c r="DP777" s="13"/>
      <c r="DQ777" s="13"/>
      <c r="DR777" s="13"/>
      <c r="DS777" s="13"/>
      <c r="DT777" s="13"/>
      <c r="DU777" s="13"/>
      <c r="DV777" s="13"/>
      <c r="DW777" s="13"/>
      <c r="DX777" s="13"/>
      <c r="DY777" s="13"/>
      <c r="DZ777" s="13"/>
      <c r="EA777" s="13"/>
      <c r="EB777" s="13"/>
      <c r="EC777" s="13"/>
      <c r="ED777" s="13"/>
      <c r="EE777" s="13"/>
      <c r="EF777" s="13"/>
      <c r="EG777" s="13"/>
      <c r="EH777" s="13"/>
      <c r="EI777" s="13"/>
      <c r="EJ777" s="13"/>
      <c r="EK777" s="13"/>
      <c r="EL777" s="13"/>
      <c r="EM777" s="13"/>
      <c r="EN777" s="13"/>
      <c r="EO777" s="13"/>
      <c r="EP777" s="13"/>
      <c r="EQ777" s="13"/>
      <c r="ER777" s="13"/>
      <c r="ES777" s="13"/>
      <c r="ET777" s="13"/>
      <c r="EU777" s="13"/>
      <c r="EV777" s="13"/>
      <c r="EW777" s="13"/>
      <c r="EX777" s="13"/>
      <c r="EY777" s="13"/>
      <c r="EZ777" s="13"/>
      <c r="FA777" s="13"/>
      <c r="FB777" s="13"/>
      <c r="FC777" s="13"/>
      <c r="FD777" s="13"/>
      <c r="FE777" s="13"/>
      <c r="FF777" s="13"/>
    </row>
    <row r="778" spans="2:162" hidden="1" x14ac:dyDescent="0.25">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3"/>
      <c r="CK778" s="13"/>
      <c r="CL778" s="13"/>
      <c r="CM778" s="13"/>
      <c r="CN778" s="13"/>
      <c r="CO778" s="13"/>
      <c r="CP778" s="13"/>
      <c r="CQ778" s="13"/>
      <c r="CR778" s="13"/>
      <c r="CS778" s="13"/>
      <c r="CT778" s="13"/>
      <c r="CU778" s="13"/>
      <c r="CV778" s="13"/>
      <c r="CW778" s="13"/>
      <c r="CX778" s="13"/>
      <c r="CY778" s="13"/>
      <c r="CZ778" s="13"/>
      <c r="DA778" s="13"/>
      <c r="DB778" s="13"/>
      <c r="DC778" s="13"/>
      <c r="DD778" s="13"/>
      <c r="DE778" s="13"/>
      <c r="DF778" s="13"/>
      <c r="DG778" s="13"/>
      <c r="DH778" s="13"/>
      <c r="DI778" s="13"/>
      <c r="DJ778" s="13"/>
      <c r="DK778" s="13"/>
      <c r="DL778" s="13"/>
      <c r="DM778" s="13"/>
      <c r="DN778" s="13"/>
      <c r="DO778" s="13"/>
      <c r="DP778" s="13"/>
      <c r="DQ778" s="13"/>
      <c r="DR778" s="13"/>
      <c r="DS778" s="13"/>
      <c r="DT778" s="13"/>
      <c r="DU778" s="13"/>
      <c r="DV778" s="13"/>
      <c r="DW778" s="13"/>
      <c r="DX778" s="13"/>
      <c r="DY778" s="13"/>
      <c r="DZ778" s="13"/>
      <c r="EA778" s="13"/>
      <c r="EB778" s="13"/>
      <c r="EC778" s="13"/>
      <c r="ED778" s="13"/>
      <c r="EE778" s="13"/>
      <c r="EF778" s="13"/>
      <c r="EG778" s="13"/>
      <c r="EH778" s="13"/>
      <c r="EI778" s="13"/>
      <c r="EJ778" s="13"/>
      <c r="EK778" s="13"/>
      <c r="EL778" s="13"/>
      <c r="EM778" s="13"/>
      <c r="EN778" s="13"/>
      <c r="EO778" s="13"/>
      <c r="EP778" s="13"/>
      <c r="EQ778" s="13"/>
      <c r="ER778" s="13"/>
      <c r="ES778" s="13"/>
      <c r="ET778" s="13"/>
      <c r="EU778" s="13"/>
      <c r="EV778" s="13"/>
      <c r="EW778" s="13"/>
      <c r="EX778" s="13"/>
      <c r="EY778" s="13"/>
      <c r="EZ778" s="13"/>
      <c r="FA778" s="13"/>
      <c r="FB778" s="13"/>
      <c r="FC778" s="13"/>
      <c r="FD778" s="13"/>
      <c r="FE778" s="13"/>
      <c r="FF778" s="13"/>
    </row>
    <row r="779" spans="2:162" hidden="1" x14ac:dyDescent="0.25">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c r="CA779" s="13"/>
      <c r="CB779" s="13"/>
      <c r="CC779" s="13"/>
      <c r="CD779" s="13"/>
      <c r="CE779" s="13"/>
      <c r="CF779" s="13"/>
      <c r="CG779" s="13"/>
      <c r="CH779" s="13"/>
      <c r="CI779" s="13"/>
      <c r="CJ779" s="13"/>
      <c r="CK779" s="13"/>
      <c r="CL779" s="13"/>
      <c r="CM779" s="13"/>
      <c r="CN779" s="13"/>
      <c r="CO779" s="13"/>
      <c r="CP779" s="13"/>
      <c r="CQ779" s="13"/>
      <c r="CR779" s="13"/>
      <c r="CS779" s="13"/>
      <c r="CT779" s="13"/>
      <c r="CU779" s="13"/>
      <c r="CV779" s="13"/>
      <c r="CW779" s="13"/>
      <c r="CX779" s="13"/>
      <c r="CY779" s="13"/>
      <c r="CZ779" s="13"/>
      <c r="DA779" s="13"/>
      <c r="DB779" s="13"/>
      <c r="DC779" s="13"/>
      <c r="DD779" s="13"/>
      <c r="DE779" s="13"/>
      <c r="DF779" s="13"/>
      <c r="DG779" s="13"/>
      <c r="DH779" s="13"/>
      <c r="DI779" s="13"/>
      <c r="DJ779" s="13"/>
      <c r="DK779" s="13"/>
      <c r="DL779" s="13"/>
      <c r="DM779" s="13"/>
      <c r="DN779" s="13"/>
      <c r="DO779" s="13"/>
      <c r="DP779" s="13"/>
      <c r="DQ779" s="13"/>
      <c r="DR779" s="13"/>
      <c r="DS779" s="13"/>
      <c r="DT779" s="13"/>
      <c r="DU779" s="13"/>
      <c r="DV779" s="13"/>
      <c r="DW779" s="13"/>
      <c r="DX779" s="13"/>
      <c r="DY779" s="13"/>
      <c r="DZ779" s="13"/>
      <c r="EA779" s="13"/>
      <c r="EB779" s="13"/>
      <c r="EC779" s="13"/>
      <c r="ED779" s="13"/>
      <c r="EE779" s="13"/>
      <c r="EF779" s="13"/>
      <c r="EG779" s="13"/>
      <c r="EH779" s="13"/>
      <c r="EI779" s="13"/>
      <c r="EJ779" s="13"/>
      <c r="EK779" s="13"/>
      <c r="EL779" s="13"/>
      <c r="EM779" s="13"/>
      <c r="EN779" s="13"/>
      <c r="EO779" s="13"/>
      <c r="EP779" s="13"/>
      <c r="EQ779" s="13"/>
      <c r="ER779" s="13"/>
      <c r="ES779" s="13"/>
      <c r="ET779" s="13"/>
      <c r="EU779" s="13"/>
      <c r="EV779" s="13"/>
      <c r="EW779" s="13"/>
      <c r="EX779" s="13"/>
      <c r="EY779" s="13"/>
      <c r="EZ779" s="13"/>
      <c r="FA779" s="13"/>
      <c r="FB779" s="13"/>
      <c r="FC779" s="13"/>
      <c r="FD779" s="13"/>
      <c r="FE779" s="13"/>
      <c r="FF779" s="13"/>
    </row>
    <row r="780" spans="2:162" hidden="1" x14ac:dyDescent="0.25">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c r="CA780" s="13"/>
      <c r="CB780" s="13"/>
      <c r="CC780" s="13"/>
      <c r="CD780" s="13"/>
      <c r="CE780" s="13"/>
      <c r="CF780" s="13"/>
      <c r="CG780" s="13"/>
      <c r="CH780" s="13"/>
      <c r="CI780" s="13"/>
      <c r="CJ780" s="13"/>
      <c r="CK780" s="13"/>
      <c r="CL780" s="13"/>
      <c r="CM780" s="13"/>
      <c r="CN780" s="13"/>
      <c r="CO780" s="13"/>
      <c r="CP780" s="13"/>
      <c r="CQ780" s="13"/>
      <c r="CR780" s="13"/>
      <c r="CS780" s="13"/>
      <c r="CT780" s="13"/>
      <c r="CU780" s="13"/>
      <c r="CV780" s="13"/>
      <c r="CW780" s="13"/>
      <c r="CX780" s="13"/>
      <c r="CY780" s="13"/>
      <c r="CZ780" s="13"/>
      <c r="DA780" s="13"/>
      <c r="DB780" s="13"/>
      <c r="DC780" s="13"/>
      <c r="DD780" s="13"/>
      <c r="DE780" s="13"/>
      <c r="DF780" s="13"/>
      <c r="DG780" s="13"/>
      <c r="DH780" s="13"/>
      <c r="DI780" s="13"/>
      <c r="DJ780" s="13"/>
      <c r="DK780" s="13"/>
      <c r="DL780" s="13"/>
      <c r="DM780" s="13"/>
      <c r="DN780" s="13"/>
      <c r="DO780" s="13"/>
      <c r="DP780" s="13"/>
      <c r="DQ780" s="13"/>
      <c r="DR780" s="13"/>
      <c r="DS780" s="13"/>
      <c r="DT780" s="13"/>
      <c r="DU780" s="13"/>
      <c r="DV780" s="13"/>
      <c r="DW780" s="13"/>
      <c r="DX780" s="13"/>
      <c r="DY780" s="13"/>
      <c r="DZ780" s="13"/>
      <c r="EA780" s="13"/>
      <c r="EB780" s="13"/>
      <c r="EC780" s="13"/>
      <c r="ED780" s="13"/>
      <c r="EE780" s="13"/>
      <c r="EF780" s="13"/>
      <c r="EG780" s="13"/>
      <c r="EH780" s="13"/>
      <c r="EI780" s="13"/>
      <c r="EJ780" s="13"/>
      <c r="EK780" s="13"/>
      <c r="EL780" s="13"/>
      <c r="EM780" s="13"/>
      <c r="EN780" s="13"/>
      <c r="EO780" s="13"/>
      <c r="EP780" s="13"/>
      <c r="EQ780" s="13"/>
      <c r="ER780" s="13"/>
      <c r="ES780" s="13"/>
      <c r="ET780" s="13"/>
      <c r="EU780" s="13"/>
      <c r="EV780" s="13"/>
      <c r="EW780" s="13"/>
      <c r="EX780" s="13"/>
      <c r="EY780" s="13"/>
      <c r="EZ780" s="13"/>
      <c r="FA780" s="13"/>
      <c r="FB780" s="13"/>
      <c r="FC780" s="13"/>
      <c r="FD780" s="13"/>
      <c r="FE780" s="13"/>
      <c r="FF780" s="13"/>
    </row>
    <row r="781" spans="2:162" hidden="1" x14ac:dyDescent="0.25">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c r="CD781" s="13"/>
      <c r="CE781" s="13"/>
      <c r="CF781" s="13"/>
      <c r="CG781" s="13"/>
      <c r="CH781" s="13"/>
      <c r="CI781" s="13"/>
      <c r="CJ781" s="13"/>
      <c r="CK781" s="13"/>
      <c r="CL781" s="13"/>
      <c r="CM781" s="13"/>
      <c r="CN781" s="13"/>
      <c r="CO781" s="13"/>
      <c r="CP781" s="13"/>
      <c r="CQ781" s="13"/>
      <c r="CR781" s="13"/>
      <c r="CS781" s="13"/>
      <c r="CT781" s="13"/>
      <c r="CU781" s="13"/>
      <c r="CV781" s="13"/>
      <c r="CW781" s="13"/>
      <c r="CX781" s="13"/>
      <c r="CY781" s="13"/>
      <c r="CZ781" s="13"/>
      <c r="DA781" s="13"/>
      <c r="DB781" s="13"/>
      <c r="DC781" s="13"/>
      <c r="DD781" s="13"/>
      <c r="DE781" s="13"/>
      <c r="DF781" s="13"/>
      <c r="DG781" s="13"/>
      <c r="DH781" s="13"/>
      <c r="DI781" s="13"/>
      <c r="DJ781" s="13"/>
      <c r="DK781" s="13"/>
      <c r="DL781" s="13"/>
      <c r="DM781" s="13"/>
      <c r="DN781" s="13"/>
      <c r="DO781" s="13"/>
      <c r="DP781" s="13"/>
      <c r="DQ781" s="13"/>
      <c r="DR781" s="13"/>
      <c r="DS781" s="13"/>
      <c r="DT781" s="13"/>
      <c r="DU781" s="13"/>
      <c r="DV781" s="13"/>
      <c r="DW781" s="13"/>
      <c r="DX781" s="13"/>
      <c r="DY781" s="13"/>
      <c r="DZ781" s="13"/>
      <c r="EA781" s="13"/>
      <c r="EB781" s="13"/>
      <c r="EC781" s="13"/>
      <c r="ED781" s="13"/>
      <c r="EE781" s="13"/>
      <c r="EF781" s="13"/>
      <c r="EG781" s="13"/>
      <c r="EH781" s="13"/>
      <c r="EI781" s="13"/>
      <c r="EJ781" s="13"/>
      <c r="EK781" s="13"/>
      <c r="EL781" s="13"/>
      <c r="EM781" s="13"/>
      <c r="EN781" s="13"/>
      <c r="EO781" s="13"/>
      <c r="EP781" s="13"/>
      <c r="EQ781" s="13"/>
      <c r="ER781" s="13"/>
      <c r="ES781" s="13"/>
      <c r="ET781" s="13"/>
      <c r="EU781" s="13"/>
      <c r="EV781" s="13"/>
      <c r="EW781" s="13"/>
      <c r="EX781" s="13"/>
      <c r="EY781" s="13"/>
      <c r="EZ781" s="13"/>
      <c r="FA781" s="13"/>
      <c r="FB781" s="13"/>
      <c r="FC781" s="13"/>
      <c r="FD781" s="13"/>
      <c r="FE781" s="13"/>
      <c r="FF781" s="13"/>
    </row>
    <row r="782" spans="2:162" hidden="1" x14ac:dyDescent="0.25">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c r="CA782" s="13"/>
      <c r="CB782" s="13"/>
      <c r="CC782" s="13"/>
      <c r="CD782" s="13"/>
      <c r="CE782" s="13"/>
      <c r="CF782" s="13"/>
      <c r="CG782" s="13"/>
      <c r="CH782" s="13"/>
      <c r="CI782" s="13"/>
      <c r="CJ782" s="13"/>
      <c r="CK782" s="13"/>
      <c r="CL782" s="13"/>
      <c r="CM782" s="13"/>
      <c r="CN782" s="13"/>
      <c r="CO782" s="13"/>
      <c r="CP782" s="13"/>
      <c r="CQ782" s="13"/>
      <c r="CR782" s="13"/>
      <c r="CS782" s="13"/>
      <c r="CT782" s="13"/>
      <c r="CU782" s="13"/>
      <c r="CV782" s="13"/>
      <c r="CW782" s="13"/>
      <c r="CX782" s="13"/>
      <c r="CY782" s="13"/>
      <c r="CZ782" s="13"/>
      <c r="DA782" s="13"/>
      <c r="DB782" s="13"/>
      <c r="DC782" s="13"/>
      <c r="DD782" s="13"/>
      <c r="DE782" s="13"/>
      <c r="DF782" s="13"/>
      <c r="DG782" s="13"/>
      <c r="DH782" s="13"/>
      <c r="DI782" s="13"/>
      <c r="DJ782" s="13"/>
      <c r="DK782" s="13"/>
      <c r="DL782" s="13"/>
      <c r="DM782" s="13"/>
      <c r="DN782" s="13"/>
      <c r="DO782" s="13"/>
      <c r="DP782" s="13"/>
      <c r="DQ782" s="13"/>
      <c r="DR782" s="13"/>
      <c r="DS782" s="13"/>
      <c r="DT782" s="13"/>
      <c r="DU782" s="13"/>
      <c r="DV782" s="13"/>
      <c r="DW782" s="13"/>
      <c r="DX782" s="13"/>
      <c r="DY782" s="13"/>
      <c r="DZ782" s="13"/>
      <c r="EA782" s="13"/>
      <c r="EB782" s="13"/>
      <c r="EC782" s="13"/>
      <c r="ED782" s="13"/>
      <c r="EE782" s="13"/>
      <c r="EF782" s="13"/>
      <c r="EG782" s="13"/>
      <c r="EH782" s="13"/>
      <c r="EI782" s="13"/>
      <c r="EJ782" s="13"/>
      <c r="EK782" s="13"/>
      <c r="EL782" s="13"/>
      <c r="EM782" s="13"/>
      <c r="EN782" s="13"/>
      <c r="EO782" s="13"/>
      <c r="EP782" s="13"/>
      <c r="EQ782" s="13"/>
      <c r="ER782" s="13"/>
      <c r="ES782" s="13"/>
      <c r="ET782" s="13"/>
      <c r="EU782" s="13"/>
      <c r="EV782" s="13"/>
      <c r="EW782" s="13"/>
      <c r="EX782" s="13"/>
      <c r="EY782" s="13"/>
      <c r="EZ782" s="13"/>
      <c r="FA782" s="13"/>
      <c r="FB782" s="13"/>
      <c r="FC782" s="13"/>
      <c r="FD782" s="13"/>
      <c r="FE782" s="13"/>
      <c r="FF782" s="13"/>
    </row>
    <row r="783" spans="2:162" hidden="1" x14ac:dyDescent="0.25">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c r="CA783" s="13"/>
      <c r="CB783" s="13"/>
      <c r="CC783" s="13"/>
      <c r="CD783" s="13"/>
      <c r="CE783" s="13"/>
      <c r="CF783" s="13"/>
      <c r="CG783" s="13"/>
      <c r="CH783" s="13"/>
      <c r="CI783" s="13"/>
      <c r="CJ783" s="13"/>
      <c r="CK783" s="13"/>
      <c r="CL783" s="13"/>
      <c r="CM783" s="13"/>
      <c r="CN783" s="13"/>
      <c r="CO783" s="13"/>
      <c r="CP783" s="13"/>
      <c r="CQ783" s="13"/>
      <c r="CR783" s="13"/>
      <c r="CS783" s="13"/>
      <c r="CT783" s="13"/>
      <c r="CU783" s="13"/>
      <c r="CV783" s="13"/>
      <c r="CW783" s="13"/>
      <c r="CX783" s="13"/>
      <c r="CY783" s="13"/>
      <c r="CZ783" s="13"/>
      <c r="DA783" s="13"/>
      <c r="DB783" s="13"/>
      <c r="DC783" s="13"/>
      <c r="DD783" s="13"/>
      <c r="DE783" s="13"/>
      <c r="DF783" s="13"/>
      <c r="DG783" s="13"/>
      <c r="DH783" s="13"/>
      <c r="DI783" s="13"/>
      <c r="DJ783" s="13"/>
      <c r="DK783" s="13"/>
      <c r="DL783" s="13"/>
      <c r="DM783" s="13"/>
      <c r="DN783" s="13"/>
      <c r="DO783" s="13"/>
      <c r="DP783" s="13"/>
      <c r="DQ783" s="13"/>
      <c r="DR783" s="13"/>
      <c r="DS783" s="13"/>
      <c r="DT783" s="13"/>
      <c r="DU783" s="13"/>
      <c r="DV783" s="13"/>
      <c r="DW783" s="13"/>
      <c r="DX783" s="13"/>
      <c r="DY783" s="13"/>
      <c r="DZ783" s="13"/>
      <c r="EA783" s="13"/>
      <c r="EB783" s="13"/>
      <c r="EC783" s="13"/>
      <c r="ED783" s="13"/>
      <c r="EE783" s="13"/>
      <c r="EF783" s="13"/>
      <c r="EG783" s="13"/>
      <c r="EH783" s="13"/>
      <c r="EI783" s="13"/>
      <c r="EJ783" s="13"/>
      <c r="EK783" s="13"/>
      <c r="EL783" s="13"/>
      <c r="EM783" s="13"/>
      <c r="EN783" s="13"/>
      <c r="EO783" s="13"/>
      <c r="EP783" s="13"/>
      <c r="EQ783" s="13"/>
      <c r="ER783" s="13"/>
      <c r="ES783" s="13"/>
      <c r="ET783" s="13"/>
      <c r="EU783" s="13"/>
      <c r="EV783" s="13"/>
      <c r="EW783" s="13"/>
      <c r="EX783" s="13"/>
      <c r="EY783" s="13"/>
      <c r="EZ783" s="13"/>
      <c r="FA783" s="13"/>
      <c r="FB783" s="13"/>
      <c r="FC783" s="13"/>
      <c r="FD783" s="13"/>
      <c r="FE783" s="13"/>
      <c r="FF783" s="13"/>
    </row>
    <row r="784" spans="2:162" hidden="1" x14ac:dyDescent="0.25">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c r="CA784" s="13"/>
      <c r="CB784" s="13"/>
      <c r="CC784" s="13"/>
      <c r="CD784" s="13"/>
      <c r="CE784" s="13"/>
      <c r="CF784" s="13"/>
      <c r="CG784" s="13"/>
      <c r="CH784" s="13"/>
      <c r="CI784" s="13"/>
      <c r="CJ784" s="13"/>
      <c r="CK784" s="13"/>
      <c r="CL784" s="13"/>
      <c r="CM784" s="13"/>
      <c r="CN784" s="13"/>
      <c r="CO784" s="13"/>
      <c r="CP784" s="13"/>
      <c r="CQ784" s="13"/>
      <c r="CR784" s="13"/>
      <c r="CS784" s="13"/>
      <c r="CT784" s="13"/>
      <c r="CU784" s="13"/>
      <c r="CV784" s="13"/>
      <c r="CW784" s="13"/>
      <c r="CX784" s="13"/>
      <c r="CY784" s="13"/>
      <c r="CZ784" s="13"/>
      <c r="DA784" s="13"/>
      <c r="DB784" s="13"/>
      <c r="DC784" s="13"/>
      <c r="DD784" s="13"/>
      <c r="DE784" s="13"/>
      <c r="DF784" s="13"/>
      <c r="DG784" s="13"/>
      <c r="DH784" s="13"/>
      <c r="DI784" s="13"/>
      <c r="DJ784" s="13"/>
      <c r="DK784" s="13"/>
      <c r="DL784" s="13"/>
      <c r="DM784" s="13"/>
      <c r="DN784" s="13"/>
      <c r="DO784" s="13"/>
      <c r="DP784" s="13"/>
      <c r="DQ784" s="13"/>
      <c r="DR784" s="13"/>
      <c r="DS784" s="13"/>
      <c r="DT784" s="13"/>
      <c r="DU784" s="13"/>
      <c r="DV784" s="13"/>
      <c r="DW784" s="13"/>
      <c r="DX784" s="13"/>
      <c r="DY784" s="13"/>
      <c r="DZ784" s="13"/>
      <c r="EA784" s="13"/>
      <c r="EB784" s="13"/>
      <c r="EC784" s="13"/>
      <c r="ED784" s="13"/>
      <c r="EE784" s="13"/>
      <c r="EF784" s="13"/>
      <c r="EG784" s="13"/>
      <c r="EH784" s="13"/>
      <c r="EI784" s="13"/>
      <c r="EJ784" s="13"/>
      <c r="EK784" s="13"/>
      <c r="EL784" s="13"/>
      <c r="EM784" s="13"/>
      <c r="EN784" s="13"/>
      <c r="EO784" s="13"/>
      <c r="EP784" s="13"/>
      <c r="EQ784" s="13"/>
      <c r="ER784" s="13"/>
      <c r="ES784" s="13"/>
      <c r="ET784" s="13"/>
      <c r="EU784" s="13"/>
      <c r="EV784" s="13"/>
      <c r="EW784" s="13"/>
      <c r="EX784" s="13"/>
      <c r="EY784" s="13"/>
      <c r="EZ784" s="13"/>
      <c r="FA784" s="13"/>
      <c r="FB784" s="13"/>
      <c r="FC784" s="13"/>
      <c r="FD784" s="13"/>
      <c r="FE784" s="13"/>
      <c r="FF784" s="13"/>
    </row>
    <row r="785" spans="2:162" hidden="1" x14ac:dyDescent="0.25">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c r="CA785" s="13"/>
      <c r="CB785" s="13"/>
      <c r="CC785" s="13"/>
      <c r="CD785" s="13"/>
      <c r="CE785" s="13"/>
      <c r="CF785" s="13"/>
      <c r="CG785" s="13"/>
      <c r="CH785" s="13"/>
      <c r="CI785" s="13"/>
      <c r="CJ785" s="13"/>
      <c r="CK785" s="13"/>
      <c r="CL785" s="13"/>
      <c r="CM785" s="13"/>
      <c r="CN785" s="13"/>
      <c r="CO785" s="13"/>
      <c r="CP785" s="13"/>
      <c r="CQ785" s="13"/>
      <c r="CR785" s="13"/>
      <c r="CS785" s="13"/>
      <c r="CT785" s="13"/>
      <c r="CU785" s="13"/>
      <c r="CV785" s="13"/>
      <c r="CW785" s="13"/>
      <c r="CX785" s="13"/>
      <c r="CY785" s="13"/>
      <c r="CZ785" s="13"/>
      <c r="DA785" s="13"/>
      <c r="DB785" s="13"/>
      <c r="DC785" s="13"/>
      <c r="DD785" s="13"/>
      <c r="DE785" s="13"/>
      <c r="DF785" s="13"/>
      <c r="DG785" s="13"/>
      <c r="DH785" s="13"/>
      <c r="DI785" s="13"/>
      <c r="DJ785" s="13"/>
      <c r="DK785" s="13"/>
      <c r="DL785" s="13"/>
      <c r="DM785" s="13"/>
      <c r="DN785" s="13"/>
      <c r="DO785" s="13"/>
      <c r="DP785" s="13"/>
      <c r="DQ785" s="13"/>
      <c r="DR785" s="13"/>
      <c r="DS785" s="13"/>
      <c r="DT785" s="13"/>
      <c r="DU785" s="13"/>
      <c r="DV785" s="13"/>
      <c r="DW785" s="13"/>
      <c r="DX785" s="13"/>
      <c r="DY785" s="13"/>
      <c r="DZ785" s="13"/>
      <c r="EA785" s="13"/>
      <c r="EB785" s="13"/>
      <c r="EC785" s="13"/>
      <c r="ED785" s="13"/>
      <c r="EE785" s="13"/>
      <c r="EF785" s="13"/>
      <c r="EG785" s="13"/>
      <c r="EH785" s="13"/>
      <c r="EI785" s="13"/>
      <c r="EJ785" s="13"/>
      <c r="EK785" s="13"/>
      <c r="EL785" s="13"/>
      <c r="EM785" s="13"/>
      <c r="EN785" s="13"/>
      <c r="EO785" s="13"/>
      <c r="EP785" s="13"/>
      <c r="EQ785" s="13"/>
      <c r="ER785" s="13"/>
      <c r="ES785" s="13"/>
      <c r="ET785" s="13"/>
      <c r="EU785" s="13"/>
      <c r="EV785" s="13"/>
      <c r="EW785" s="13"/>
      <c r="EX785" s="13"/>
      <c r="EY785" s="13"/>
      <c r="EZ785" s="13"/>
      <c r="FA785" s="13"/>
      <c r="FB785" s="13"/>
      <c r="FC785" s="13"/>
      <c r="FD785" s="13"/>
      <c r="FE785" s="13"/>
      <c r="FF785" s="13"/>
    </row>
    <row r="786" spans="2:162" hidden="1" x14ac:dyDescent="0.25">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c r="CA786" s="13"/>
      <c r="CB786" s="13"/>
      <c r="CC786" s="13"/>
      <c r="CD786" s="13"/>
      <c r="CE786" s="13"/>
      <c r="CF786" s="13"/>
      <c r="CG786" s="13"/>
      <c r="CH786" s="13"/>
      <c r="CI786" s="13"/>
      <c r="CJ786" s="13"/>
      <c r="CK786" s="13"/>
      <c r="CL786" s="13"/>
      <c r="CM786" s="13"/>
      <c r="CN786" s="13"/>
      <c r="CO786" s="13"/>
      <c r="CP786" s="13"/>
      <c r="CQ786" s="13"/>
      <c r="CR786" s="13"/>
      <c r="CS786" s="13"/>
      <c r="CT786" s="13"/>
      <c r="CU786" s="13"/>
      <c r="CV786" s="13"/>
      <c r="CW786" s="13"/>
      <c r="CX786" s="13"/>
      <c r="CY786" s="13"/>
      <c r="CZ786" s="13"/>
      <c r="DA786" s="13"/>
      <c r="DB786" s="13"/>
      <c r="DC786" s="13"/>
      <c r="DD786" s="13"/>
      <c r="DE786" s="13"/>
      <c r="DF786" s="13"/>
      <c r="DG786" s="13"/>
      <c r="DH786" s="13"/>
      <c r="DI786" s="13"/>
      <c r="DJ786" s="13"/>
      <c r="DK786" s="13"/>
      <c r="DL786" s="13"/>
      <c r="DM786" s="13"/>
      <c r="DN786" s="13"/>
      <c r="DO786" s="13"/>
      <c r="DP786" s="13"/>
      <c r="DQ786" s="13"/>
      <c r="DR786" s="13"/>
      <c r="DS786" s="13"/>
      <c r="DT786" s="13"/>
      <c r="DU786" s="13"/>
      <c r="DV786" s="13"/>
      <c r="DW786" s="13"/>
      <c r="DX786" s="13"/>
      <c r="DY786" s="13"/>
      <c r="DZ786" s="13"/>
      <c r="EA786" s="13"/>
      <c r="EB786" s="13"/>
      <c r="EC786" s="13"/>
      <c r="ED786" s="13"/>
      <c r="EE786" s="13"/>
      <c r="EF786" s="13"/>
      <c r="EG786" s="13"/>
      <c r="EH786" s="13"/>
      <c r="EI786" s="13"/>
      <c r="EJ786" s="13"/>
      <c r="EK786" s="13"/>
      <c r="EL786" s="13"/>
      <c r="EM786" s="13"/>
      <c r="EN786" s="13"/>
      <c r="EO786" s="13"/>
      <c r="EP786" s="13"/>
      <c r="EQ786" s="13"/>
      <c r="ER786" s="13"/>
      <c r="ES786" s="13"/>
      <c r="ET786" s="13"/>
      <c r="EU786" s="13"/>
      <c r="EV786" s="13"/>
      <c r="EW786" s="13"/>
      <c r="EX786" s="13"/>
      <c r="EY786" s="13"/>
      <c r="EZ786" s="13"/>
      <c r="FA786" s="13"/>
      <c r="FB786" s="13"/>
      <c r="FC786" s="13"/>
      <c r="FD786" s="13"/>
      <c r="FE786" s="13"/>
      <c r="FF786" s="13"/>
    </row>
    <row r="787" spans="2:162" hidden="1" x14ac:dyDescent="0.25">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c r="CA787" s="13"/>
      <c r="CB787" s="13"/>
      <c r="CC787" s="13"/>
      <c r="CD787" s="13"/>
      <c r="CE787" s="13"/>
      <c r="CF787" s="13"/>
      <c r="CG787" s="13"/>
      <c r="CH787" s="13"/>
      <c r="CI787" s="13"/>
      <c r="CJ787" s="13"/>
      <c r="CK787" s="13"/>
      <c r="CL787" s="13"/>
      <c r="CM787" s="13"/>
      <c r="CN787" s="13"/>
      <c r="CO787" s="13"/>
      <c r="CP787" s="13"/>
      <c r="CQ787" s="13"/>
      <c r="CR787" s="13"/>
      <c r="CS787" s="13"/>
      <c r="CT787" s="13"/>
      <c r="CU787" s="13"/>
      <c r="CV787" s="13"/>
      <c r="CW787" s="13"/>
      <c r="CX787" s="13"/>
      <c r="CY787" s="13"/>
      <c r="CZ787" s="13"/>
      <c r="DA787" s="13"/>
      <c r="DB787" s="13"/>
      <c r="DC787" s="13"/>
      <c r="DD787" s="13"/>
      <c r="DE787" s="13"/>
      <c r="DF787" s="13"/>
      <c r="DG787" s="13"/>
      <c r="DH787" s="13"/>
      <c r="DI787" s="13"/>
      <c r="DJ787" s="13"/>
      <c r="DK787" s="13"/>
      <c r="DL787" s="13"/>
      <c r="DM787" s="13"/>
      <c r="DN787" s="13"/>
      <c r="DO787" s="13"/>
      <c r="DP787" s="13"/>
      <c r="DQ787" s="13"/>
      <c r="DR787" s="13"/>
      <c r="DS787" s="13"/>
      <c r="DT787" s="13"/>
      <c r="DU787" s="13"/>
      <c r="DV787" s="13"/>
      <c r="DW787" s="13"/>
      <c r="DX787" s="13"/>
      <c r="DY787" s="13"/>
      <c r="DZ787" s="13"/>
      <c r="EA787" s="13"/>
      <c r="EB787" s="13"/>
      <c r="EC787" s="13"/>
      <c r="ED787" s="13"/>
      <c r="EE787" s="13"/>
      <c r="EF787" s="13"/>
      <c r="EG787" s="13"/>
      <c r="EH787" s="13"/>
      <c r="EI787" s="13"/>
      <c r="EJ787" s="13"/>
      <c r="EK787" s="13"/>
      <c r="EL787" s="13"/>
      <c r="EM787" s="13"/>
      <c r="EN787" s="13"/>
      <c r="EO787" s="13"/>
      <c r="EP787" s="13"/>
      <c r="EQ787" s="13"/>
      <c r="ER787" s="13"/>
      <c r="ES787" s="13"/>
      <c r="ET787" s="13"/>
      <c r="EU787" s="13"/>
      <c r="EV787" s="13"/>
      <c r="EW787" s="13"/>
      <c r="EX787" s="13"/>
      <c r="EY787" s="13"/>
      <c r="EZ787" s="13"/>
      <c r="FA787" s="13"/>
      <c r="FB787" s="13"/>
      <c r="FC787" s="13"/>
      <c r="FD787" s="13"/>
      <c r="FE787" s="13"/>
      <c r="FF787" s="13"/>
    </row>
    <row r="788" spans="2:162" hidden="1" x14ac:dyDescent="0.25">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c r="CA788" s="13"/>
      <c r="CB788" s="13"/>
      <c r="CC788" s="13"/>
      <c r="CD788" s="13"/>
      <c r="CE788" s="13"/>
      <c r="CF788" s="13"/>
      <c r="CG788" s="13"/>
      <c r="CH788" s="13"/>
      <c r="CI788" s="13"/>
      <c r="CJ788" s="13"/>
      <c r="CK788" s="13"/>
      <c r="CL788" s="13"/>
      <c r="CM788" s="13"/>
      <c r="CN788" s="13"/>
      <c r="CO788" s="13"/>
      <c r="CP788" s="13"/>
      <c r="CQ788" s="13"/>
      <c r="CR788" s="13"/>
      <c r="CS788" s="13"/>
      <c r="CT788" s="13"/>
      <c r="CU788" s="13"/>
      <c r="CV788" s="13"/>
      <c r="CW788" s="13"/>
      <c r="CX788" s="13"/>
      <c r="CY788" s="13"/>
      <c r="CZ788" s="13"/>
      <c r="DA788" s="13"/>
      <c r="DB788" s="13"/>
      <c r="DC788" s="13"/>
      <c r="DD788" s="13"/>
      <c r="DE788" s="13"/>
      <c r="DF788" s="13"/>
      <c r="DG788" s="13"/>
      <c r="DH788" s="13"/>
      <c r="DI788" s="13"/>
      <c r="DJ788" s="13"/>
      <c r="DK788" s="13"/>
      <c r="DL788" s="13"/>
      <c r="DM788" s="13"/>
      <c r="DN788" s="13"/>
      <c r="DO788" s="13"/>
      <c r="DP788" s="13"/>
      <c r="DQ788" s="13"/>
      <c r="DR788" s="13"/>
      <c r="DS788" s="13"/>
      <c r="DT788" s="13"/>
      <c r="DU788" s="13"/>
      <c r="DV788" s="13"/>
      <c r="DW788" s="13"/>
      <c r="DX788" s="13"/>
      <c r="DY788" s="13"/>
      <c r="DZ788" s="13"/>
      <c r="EA788" s="13"/>
      <c r="EB788" s="13"/>
      <c r="EC788" s="13"/>
      <c r="ED788" s="13"/>
      <c r="EE788" s="13"/>
      <c r="EF788" s="13"/>
      <c r="EG788" s="13"/>
      <c r="EH788" s="13"/>
      <c r="EI788" s="13"/>
      <c r="EJ788" s="13"/>
      <c r="EK788" s="13"/>
      <c r="EL788" s="13"/>
      <c r="EM788" s="13"/>
      <c r="EN788" s="13"/>
      <c r="EO788" s="13"/>
      <c r="EP788" s="13"/>
      <c r="EQ788" s="13"/>
      <c r="ER788" s="13"/>
      <c r="ES788" s="13"/>
      <c r="ET788" s="13"/>
      <c r="EU788" s="13"/>
      <c r="EV788" s="13"/>
      <c r="EW788" s="13"/>
      <c r="EX788" s="13"/>
      <c r="EY788" s="13"/>
      <c r="EZ788" s="13"/>
      <c r="FA788" s="13"/>
      <c r="FB788" s="13"/>
      <c r="FC788" s="13"/>
      <c r="FD788" s="13"/>
      <c r="FE788" s="13"/>
      <c r="FF788" s="13"/>
    </row>
    <row r="789" spans="2:162" hidden="1" x14ac:dyDescent="0.25">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c r="CA789" s="13"/>
      <c r="CB789" s="13"/>
      <c r="CC789" s="13"/>
      <c r="CD789" s="13"/>
      <c r="CE789" s="13"/>
      <c r="CF789" s="13"/>
      <c r="CG789" s="13"/>
      <c r="CH789" s="13"/>
      <c r="CI789" s="13"/>
      <c r="CJ789" s="13"/>
      <c r="CK789" s="13"/>
      <c r="CL789" s="13"/>
      <c r="CM789" s="13"/>
      <c r="CN789" s="13"/>
      <c r="CO789" s="13"/>
      <c r="CP789" s="13"/>
      <c r="CQ789" s="13"/>
      <c r="CR789" s="13"/>
      <c r="CS789" s="13"/>
      <c r="CT789" s="13"/>
      <c r="CU789" s="13"/>
      <c r="CV789" s="13"/>
      <c r="CW789" s="13"/>
      <c r="CX789" s="13"/>
      <c r="CY789" s="13"/>
      <c r="CZ789" s="13"/>
      <c r="DA789" s="13"/>
      <c r="DB789" s="13"/>
      <c r="DC789" s="13"/>
      <c r="DD789" s="13"/>
      <c r="DE789" s="13"/>
      <c r="DF789" s="13"/>
      <c r="DG789" s="13"/>
      <c r="DH789" s="13"/>
      <c r="DI789" s="13"/>
      <c r="DJ789" s="13"/>
      <c r="DK789" s="13"/>
      <c r="DL789" s="13"/>
      <c r="DM789" s="13"/>
      <c r="DN789" s="13"/>
      <c r="DO789" s="13"/>
      <c r="DP789" s="13"/>
      <c r="DQ789" s="13"/>
      <c r="DR789" s="13"/>
      <c r="DS789" s="13"/>
      <c r="DT789" s="13"/>
      <c r="DU789" s="13"/>
      <c r="DV789" s="13"/>
      <c r="DW789" s="13"/>
      <c r="DX789" s="13"/>
      <c r="DY789" s="13"/>
      <c r="DZ789" s="13"/>
      <c r="EA789" s="13"/>
      <c r="EB789" s="13"/>
      <c r="EC789" s="13"/>
      <c r="ED789" s="13"/>
      <c r="EE789" s="13"/>
      <c r="EF789" s="13"/>
      <c r="EG789" s="13"/>
      <c r="EH789" s="13"/>
      <c r="EI789" s="13"/>
      <c r="EJ789" s="13"/>
      <c r="EK789" s="13"/>
      <c r="EL789" s="13"/>
      <c r="EM789" s="13"/>
      <c r="EN789" s="13"/>
      <c r="EO789" s="13"/>
      <c r="EP789" s="13"/>
      <c r="EQ789" s="13"/>
      <c r="ER789" s="13"/>
      <c r="ES789" s="13"/>
      <c r="ET789" s="13"/>
      <c r="EU789" s="13"/>
      <c r="EV789" s="13"/>
      <c r="EW789" s="13"/>
      <c r="EX789" s="13"/>
      <c r="EY789" s="13"/>
      <c r="EZ789" s="13"/>
      <c r="FA789" s="13"/>
      <c r="FB789" s="13"/>
      <c r="FC789" s="13"/>
      <c r="FD789" s="13"/>
      <c r="FE789" s="13"/>
      <c r="FF789" s="13"/>
    </row>
    <row r="790" spans="2:162" hidden="1" x14ac:dyDescent="0.25">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c r="CA790" s="13"/>
      <c r="CB790" s="13"/>
      <c r="CC790" s="13"/>
      <c r="CD790" s="13"/>
      <c r="CE790" s="13"/>
      <c r="CF790" s="13"/>
      <c r="CG790" s="13"/>
      <c r="CH790" s="13"/>
      <c r="CI790" s="13"/>
      <c r="CJ790" s="13"/>
      <c r="CK790" s="13"/>
      <c r="CL790" s="13"/>
      <c r="CM790" s="13"/>
      <c r="CN790" s="13"/>
      <c r="CO790" s="13"/>
      <c r="CP790" s="13"/>
      <c r="CQ790" s="13"/>
      <c r="CR790" s="13"/>
      <c r="CS790" s="13"/>
      <c r="CT790" s="13"/>
      <c r="CU790" s="13"/>
      <c r="CV790" s="13"/>
      <c r="CW790" s="13"/>
      <c r="CX790" s="13"/>
      <c r="CY790" s="13"/>
      <c r="CZ790" s="13"/>
      <c r="DA790" s="13"/>
      <c r="DB790" s="13"/>
      <c r="DC790" s="13"/>
      <c r="DD790" s="13"/>
      <c r="DE790" s="13"/>
      <c r="DF790" s="13"/>
      <c r="DG790" s="13"/>
      <c r="DH790" s="13"/>
      <c r="DI790" s="13"/>
      <c r="DJ790" s="13"/>
      <c r="DK790" s="13"/>
      <c r="DL790" s="13"/>
      <c r="DM790" s="13"/>
      <c r="DN790" s="13"/>
      <c r="DO790" s="13"/>
      <c r="DP790" s="13"/>
      <c r="DQ790" s="13"/>
      <c r="DR790" s="13"/>
      <c r="DS790" s="13"/>
      <c r="DT790" s="13"/>
      <c r="DU790" s="13"/>
      <c r="DV790" s="13"/>
      <c r="DW790" s="13"/>
      <c r="DX790" s="13"/>
      <c r="DY790" s="13"/>
      <c r="DZ790" s="13"/>
      <c r="EA790" s="13"/>
      <c r="EB790" s="13"/>
      <c r="EC790" s="13"/>
      <c r="ED790" s="13"/>
      <c r="EE790" s="13"/>
      <c r="EF790" s="13"/>
      <c r="EG790" s="13"/>
      <c r="EH790" s="13"/>
      <c r="EI790" s="13"/>
      <c r="EJ790" s="13"/>
      <c r="EK790" s="13"/>
      <c r="EL790" s="13"/>
      <c r="EM790" s="13"/>
      <c r="EN790" s="13"/>
      <c r="EO790" s="13"/>
      <c r="EP790" s="13"/>
      <c r="EQ790" s="13"/>
      <c r="ER790" s="13"/>
      <c r="ES790" s="13"/>
      <c r="ET790" s="13"/>
      <c r="EU790" s="13"/>
      <c r="EV790" s="13"/>
      <c r="EW790" s="13"/>
      <c r="EX790" s="13"/>
      <c r="EY790" s="13"/>
      <c r="EZ790" s="13"/>
      <c r="FA790" s="13"/>
      <c r="FB790" s="13"/>
      <c r="FC790" s="13"/>
      <c r="FD790" s="13"/>
      <c r="FE790" s="13"/>
      <c r="FF790" s="13"/>
    </row>
    <row r="791" spans="2:162" hidden="1" x14ac:dyDescent="0.25">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3"/>
      <c r="CK791" s="13"/>
      <c r="CL791" s="13"/>
      <c r="CM791" s="13"/>
      <c r="CN791" s="13"/>
      <c r="CO791" s="13"/>
      <c r="CP791" s="13"/>
      <c r="CQ791" s="13"/>
      <c r="CR791" s="13"/>
      <c r="CS791" s="13"/>
      <c r="CT791" s="13"/>
      <c r="CU791" s="13"/>
      <c r="CV791" s="13"/>
      <c r="CW791" s="13"/>
      <c r="CX791" s="13"/>
      <c r="CY791" s="13"/>
      <c r="CZ791" s="13"/>
      <c r="DA791" s="13"/>
      <c r="DB791" s="13"/>
      <c r="DC791" s="13"/>
      <c r="DD791" s="13"/>
      <c r="DE791" s="13"/>
      <c r="DF791" s="13"/>
      <c r="DG791" s="13"/>
      <c r="DH791" s="13"/>
      <c r="DI791" s="13"/>
      <c r="DJ791" s="13"/>
      <c r="DK791" s="13"/>
      <c r="DL791" s="13"/>
      <c r="DM791" s="13"/>
      <c r="DN791" s="13"/>
      <c r="DO791" s="13"/>
      <c r="DP791" s="13"/>
      <c r="DQ791" s="13"/>
      <c r="DR791" s="13"/>
      <c r="DS791" s="13"/>
      <c r="DT791" s="13"/>
      <c r="DU791" s="13"/>
      <c r="DV791" s="13"/>
      <c r="DW791" s="13"/>
      <c r="DX791" s="13"/>
      <c r="DY791" s="13"/>
      <c r="DZ791" s="13"/>
      <c r="EA791" s="13"/>
      <c r="EB791" s="13"/>
      <c r="EC791" s="13"/>
      <c r="ED791" s="13"/>
      <c r="EE791" s="13"/>
      <c r="EF791" s="13"/>
      <c r="EG791" s="13"/>
      <c r="EH791" s="13"/>
      <c r="EI791" s="13"/>
      <c r="EJ791" s="13"/>
      <c r="EK791" s="13"/>
      <c r="EL791" s="13"/>
      <c r="EM791" s="13"/>
      <c r="EN791" s="13"/>
      <c r="EO791" s="13"/>
      <c r="EP791" s="13"/>
      <c r="EQ791" s="13"/>
      <c r="ER791" s="13"/>
      <c r="ES791" s="13"/>
      <c r="ET791" s="13"/>
      <c r="EU791" s="13"/>
      <c r="EV791" s="13"/>
      <c r="EW791" s="13"/>
      <c r="EX791" s="13"/>
      <c r="EY791" s="13"/>
      <c r="EZ791" s="13"/>
      <c r="FA791" s="13"/>
      <c r="FB791" s="13"/>
      <c r="FC791" s="13"/>
      <c r="FD791" s="13"/>
      <c r="FE791" s="13"/>
      <c r="FF791" s="13"/>
    </row>
    <row r="792" spans="2:162" hidden="1" x14ac:dyDescent="0.25">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c r="CA792" s="13"/>
      <c r="CB792" s="13"/>
      <c r="CC792" s="13"/>
      <c r="CD792" s="13"/>
      <c r="CE792" s="13"/>
      <c r="CF792" s="13"/>
      <c r="CG792" s="13"/>
      <c r="CH792" s="13"/>
      <c r="CI792" s="13"/>
      <c r="CJ792" s="13"/>
      <c r="CK792" s="13"/>
      <c r="CL792" s="13"/>
      <c r="CM792" s="13"/>
      <c r="CN792" s="13"/>
      <c r="CO792" s="13"/>
      <c r="CP792" s="13"/>
      <c r="CQ792" s="13"/>
      <c r="CR792" s="13"/>
      <c r="CS792" s="13"/>
      <c r="CT792" s="13"/>
      <c r="CU792" s="13"/>
      <c r="CV792" s="13"/>
      <c r="CW792" s="13"/>
      <c r="CX792" s="13"/>
      <c r="CY792" s="13"/>
      <c r="CZ792" s="13"/>
      <c r="DA792" s="13"/>
      <c r="DB792" s="13"/>
      <c r="DC792" s="13"/>
      <c r="DD792" s="13"/>
      <c r="DE792" s="13"/>
      <c r="DF792" s="13"/>
      <c r="DG792" s="13"/>
      <c r="DH792" s="13"/>
      <c r="DI792" s="13"/>
      <c r="DJ792" s="13"/>
      <c r="DK792" s="13"/>
      <c r="DL792" s="13"/>
      <c r="DM792" s="13"/>
      <c r="DN792" s="13"/>
      <c r="DO792" s="13"/>
      <c r="DP792" s="13"/>
      <c r="DQ792" s="13"/>
      <c r="DR792" s="13"/>
      <c r="DS792" s="13"/>
      <c r="DT792" s="13"/>
      <c r="DU792" s="13"/>
      <c r="DV792" s="13"/>
      <c r="DW792" s="13"/>
      <c r="DX792" s="13"/>
      <c r="DY792" s="13"/>
      <c r="DZ792" s="13"/>
      <c r="EA792" s="13"/>
      <c r="EB792" s="13"/>
      <c r="EC792" s="13"/>
      <c r="ED792" s="13"/>
      <c r="EE792" s="13"/>
      <c r="EF792" s="13"/>
      <c r="EG792" s="13"/>
      <c r="EH792" s="13"/>
      <c r="EI792" s="13"/>
      <c r="EJ792" s="13"/>
      <c r="EK792" s="13"/>
      <c r="EL792" s="13"/>
      <c r="EM792" s="13"/>
      <c r="EN792" s="13"/>
      <c r="EO792" s="13"/>
      <c r="EP792" s="13"/>
      <c r="EQ792" s="13"/>
      <c r="ER792" s="13"/>
      <c r="ES792" s="13"/>
      <c r="ET792" s="13"/>
      <c r="EU792" s="13"/>
      <c r="EV792" s="13"/>
      <c r="EW792" s="13"/>
      <c r="EX792" s="13"/>
      <c r="EY792" s="13"/>
      <c r="EZ792" s="13"/>
      <c r="FA792" s="13"/>
      <c r="FB792" s="13"/>
      <c r="FC792" s="13"/>
      <c r="FD792" s="13"/>
      <c r="FE792" s="13"/>
      <c r="FF792" s="13"/>
    </row>
    <row r="793" spans="2:162" hidden="1" x14ac:dyDescent="0.25">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c r="CA793" s="13"/>
      <c r="CB793" s="13"/>
      <c r="CC793" s="13"/>
      <c r="CD793" s="13"/>
      <c r="CE793" s="13"/>
      <c r="CF793" s="13"/>
      <c r="CG793" s="13"/>
      <c r="CH793" s="13"/>
      <c r="CI793" s="13"/>
      <c r="CJ793" s="13"/>
      <c r="CK793" s="13"/>
      <c r="CL793" s="13"/>
      <c r="CM793" s="13"/>
      <c r="CN793" s="13"/>
      <c r="CO793" s="13"/>
      <c r="CP793" s="13"/>
      <c r="CQ793" s="13"/>
      <c r="CR793" s="13"/>
      <c r="CS793" s="13"/>
      <c r="CT793" s="13"/>
      <c r="CU793" s="13"/>
      <c r="CV793" s="13"/>
      <c r="CW793" s="13"/>
      <c r="CX793" s="13"/>
      <c r="CY793" s="13"/>
      <c r="CZ793" s="13"/>
      <c r="DA793" s="13"/>
      <c r="DB793" s="13"/>
      <c r="DC793" s="13"/>
      <c r="DD793" s="13"/>
      <c r="DE793" s="13"/>
      <c r="DF793" s="13"/>
      <c r="DG793" s="13"/>
      <c r="DH793" s="13"/>
      <c r="DI793" s="13"/>
      <c r="DJ793" s="13"/>
      <c r="DK793" s="13"/>
      <c r="DL793" s="13"/>
      <c r="DM793" s="13"/>
      <c r="DN793" s="13"/>
      <c r="DO793" s="13"/>
      <c r="DP793" s="13"/>
      <c r="DQ793" s="13"/>
      <c r="DR793" s="13"/>
      <c r="DS793" s="13"/>
      <c r="DT793" s="13"/>
      <c r="DU793" s="13"/>
      <c r="DV793" s="13"/>
      <c r="DW793" s="13"/>
      <c r="DX793" s="13"/>
      <c r="DY793" s="13"/>
      <c r="DZ793" s="13"/>
      <c r="EA793" s="13"/>
      <c r="EB793" s="13"/>
      <c r="EC793" s="13"/>
      <c r="ED793" s="13"/>
      <c r="EE793" s="13"/>
      <c r="EF793" s="13"/>
      <c r="EG793" s="13"/>
      <c r="EH793" s="13"/>
      <c r="EI793" s="13"/>
      <c r="EJ793" s="13"/>
      <c r="EK793" s="13"/>
      <c r="EL793" s="13"/>
      <c r="EM793" s="13"/>
      <c r="EN793" s="13"/>
      <c r="EO793" s="13"/>
      <c r="EP793" s="13"/>
      <c r="EQ793" s="13"/>
      <c r="ER793" s="13"/>
      <c r="ES793" s="13"/>
      <c r="ET793" s="13"/>
      <c r="EU793" s="13"/>
      <c r="EV793" s="13"/>
      <c r="EW793" s="13"/>
      <c r="EX793" s="13"/>
      <c r="EY793" s="13"/>
      <c r="EZ793" s="13"/>
      <c r="FA793" s="13"/>
      <c r="FB793" s="13"/>
      <c r="FC793" s="13"/>
      <c r="FD793" s="13"/>
      <c r="FE793" s="13"/>
      <c r="FF793" s="13"/>
    </row>
    <row r="794" spans="2:162" hidden="1" x14ac:dyDescent="0.25">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c r="CA794" s="13"/>
      <c r="CB794" s="13"/>
      <c r="CC794" s="13"/>
      <c r="CD794" s="13"/>
      <c r="CE794" s="13"/>
      <c r="CF794" s="13"/>
      <c r="CG794" s="13"/>
      <c r="CH794" s="13"/>
      <c r="CI794" s="13"/>
      <c r="CJ794" s="13"/>
      <c r="CK794" s="13"/>
      <c r="CL794" s="13"/>
      <c r="CM794" s="13"/>
      <c r="CN794" s="13"/>
      <c r="CO794" s="13"/>
      <c r="CP794" s="13"/>
      <c r="CQ794" s="13"/>
      <c r="CR794" s="13"/>
      <c r="CS794" s="13"/>
      <c r="CT794" s="13"/>
      <c r="CU794" s="13"/>
      <c r="CV794" s="13"/>
      <c r="CW794" s="13"/>
      <c r="CX794" s="13"/>
      <c r="CY794" s="13"/>
      <c r="CZ794" s="13"/>
      <c r="DA794" s="13"/>
      <c r="DB794" s="13"/>
      <c r="DC794" s="13"/>
      <c r="DD794" s="13"/>
      <c r="DE794" s="13"/>
      <c r="DF794" s="13"/>
      <c r="DG794" s="13"/>
      <c r="DH794" s="13"/>
      <c r="DI794" s="13"/>
      <c r="DJ794" s="13"/>
      <c r="DK794" s="13"/>
      <c r="DL794" s="13"/>
      <c r="DM794" s="13"/>
      <c r="DN794" s="13"/>
      <c r="DO794" s="13"/>
      <c r="DP794" s="13"/>
      <c r="DQ794" s="13"/>
      <c r="DR794" s="13"/>
      <c r="DS794" s="13"/>
      <c r="DT794" s="13"/>
      <c r="DU794" s="13"/>
      <c r="DV794" s="13"/>
      <c r="DW794" s="13"/>
      <c r="DX794" s="13"/>
      <c r="DY794" s="13"/>
      <c r="DZ794" s="13"/>
      <c r="EA794" s="13"/>
      <c r="EB794" s="13"/>
      <c r="EC794" s="13"/>
      <c r="ED794" s="13"/>
      <c r="EE794" s="13"/>
      <c r="EF794" s="13"/>
      <c r="EG794" s="13"/>
      <c r="EH794" s="13"/>
      <c r="EI794" s="13"/>
      <c r="EJ794" s="13"/>
      <c r="EK794" s="13"/>
      <c r="EL794" s="13"/>
      <c r="EM794" s="13"/>
      <c r="EN794" s="13"/>
      <c r="EO794" s="13"/>
      <c r="EP794" s="13"/>
      <c r="EQ794" s="13"/>
      <c r="ER794" s="13"/>
      <c r="ES794" s="13"/>
      <c r="ET794" s="13"/>
      <c r="EU794" s="13"/>
      <c r="EV794" s="13"/>
      <c r="EW794" s="13"/>
      <c r="EX794" s="13"/>
      <c r="EY794" s="13"/>
      <c r="EZ794" s="13"/>
      <c r="FA794" s="13"/>
      <c r="FB794" s="13"/>
      <c r="FC794" s="13"/>
      <c r="FD794" s="13"/>
      <c r="FE794" s="13"/>
      <c r="FF794" s="13"/>
    </row>
    <row r="795" spans="2:162" hidden="1" x14ac:dyDescent="0.25">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c r="CA795" s="13"/>
      <c r="CB795" s="13"/>
      <c r="CC795" s="13"/>
      <c r="CD795" s="13"/>
      <c r="CE795" s="13"/>
      <c r="CF795" s="13"/>
      <c r="CG795" s="13"/>
      <c r="CH795" s="13"/>
      <c r="CI795" s="13"/>
      <c r="CJ795" s="13"/>
      <c r="CK795" s="13"/>
      <c r="CL795" s="13"/>
      <c r="CM795" s="13"/>
      <c r="CN795" s="13"/>
      <c r="CO795" s="13"/>
      <c r="CP795" s="13"/>
      <c r="CQ795" s="13"/>
      <c r="CR795" s="13"/>
      <c r="CS795" s="13"/>
      <c r="CT795" s="13"/>
      <c r="CU795" s="13"/>
      <c r="CV795" s="13"/>
      <c r="CW795" s="13"/>
      <c r="CX795" s="13"/>
      <c r="CY795" s="13"/>
      <c r="CZ795" s="13"/>
      <c r="DA795" s="13"/>
      <c r="DB795" s="13"/>
      <c r="DC795" s="13"/>
      <c r="DD795" s="13"/>
      <c r="DE795" s="13"/>
      <c r="DF795" s="13"/>
      <c r="DG795" s="13"/>
      <c r="DH795" s="13"/>
      <c r="DI795" s="13"/>
      <c r="DJ795" s="13"/>
      <c r="DK795" s="13"/>
      <c r="DL795" s="13"/>
      <c r="DM795" s="13"/>
      <c r="DN795" s="13"/>
      <c r="DO795" s="13"/>
      <c r="DP795" s="13"/>
      <c r="DQ795" s="13"/>
      <c r="DR795" s="13"/>
      <c r="DS795" s="13"/>
      <c r="DT795" s="13"/>
      <c r="DU795" s="13"/>
      <c r="DV795" s="13"/>
      <c r="DW795" s="13"/>
      <c r="DX795" s="13"/>
      <c r="DY795" s="13"/>
      <c r="DZ795" s="13"/>
      <c r="EA795" s="13"/>
      <c r="EB795" s="13"/>
      <c r="EC795" s="13"/>
      <c r="ED795" s="13"/>
      <c r="EE795" s="13"/>
      <c r="EF795" s="13"/>
      <c r="EG795" s="13"/>
      <c r="EH795" s="13"/>
      <c r="EI795" s="13"/>
      <c r="EJ795" s="13"/>
      <c r="EK795" s="13"/>
      <c r="EL795" s="13"/>
      <c r="EM795" s="13"/>
      <c r="EN795" s="13"/>
      <c r="EO795" s="13"/>
      <c r="EP795" s="13"/>
      <c r="EQ795" s="13"/>
      <c r="ER795" s="13"/>
      <c r="ES795" s="13"/>
      <c r="ET795" s="13"/>
      <c r="EU795" s="13"/>
      <c r="EV795" s="13"/>
      <c r="EW795" s="13"/>
      <c r="EX795" s="13"/>
      <c r="EY795" s="13"/>
      <c r="EZ795" s="13"/>
      <c r="FA795" s="13"/>
      <c r="FB795" s="13"/>
      <c r="FC795" s="13"/>
      <c r="FD795" s="13"/>
      <c r="FE795" s="13"/>
      <c r="FF795" s="13"/>
    </row>
    <row r="796" spans="2:162" hidden="1" x14ac:dyDescent="0.25">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c r="CA796" s="13"/>
      <c r="CB796" s="13"/>
      <c r="CC796" s="13"/>
      <c r="CD796" s="13"/>
      <c r="CE796" s="13"/>
      <c r="CF796" s="13"/>
      <c r="CG796" s="13"/>
      <c r="CH796" s="13"/>
      <c r="CI796" s="13"/>
      <c r="CJ796" s="13"/>
      <c r="CK796" s="13"/>
      <c r="CL796" s="13"/>
      <c r="CM796" s="13"/>
      <c r="CN796" s="13"/>
      <c r="CO796" s="13"/>
      <c r="CP796" s="13"/>
      <c r="CQ796" s="13"/>
      <c r="CR796" s="13"/>
      <c r="CS796" s="13"/>
      <c r="CT796" s="13"/>
      <c r="CU796" s="13"/>
      <c r="CV796" s="13"/>
      <c r="CW796" s="13"/>
      <c r="CX796" s="13"/>
      <c r="CY796" s="13"/>
      <c r="CZ796" s="13"/>
      <c r="DA796" s="13"/>
      <c r="DB796" s="13"/>
      <c r="DC796" s="13"/>
      <c r="DD796" s="13"/>
      <c r="DE796" s="13"/>
      <c r="DF796" s="13"/>
      <c r="DG796" s="13"/>
      <c r="DH796" s="13"/>
      <c r="DI796" s="13"/>
      <c r="DJ796" s="13"/>
      <c r="DK796" s="13"/>
      <c r="DL796" s="13"/>
      <c r="DM796" s="13"/>
      <c r="DN796" s="13"/>
      <c r="DO796" s="13"/>
      <c r="DP796" s="13"/>
      <c r="DQ796" s="13"/>
      <c r="DR796" s="13"/>
      <c r="DS796" s="13"/>
      <c r="DT796" s="13"/>
      <c r="DU796" s="13"/>
      <c r="DV796" s="13"/>
      <c r="DW796" s="13"/>
      <c r="DX796" s="13"/>
      <c r="DY796" s="13"/>
      <c r="DZ796" s="13"/>
      <c r="EA796" s="13"/>
      <c r="EB796" s="13"/>
      <c r="EC796" s="13"/>
      <c r="ED796" s="13"/>
      <c r="EE796" s="13"/>
      <c r="EF796" s="13"/>
      <c r="EG796" s="13"/>
      <c r="EH796" s="13"/>
      <c r="EI796" s="13"/>
      <c r="EJ796" s="13"/>
      <c r="EK796" s="13"/>
      <c r="EL796" s="13"/>
      <c r="EM796" s="13"/>
      <c r="EN796" s="13"/>
      <c r="EO796" s="13"/>
      <c r="EP796" s="13"/>
      <c r="EQ796" s="13"/>
      <c r="ER796" s="13"/>
      <c r="ES796" s="13"/>
      <c r="ET796" s="13"/>
      <c r="EU796" s="13"/>
      <c r="EV796" s="13"/>
      <c r="EW796" s="13"/>
      <c r="EX796" s="13"/>
      <c r="EY796" s="13"/>
      <c r="EZ796" s="13"/>
      <c r="FA796" s="13"/>
      <c r="FB796" s="13"/>
      <c r="FC796" s="13"/>
      <c r="FD796" s="13"/>
      <c r="FE796" s="13"/>
      <c r="FF796" s="13"/>
    </row>
    <row r="797" spans="2:162" hidden="1" x14ac:dyDescent="0.25">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c r="CA797" s="13"/>
      <c r="CB797" s="13"/>
      <c r="CC797" s="13"/>
      <c r="CD797" s="13"/>
      <c r="CE797" s="13"/>
      <c r="CF797" s="13"/>
      <c r="CG797" s="13"/>
      <c r="CH797" s="13"/>
      <c r="CI797" s="13"/>
      <c r="CJ797" s="13"/>
      <c r="CK797" s="13"/>
      <c r="CL797" s="13"/>
      <c r="CM797" s="13"/>
      <c r="CN797" s="13"/>
      <c r="CO797" s="13"/>
      <c r="CP797" s="13"/>
      <c r="CQ797" s="13"/>
      <c r="CR797" s="13"/>
      <c r="CS797" s="13"/>
      <c r="CT797" s="13"/>
      <c r="CU797" s="13"/>
      <c r="CV797" s="13"/>
      <c r="CW797" s="13"/>
      <c r="CX797" s="13"/>
      <c r="CY797" s="13"/>
      <c r="CZ797" s="13"/>
      <c r="DA797" s="13"/>
      <c r="DB797" s="13"/>
      <c r="DC797" s="13"/>
      <c r="DD797" s="13"/>
      <c r="DE797" s="13"/>
      <c r="DF797" s="13"/>
      <c r="DG797" s="13"/>
      <c r="DH797" s="13"/>
      <c r="DI797" s="13"/>
      <c r="DJ797" s="13"/>
      <c r="DK797" s="13"/>
      <c r="DL797" s="13"/>
      <c r="DM797" s="13"/>
      <c r="DN797" s="13"/>
      <c r="DO797" s="13"/>
      <c r="DP797" s="13"/>
      <c r="DQ797" s="13"/>
      <c r="DR797" s="13"/>
      <c r="DS797" s="13"/>
      <c r="DT797" s="13"/>
      <c r="DU797" s="13"/>
      <c r="DV797" s="13"/>
      <c r="DW797" s="13"/>
      <c r="DX797" s="13"/>
      <c r="DY797" s="13"/>
      <c r="DZ797" s="13"/>
      <c r="EA797" s="13"/>
      <c r="EB797" s="13"/>
      <c r="EC797" s="13"/>
      <c r="ED797" s="13"/>
      <c r="EE797" s="13"/>
      <c r="EF797" s="13"/>
      <c r="EG797" s="13"/>
      <c r="EH797" s="13"/>
      <c r="EI797" s="13"/>
      <c r="EJ797" s="13"/>
      <c r="EK797" s="13"/>
      <c r="EL797" s="13"/>
      <c r="EM797" s="13"/>
      <c r="EN797" s="13"/>
      <c r="EO797" s="13"/>
      <c r="EP797" s="13"/>
      <c r="EQ797" s="13"/>
      <c r="ER797" s="13"/>
      <c r="ES797" s="13"/>
      <c r="ET797" s="13"/>
      <c r="EU797" s="13"/>
      <c r="EV797" s="13"/>
      <c r="EW797" s="13"/>
      <c r="EX797" s="13"/>
      <c r="EY797" s="13"/>
      <c r="EZ797" s="13"/>
      <c r="FA797" s="13"/>
      <c r="FB797" s="13"/>
      <c r="FC797" s="13"/>
      <c r="FD797" s="13"/>
      <c r="FE797" s="13"/>
      <c r="FF797" s="13"/>
    </row>
    <row r="798" spans="2:162" hidden="1" x14ac:dyDescent="0.25">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c r="CA798" s="13"/>
      <c r="CB798" s="13"/>
      <c r="CC798" s="13"/>
      <c r="CD798" s="13"/>
      <c r="CE798" s="13"/>
      <c r="CF798" s="13"/>
      <c r="CG798" s="13"/>
      <c r="CH798" s="13"/>
      <c r="CI798" s="13"/>
      <c r="CJ798" s="13"/>
      <c r="CK798" s="13"/>
      <c r="CL798" s="13"/>
      <c r="CM798" s="13"/>
      <c r="CN798" s="13"/>
      <c r="CO798" s="13"/>
      <c r="CP798" s="13"/>
      <c r="CQ798" s="13"/>
      <c r="CR798" s="13"/>
      <c r="CS798" s="13"/>
      <c r="CT798" s="13"/>
      <c r="CU798" s="13"/>
      <c r="CV798" s="13"/>
      <c r="CW798" s="13"/>
      <c r="CX798" s="13"/>
      <c r="CY798" s="13"/>
      <c r="CZ798" s="13"/>
      <c r="DA798" s="13"/>
      <c r="DB798" s="13"/>
      <c r="DC798" s="13"/>
      <c r="DD798" s="13"/>
      <c r="DE798" s="13"/>
      <c r="DF798" s="13"/>
      <c r="DG798" s="13"/>
      <c r="DH798" s="13"/>
      <c r="DI798" s="13"/>
      <c r="DJ798" s="13"/>
      <c r="DK798" s="13"/>
      <c r="DL798" s="13"/>
      <c r="DM798" s="13"/>
      <c r="DN798" s="13"/>
      <c r="DO798" s="13"/>
      <c r="DP798" s="13"/>
      <c r="DQ798" s="13"/>
      <c r="DR798" s="13"/>
      <c r="DS798" s="13"/>
      <c r="DT798" s="13"/>
      <c r="DU798" s="13"/>
      <c r="DV798" s="13"/>
      <c r="DW798" s="13"/>
      <c r="DX798" s="13"/>
      <c r="DY798" s="13"/>
      <c r="DZ798" s="13"/>
      <c r="EA798" s="13"/>
      <c r="EB798" s="13"/>
      <c r="EC798" s="13"/>
      <c r="ED798" s="13"/>
      <c r="EE798" s="13"/>
      <c r="EF798" s="13"/>
      <c r="EG798" s="13"/>
      <c r="EH798" s="13"/>
      <c r="EI798" s="13"/>
      <c r="EJ798" s="13"/>
      <c r="EK798" s="13"/>
      <c r="EL798" s="13"/>
      <c r="EM798" s="13"/>
      <c r="EN798" s="13"/>
      <c r="EO798" s="13"/>
      <c r="EP798" s="13"/>
      <c r="EQ798" s="13"/>
      <c r="ER798" s="13"/>
      <c r="ES798" s="13"/>
      <c r="ET798" s="13"/>
      <c r="EU798" s="13"/>
      <c r="EV798" s="13"/>
      <c r="EW798" s="13"/>
      <c r="EX798" s="13"/>
      <c r="EY798" s="13"/>
      <c r="EZ798" s="13"/>
      <c r="FA798" s="13"/>
      <c r="FB798" s="13"/>
      <c r="FC798" s="13"/>
      <c r="FD798" s="13"/>
      <c r="FE798" s="13"/>
      <c r="FF798" s="13"/>
    </row>
    <row r="799" spans="2:162" hidden="1" x14ac:dyDescent="0.25">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c r="CA799" s="13"/>
      <c r="CB799" s="13"/>
      <c r="CC799" s="13"/>
      <c r="CD799" s="13"/>
      <c r="CE799" s="13"/>
      <c r="CF799" s="13"/>
      <c r="CG799" s="13"/>
      <c r="CH799" s="13"/>
      <c r="CI799" s="13"/>
      <c r="CJ799" s="13"/>
      <c r="CK799" s="13"/>
      <c r="CL799" s="13"/>
      <c r="CM799" s="13"/>
      <c r="CN799" s="13"/>
      <c r="CO799" s="13"/>
      <c r="CP799" s="13"/>
      <c r="CQ799" s="13"/>
      <c r="CR799" s="13"/>
      <c r="CS799" s="13"/>
      <c r="CT799" s="13"/>
      <c r="CU799" s="13"/>
      <c r="CV799" s="13"/>
      <c r="CW799" s="13"/>
      <c r="CX799" s="13"/>
      <c r="CY799" s="13"/>
      <c r="CZ799" s="13"/>
      <c r="DA799" s="13"/>
      <c r="DB799" s="13"/>
      <c r="DC799" s="13"/>
      <c r="DD799" s="13"/>
      <c r="DE799" s="13"/>
      <c r="DF799" s="13"/>
      <c r="DG799" s="13"/>
      <c r="DH799" s="13"/>
      <c r="DI799" s="13"/>
      <c r="DJ799" s="13"/>
      <c r="DK799" s="13"/>
      <c r="DL799" s="13"/>
      <c r="DM799" s="13"/>
      <c r="DN799" s="13"/>
      <c r="DO799" s="13"/>
      <c r="DP799" s="13"/>
      <c r="DQ799" s="13"/>
      <c r="DR799" s="13"/>
      <c r="DS799" s="13"/>
      <c r="DT799" s="13"/>
      <c r="DU799" s="13"/>
      <c r="DV799" s="13"/>
      <c r="DW799" s="13"/>
      <c r="DX799" s="13"/>
      <c r="DY799" s="13"/>
      <c r="DZ799" s="13"/>
      <c r="EA799" s="13"/>
      <c r="EB799" s="13"/>
      <c r="EC799" s="13"/>
      <c r="ED799" s="13"/>
      <c r="EE799" s="13"/>
      <c r="EF799" s="13"/>
      <c r="EG799" s="13"/>
      <c r="EH799" s="13"/>
      <c r="EI799" s="13"/>
      <c r="EJ799" s="13"/>
      <c r="EK799" s="13"/>
      <c r="EL799" s="13"/>
      <c r="EM799" s="13"/>
      <c r="EN799" s="13"/>
      <c r="EO799" s="13"/>
      <c r="EP799" s="13"/>
      <c r="EQ799" s="13"/>
      <c r="ER799" s="13"/>
      <c r="ES799" s="13"/>
      <c r="ET799" s="13"/>
      <c r="EU799" s="13"/>
      <c r="EV799" s="13"/>
      <c r="EW799" s="13"/>
      <c r="EX799" s="13"/>
      <c r="EY799" s="13"/>
      <c r="EZ799" s="13"/>
      <c r="FA799" s="13"/>
      <c r="FB799" s="13"/>
      <c r="FC799" s="13"/>
      <c r="FD799" s="13"/>
      <c r="FE799" s="13"/>
      <c r="FF799" s="13"/>
    </row>
    <row r="800" spans="2:162" hidden="1" x14ac:dyDescent="0.25">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c r="CA800" s="13"/>
      <c r="CB800" s="13"/>
      <c r="CC800" s="13"/>
      <c r="CD800" s="13"/>
      <c r="CE800" s="13"/>
      <c r="CF800" s="13"/>
      <c r="CG800" s="13"/>
      <c r="CH800" s="13"/>
      <c r="CI800" s="13"/>
      <c r="CJ800" s="13"/>
      <c r="CK800" s="13"/>
      <c r="CL800" s="13"/>
      <c r="CM800" s="13"/>
      <c r="CN800" s="13"/>
      <c r="CO800" s="13"/>
      <c r="CP800" s="13"/>
      <c r="CQ800" s="13"/>
      <c r="CR800" s="13"/>
      <c r="CS800" s="13"/>
      <c r="CT800" s="13"/>
      <c r="CU800" s="13"/>
      <c r="CV800" s="13"/>
      <c r="CW800" s="13"/>
      <c r="CX800" s="13"/>
      <c r="CY800" s="13"/>
      <c r="CZ800" s="13"/>
      <c r="DA800" s="13"/>
      <c r="DB800" s="13"/>
      <c r="DC800" s="13"/>
      <c r="DD800" s="13"/>
      <c r="DE800" s="13"/>
      <c r="DF800" s="13"/>
      <c r="DG800" s="13"/>
      <c r="DH800" s="13"/>
      <c r="DI800" s="13"/>
      <c r="DJ800" s="13"/>
      <c r="DK800" s="13"/>
      <c r="DL800" s="13"/>
      <c r="DM800" s="13"/>
      <c r="DN800" s="13"/>
      <c r="DO800" s="13"/>
      <c r="DP800" s="13"/>
      <c r="DQ800" s="13"/>
      <c r="DR800" s="13"/>
      <c r="DS800" s="13"/>
      <c r="DT800" s="13"/>
      <c r="DU800" s="13"/>
      <c r="DV800" s="13"/>
      <c r="DW800" s="13"/>
      <c r="DX800" s="13"/>
      <c r="DY800" s="13"/>
      <c r="DZ800" s="13"/>
      <c r="EA800" s="13"/>
      <c r="EB800" s="13"/>
      <c r="EC800" s="13"/>
      <c r="ED800" s="13"/>
      <c r="EE800" s="13"/>
      <c r="EF800" s="13"/>
      <c r="EG800" s="13"/>
      <c r="EH800" s="13"/>
      <c r="EI800" s="13"/>
      <c r="EJ800" s="13"/>
      <c r="EK800" s="13"/>
      <c r="EL800" s="13"/>
      <c r="EM800" s="13"/>
      <c r="EN800" s="13"/>
      <c r="EO800" s="13"/>
      <c r="EP800" s="13"/>
      <c r="EQ800" s="13"/>
      <c r="ER800" s="13"/>
      <c r="ES800" s="13"/>
      <c r="ET800" s="13"/>
      <c r="EU800" s="13"/>
      <c r="EV800" s="13"/>
      <c r="EW800" s="13"/>
      <c r="EX800" s="13"/>
      <c r="EY800" s="13"/>
      <c r="EZ800" s="13"/>
      <c r="FA800" s="13"/>
      <c r="FB800" s="13"/>
      <c r="FC800" s="13"/>
      <c r="FD800" s="13"/>
      <c r="FE800" s="13"/>
      <c r="FF800" s="13"/>
    </row>
    <row r="801" spans="2:162" hidden="1" x14ac:dyDescent="0.25">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c r="CA801" s="13"/>
      <c r="CB801" s="13"/>
      <c r="CC801" s="13"/>
      <c r="CD801" s="13"/>
      <c r="CE801" s="13"/>
      <c r="CF801" s="13"/>
      <c r="CG801" s="13"/>
      <c r="CH801" s="13"/>
      <c r="CI801" s="13"/>
      <c r="CJ801" s="13"/>
      <c r="CK801" s="13"/>
      <c r="CL801" s="13"/>
      <c r="CM801" s="13"/>
      <c r="CN801" s="13"/>
      <c r="CO801" s="13"/>
      <c r="CP801" s="13"/>
      <c r="CQ801" s="13"/>
      <c r="CR801" s="13"/>
      <c r="CS801" s="13"/>
      <c r="CT801" s="13"/>
      <c r="CU801" s="13"/>
      <c r="CV801" s="13"/>
      <c r="CW801" s="13"/>
      <c r="CX801" s="13"/>
      <c r="CY801" s="13"/>
      <c r="CZ801" s="13"/>
      <c r="DA801" s="13"/>
      <c r="DB801" s="13"/>
      <c r="DC801" s="13"/>
      <c r="DD801" s="13"/>
      <c r="DE801" s="13"/>
      <c r="DF801" s="13"/>
      <c r="DG801" s="13"/>
      <c r="DH801" s="13"/>
      <c r="DI801" s="13"/>
      <c r="DJ801" s="13"/>
      <c r="DK801" s="13"/>
      <c r="DL801" s="13"/>
      <c r="DM801" s="13"/>
      <c r="DN801" s="13"/>
      <c r="DO801" s="13"/>
      <c r="DP801" s="13"/>
      <c r="DQ801" s="13"/>
      <c r="DR801" s="13"/>
      <c r="DS801" s="13"/>
      <c r="DT801" s="13"/>
      <c r="DU801" s="13"/>
      <c r="DV801" s="13"/>
      <c r="DW801" s="13"/>
      <c r="DX801" s="13"/>
      <c r="DY801" s="13"/>
      <c r="DZ801" s="13"/>
      <c r="EA801" s="13"/>
      <c r="EB801" s="13"/>
      <c r="EC801" s="13"/>
      <c r="ED801" s="13"/>
      <c r="EE801" s="13"/>
      <c r="EF801" s="13"/>
      <c r="EG801" s="13"/>
      <c r="EH801" s="13"/>
      <c r="EI801" s="13"/>
      <c r="EJ801" s="13"/>
      <c r="EK801" s="13"/>
      <c r="EL801" s="13"/>
      <c r="EM801" s="13"/>
      <c r="EN801" s="13"/>
      <c r="EO801" s="13"/>
      <c r="EP801" s="13"/>
      <c r="EQ801" s="13"/>
      <c r="ER801" s="13"/>
      <c r="ES801" s="13"/>
      <c r="ET801" s="13"/>
      <c r="EU801" s="13"/>
      <c r="EV801" s="13"/>
      <c r="EW801" s="13"/>
      <c r="EX801" s="13"/>
      <c r="EY801" s="13"/>
      <c r="EZ801" s="13"/>
      <c r="FA801" s="13"/>
      <c r="FB801" s="13"/>
      <c r="FC801" s="13"/>
      <c r="FD801" s="13"/>
      <c r="FE801" s="13"/>
      <c r="FF801" s="13"/>
    </row>
    <row r="802" spans="2:162" hidden="1" x14ac:dyDescent="0.25">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c r="CA802" s="13"/>
      <c r="CB802" s="13"/>
      <c r="CC802" s="13"/>
      <c r="CD802" s="13"/>
      <c r="CE802" s="13"/>
      <c r="CF802" s="13"/>
      <c r="CG802" s="13"/>
      <c r="CH802" s="13"/>
      <c r="CI802" s="13"/>
      <c r="CJ802" s="13"/>
      <c r="CK802" s="13"/>
      <c r="CL802" s="13"/>
      <c r="CM802" s="13"/>
      <c r="CN802" s="13"/>
      <c r="CO802" s="13"/>
      <c r="CP802" s="13"/>
      <c r="CQ802" s="13"/>
      <c r="CR802" s="13"/>
      <c r="CS802" s="13"/>
      <c r="CT802" s="13"/>
      <c r="CU802" s="13"/>
      <c r="CV802" s="13"/>
      <c r="CW802" s="13"/>
      <c r="CX802" s="13"/>
      <c r="CY802" s="13"/>
      <c r="CZ802" s="13"/>
      <c r="DA802" s="13"/>
      <c r="DB802" s="13"/>
      <c r="DC802" s="13"/>
      <c r="DD802" s="13"/>
      <c r="DE802" s="13"/>
      <c r="DF802" s="13"/>
      <c r="DG802" s="13"/>
      <c r="DH802" s="13"/>
      <c r="DI802" s="13"/>
      <c r="DJ802" s="13"/>
      <c r="DK802" s="13"/>
      <c r="DL802" s="13"/>
      <c r="DM802" s="13"/>
      <c r="DN802" s="13"/>
      <c r="DO802" s="13"/>
      <c r="DP802" s="13"/>
      <c r="DQ802" s="13"/>
      <c r="DR802" s="13"/>
      <c r="DS802" s="13"/>
      <c r="DT802" s="13"/>
      <c r="DU802" s="13"/>
      <c r="DV802" s="13"/>
      <c r="DW802" s="13"/>
      <c r="DX802" s="13"/>
      <c r="DY802" s="13"/>
      <c r="DZ802" s="13"/>
      <c r="EA802" s="13"/>
      <c r="EB802" s="13"/>
      <c r="EC802" s="13"/>
      <c r="ED802" s="13"/>
      <c r="EE802" s="13"/>
      <c r="EF802" s="13"/>
      <c r="EG802" s="13"/>
      <c r="EH802" s="13"/>
      <c r="EI802" s="13"/>
      <c r="EJ802" s="13"/>
      <c r="EK802" s="13"/>
      <c r="EL802" s="13"/>
      <c r="EM802" s="13"/>
      <c r="EN802" s="13"/>
      <c r="EO802" s="13"/>
      <c r="EP802" s="13"/>
      <c r="EQ802" s="13"/>
      <c r="ER802" s="13"/>
      <c r="ES802" s="13"/>
      <c r="ET802" s="13"/>
      <c r="EU802" s="13"/>
      <c r="EV802" s="13"/>
      <c r="EW802" s="13"/>
      <c r="EX802" s="13"/>
      <c r="EY802" s="13"/>
      <c r="EZ802" s="13"/>
      <c r="FA802" s="13"/>
      <c r="FB802" s="13"/>
      <c r="FC802" s="13"/>
      <c r="FD802" s="13"/>
      <c r="FE802" s="13"/>
      <c r="FF802" s="13"/>
    </row>
    <row r="803" spans="2:162" hidden="1" x14ac:dyDescent="0.25">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c r="CA803" s="13"/>
      <c r="CB803" s="13"/>
      <c r="CC803" s="13"/>
      <c r="CD803" s="13"/>
      <c r="CE803" s="13"/>
      <c r="CF803" s="13"/>
      <c r="CG803" s="13"/>
      <c r="CH803" s="13"/>
      <c r="CI803" s="13"/>
      <c r="CJ803" s="13"/>
      <c r="CK803" s="13"/>
      <c r="CL803" s="13"/>
      <c r="CM803" s="13"/>
      <c r="CN803" s="13"/>
      <c r="CO803" s="13"/>
      <c r="CP803" s="13"/>
      <c r="CQ803" s="13"/>
      <c r="CR803" s="13"/>
      <c r="CS803" s="13"/>
      <c r="CT803" s="13"/>
      <c r="CU803" s="13"/>
      <c r="CV803" s="13"/>
      <c r="CW803" s="13"/>
      <c r="CX803" s="13"/>
      <c r="CY803" s="13"/>
      <c r="CZ803" s="13"/>
      <c r="DA803" s="13"/>
      <c r="DB803" s="13"/>
      <c r="DC803" s="13"/>
      <c r="DD803" s="13"/>
      <c r="DE803" s="13"/>
      <c r="DF803" s="13"/>
      <c r="DG803" s="13"/>
      <c r="DH803" s="13"/>
      <c r="DI803" s="13"/>
      <c r="DJ803" s="13"/>
      <c r="DK803" s="13"/>
      <c r="DL803" s="13"/>
      <c r="DM803" s="13"/>
      <c r="DN803" s="13"/>
      <c r="DO803" s="13"/>
      <c r="DP803" s="13"/>
      <c r="DQ803" s="13"/>
      <c r="DR803" s="13"/>
      <c r="DS803" s="13"/>
      <c r="DT803" s="13"/>
      <c r="DU803" s="13"/>
      <c r="DV803" s="13"/>
      <c r="DW803" s="13"/>
      <c r="DX803" s="13"/>
      <c r="DY803" s="13"/>
      <c r="DZ803" s="13"/>
      <c r="EA803" s="13"/>
      <c r="EB803" s="13"/>
      <c r="EC803" s="13"/>
      <c r="ED803" s="13"/>
      <c r="EE803" s="13"/>
      <c r="EF803" s="13"/>
      <c r="EG803" s="13"/>
      <c r="EH803" s="13"/>
      <c r="EI803" s="13"/>
      <c r="EJ803" s="13"/>
      <c r="EK803" s="13"/>
      <c r="EL803" s="13"/>
      <c r="EM803" s="13"/>
      <c r="EN803" s="13"/>
      <c r="EO803" s="13"/>
      <c r="EP803" s="13"/>
      <c r="EQ803" s="13"/>
      <c r="ER803" s="13"/>
      <c r="ES803" s="13"/>
      <c r="ET803" s="13"/>
      <c r="EU803" s="13"/>
      <c r="EV803" s="13"/>
      <c r="EW803" s="13"/>
      <c r="EX803" s="13"/>
      <c r="EY803" s="13"/>
      <c r="EZ803" s="13"/>
      <c r="FA803" s="13"/>
      <c r="FB803" s="13"/>
      <c r="FC803" s="13"/>
      <c r="FD803" s="13"/>
      <c r="FE803" s="13"/>
      <c r="FF803" s="13"/>
    </row>
    <row r="804" spans="2:162" hidden="1" x14ac:dyDescent="0.25">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c r="CA804" s="13"/>
      <c r="CB804" s="13"/>
      <c r="CC804" s="13"/>
      <c r="CD804" s="13"/>
      <c r="CE804" s="13"/>
      <c r="CF804" s="13"/>
      <c r="CG804" s="13"/>
      <c r="CH804" s="13"/>
      <c r="CI804" s="13"/>
      <c r="CJ804" s="13"/>
      <c r="CK804" s="13"/>
      <c r="CL804" s="13"/>
      <c r="CM804" s="13"/>
      <c r="CN804" s="13"/>
      <c r="CO804" s="13"/>
      <c r="CP804" s="13"/>
      <c r="CQ804" s="13"/>
      <c r="CR804" s="13"/>
      <c r="CS804" s="13"/>
      <c r="CT804" s="13"/>
      <c r="CU804" s="13"/>
      <c r="CV804" s="13"/>
      <c r="CW804" s="13"/>
      <c r="CX804" s="13"/>
      <c r="CY804" s="13"/>
      <c r="CZ804" s="13"/>
      <c r="DA804" s="13"/>
      <c r="DB804" s="13"/>
      <c r="DC804" s="13"/>
      <c r="DD804" s="13"/>
      <c r="DE804" s="13"/>
      <c r="DF804" s="13"/>
      <c r="DG804" s="13"/>
      <c r="DH804" s="13"/>
      <c r="DI804" s="13"/>
      <c r="DJ804" s="13"/>
      <c r="DK804" s="13"/>
      <c r="DL804" s="13"/>
      <c r="DM804" s="13"/>
      <c r="DN804" s="13"/>
      <c r="DO804" s="13"/>
      <c r="DP804" s="13"/>
      <c r="DQ804" s="13"/>
      <c r="DR804" s="13"/>
      <c r="DS804" s="13"/>
      <c r="DT804" s="13"/>
      <c r="DU804" s="13"/>
      <c r="DV804" s="13"/>
      <c r="DW804" s="13"/>
      <c r="DX804" s="13"/>
      <c r="DY804" s="13"/>
      <c r="DZ804" s="13"/>
      <c r="EA804" s="13"/>
      <c r="EB804" s="13"/>
      <c r="EC804" s="13"/>
      <c r="ED804" s="13"/>
      <c r="EE804" s="13"/>
      <c r="EF804" s="13"/>
      <c r="EG804" s="13"/>
      <c r="EH804" s="13"/>
      <c r="EI804" s="13"/>
      <c r="EJ804" s="13"/>
      <c r="EK804" s="13"/>
      <c r="EL804" s="13"/>
      <c r="EM804" s="13"/>
      <c r="EN804" s="13"/>
      <c r="EO804" s="13"/>
      <c r="EP804" s="13"/>
      <c r="EQ804" s="13"/>
      <c r="ER804" s="13"/>
      <c r="ES804" s="13"/>
      <c r="ET804" s="13"/>
      <c r="EU804" s="13"/>
      <c r="EV804" s="13"/>
      <c r="EW804" s="13"/>
      <c r="EX804" s="13"/>
      <c r="EY804" s="13"/>
      <c r="EZ804" s="13"/>
      <c r="FA804" s="13"/>
      <c r="FB804" s="13"/>
      <c r="FC804" s="13"/>
      <c r="FD804" s="13"/>
      <c r="FE804" s="13"/>
      <c r="FF804" s="13"/>
    </row>
    <row r="805" spans="2:162" hidden="1" x14ac:dyDescent="0.25">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c r="CA805" s="13"/>
      <c r="CB805" s="13"/>
      <c r="CC805" s="13"/>
      <c r="CD805" s="13"/>
      <c r="CE805" s="13"/>
      <c r="CF805" s="13"/>
      <c r="CG805" s="13"/>
      <c r="CH805" s="13"/>
      <c r="CI805" s="13"/>
      <c r="CJ805" s="13"/>
      <c r="CK805" s="13"/>
      <c r="CL805" s="13"/>
      <c r="CM805" s="13"/>
      <c r="CN805" s="13"/>
      <c r="CO805" s="13"/>
      <c r="CP805" s="13"/>
      <c r="CQ805" s="13"/>
      <c r="CR805" s="13"/>
      <c r="CS805" s="13"/>
      <c r="CT805" s="13"/>
      <c r="CU805" s="13"/>
      <c r="CV805" s="13"/>
      <c r="CW805" s="13"/>
      <c r="CX805" s="13"/>
      <c r="CY805" s="13"/>
      <c r="CZ805" s="13"/>
      <c r="DA805" s="13"/>
      <c r="DB805" s="13"/>
      <c r="DC805" s="13"/>
      <c r="DD805" s="13"/>
      <c r="DE805" s="13"/>
      <c r="DF805" s="13"/>
      <c r="DG805" s="13"/>
      <c r="DH805" s="13"/>
      <c r="DI805" s="13"/>
      <c r="DJ805" s="13"/>
      <c r="DK805" s="13"/>
      <c r="DL805" s="13"/>
      <c r="DM805" s="13"/>
      <c r="DN805" s="13"/>
      <c r="DO805" s="13"/>
      <c r="DP805" s="13"/>
      <c r="DQ805" s="13"/>
      <c r="DR805" s="13"/>
      <c r="DS805" s="13"/>
      <c r="DT805" s="13"/>
      <c r="DU805" s="13"/>
      <c r="DV805" s="13"/>
      <c r="DW805" s="13"/>
      <c r="DX805" s="13"/>
      <c r="DY805" s="13"/>
      <c r="DZ805" s="13"/>
      <c r="EA805" s="13"/>
      <c r="EB805" s="13"/>
      <c r="EC805" s="13"/>
      <c r="ED805" s="13"/>
      <c r="EE805" s="13"/>
      <c r="EF805" s="13"/>
      <c r="EG805" s="13"/>
      <c r="EH805" s="13"/>
      <c r="EI805" s="13"/>
      <c r="EJ805" s="13"/>
      <c r="EK805" s="13"/>
      <c r="EL805" s="13"/>
      <c r="EM805" s="13"/>
      <c r="EN805" s="13"/>
      <c r="EO805" s="13"/>
      <c r="EP805" s="13"/>
      <c r="EQ805" s="13"/>
      <c r="ER805" s="13"/>
      <c r="ES805" s="13"/>
      <c r="ET805" s="13"/>
      <c r="EU805" s="13"/>
      <c r="EV805" s="13"/>
      <c r="EW805" s="13"/>
      <c r="EX805" s="13"/>
      <c r="EY805" s="13"/>
      <c r="EZ805" s="13"/>
      <c r="FA805" s="13"/>
      <c r="FB805" s="13"/>
      <c r="FC805" s="13"/>
      <c r="FD805" s="13"/>
      <c r="FE805" s="13"/>
      <c r="FF805" s="13"/>
    </row>
    <row r="806" spans="2:162" hidden="1" x14ac:dyDescent="0.25">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c r="CA806" s="13"/>
      <c r="CB806" s="13"/>
      <c r="CC806" s="13"/>
      <c r="CD806" s="13"/>
      <c r="CE806" s="13"/>
      <c r="CF806" s="13"/>
      <c r="CG806" s="13"/>
      <c r="CH806" s="13"/>
      <c r="CI806" s="13"/>
      <c r="CJ806" s="13"/>
      <c r="CK806" s="13"/>
      <c r="CL806" s="13"/>
      <c r="CM806" s="13"/>
      <c r="CN806" s="13"/>
      <c r="CO806" s="13"/>
      <c r="CP806" s="13"/>
      <c r="CQ806" s="13"/>
      <c r="CR806" s="13"/>
      <c r="CS806" s="13"/>
      <c r="CT806" s="13"/>
      <c r="CU806" s="13"/>
      <c r="CV806" s="13"/>
      <c r="CW806" s="13"/>
      <c r="CX806" s="13"/>
      <c r="CY806" s="13"/>
      <c r="CZ806" s="13"/>
      <c r="DA806" s="13"/>
      <c r="DB806" s="13"/>
      <c r="DC806" s="13"/>
      <c r="DD806" s="13"/>
      <c r="DE806" s="13"/>
      <c r="DF806" s="13"/>
      <c r="DG806" s="13"/>
      <c r="DH806" s="13"/>
      <c r="DI806" s="13"/>
      <c r="DJ806" s="13"/>
      <c r="DK806" s="13"/>
      <c r="DL806" s="13"/>
      <c r="DM806" s="13"/>
      <c r="DN806" s="13"/>
      <c r="DO806" s="13"/>
      <c r="DP806" s="13"/>
      <c r="DQ806" s="13"/>
      <c r="DR806" s="13"/>
      <c r="DS806" s="13"/>
      <c r="DT806" s="13"/>
      <c r="DU806" s="13"/>
      <c r="DV806" s="13"/>
      <c r="DW806" s="13"/>
      <c r="DX806" s="13"/>
      <c r="DY806" s="13"/>
      <c r="DZ806" s="13"/>
      <c r="EA806" s="13"/>
      <c r="EB806" s="13"/>
      <c r="EC806" s="13"/>
      <c r="ED806" s="13"/>
      <c r="EE806" s="13"/>
      <c r="EF806" s="13"/>
      <c r="EG806" s="13"/>
      <c r="EH806" s="13"/>
      <c r="EI806" s="13"/>
      <c r="EJ806" s="13"/>
      <c r="EK806" s="13"/>
      <c r="EL806" s="13"/>
      <c r="EM806" s="13"/>
      <c r="EN806" s="13"/>
      <c r="EO806" s="13"/>
      <c r="EP806" s="13"/>
      <c r="EQ806" s="13"/>
      <c r="ER806" s="13"/>
      <c r="ES806" s="13"/>
      <c r="ET806" s="13"/>
      <c r="EU806" s="13"/>
      <c r="EV806" s="13"/>
      <c r="EW806" s="13"/>
      <c r="EX806" s="13"/>
      <c r="EY806" s="13"/>
      <c r="EZ806" s="13"/>
      <c r="FA806" s="13"/>
      <c r="FB806" s="13"/>
      <c r="FC806" s="13"/>
      <c r="FD806" s="13"/>
      <c r="FE806" s="13"/>
      <c r="FF806" s="13"/>
    </row>
    <row r="807" spans="2:162" hidden="1" x14ac:dyDescent="0.25">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c r="CA807" s="13"/>
      <c r="CB807" s="13"/>
      <c r="CC807" s="13"/>
      <c r="CD807" s="13"/>
      <c r="CE807" s="13"/>
      <c r="CF807" s="13"/>
      <c r="CG807" s="13"/>
      <c r="CH807" s="13"/>
      <c r="CI807" s="13"/>
      <c r="CJ807" s="13"/>
      <c r="CK807" s="13"/>
      <c r="CL807" s="13"/>
      <c r="CM807" s="13"/>
      <c r="CN807" s="13"/>
      <c r="CO807" s="13"/>
      <c r="CP807" s="13"/>
      <c r="CQ807" s="13"/>
      <c r="CR807" s="13"/>
      <c r="CS807" s="13"/>
      <c r="CT807" s="13"/>
      <c r="CU807" s="13"/>
      <c r="CV807" s="13"/>
      <c r="CW807" s="13"/>
      <c r="CX807" s="13"/>
      <c r="CY807" s="13"/>
      <c r="CZ807" s="13"/>
      <c r="DA807" s="13"/>
      <c r="DB807" s="13"/>
      <c r="DC807" s="13"/>
      <c r="DD807" s="13"/>
      <c r="DE807" s="13"/>
      <c r="DF807" s="13"/>
      <c r="DG807" s="13"/>
      <c r="DH807" s="13"/>
      <c r="DI807" s="13"/>
      <c r="DJ807" s="13"/>
      <c r="DK807" s="13"/>
      <c r="DL807" s="13"/>
      <c r="DM807" s="13"/>
      <c r="DN807" s="13"/>
      <c r="DO807" s="13"/>
      <c r="DP807" s="13"/>
      <c r="DQ807" s="13"/>
      <c r="DR807" s="13"/>
      <c r="DS807" s="13"/>
      <c r="DT807" s="13"/>
      <c r="DU807" s="13"/>
      <c r="DV807" s="13"/>
      <c r="DW807" s="13"/>
      <c r="DX807" s="13"/>
      <c r="DY807" s="13"/>
      <c r="DZ807" s="13"/>
      <c r="EA807" s="13"/>
      <c r="EB807" s="13"/>
      <c r="EC807" s="13"/>
      <c r="ED807" s="13"/>
      <c r="EE807" s="13"/>
      <c r="EF807" s="13"/>
      <c r="EG807" s="13"/>
      <c r="EH807" s="13"/>
      <c r="EI807" s="13"/>
      <c r="EJ807" s="13"/>
      <c r="EK807" s="13"/>
      <c r="EL807" s="13"/>
      <c r="EM807" s="13"/>
      <c r="EN807" s="13"/>
      <c r="EO807" s="13"/>
      <c r="EP807" s="13"/>
      <c r="EQ807" s="13"/>
      <c r="ER807" s="13"/>
      <c r="ES807" s="13"/>
      <c r="ET807" s="13"/>
      <c r="EU807" s="13"/>
      <c r="EV807" s="13"/>
      <c r="EW807" s="13"/>
      <c r="EX807" s="13"/>
      <c r="EY807" s="13"/>
      <c r="EZ807" s="13"/>
      <c r="FA807" s="13"/>
      <c r="FB807" s="13"/>
      <c r="FC807" s="13"/>
      <c r="FD807" s="13"/>
      <c r="FE807" s="13"/>
      <c r="FF807" s="13"/>
    </row>
    <row r="808" spans="2:162" hidden="1" x14ac:dyDescent="0.25">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c r="CA808" s="13"/>
      <c r="CB808" s="13"/>
      <c r="CC808" s="13"/>
      <c r="CD808" s="13"/>
      <c r="CE808" s="13"/>
      <c r="CF808" s="13"/>
      <c r="CG808" s="13"/>
      <c r="CH808" s="13"/>
      <c r="CI808" s="13"/>
      <c r="CJ808" s="13"/>
      <c r="CK808" s="13"/>
      <c r="CL808" s="13"/>
      <c r="CM808" s="13"/>
      <c r="CN808" s="13"/>
      <c r="CO808" s="13"/>
      <c r="CP808" s="13"/>
      <c r="CQ808" s="13"/>
      <c r="CR808" s="13"/>
      <c r="CS808" s="13"/>
      <c r="CT808" s="13"/>
      <c r="CU808" s="13"/>
      <c r="CV808" s="13"/>
      <c r="CW808" s="13"/>
      <c r="CX808" s="13"/>
      <c r="CY808" s="13"/>
      <c r="CZ808" s="13"/>
      <c r="DA808" s="13"/>
      <c r="DB808" s="13"/>
      <c r="DC808" s="13"/>
      <c r="DD808" s="13"/>
      <c r="DE808" s="13"/>
      <c r="DF808" s="13"/>
      <c r="DG808" s="13"/>
      <c r="DH808" s="13"/>
      <c r="DI808" s="13"/>
      <c r="DJ808" s="13"/>
      <c r="DK808" s="13"/>
      <c r="DL808" s="13"/>
      <c r="DM808" s="13"/>
      <c r="DN808" s="13"/>
      <c r="DO808" s="13"/>
      <c r="DP808" s="13"/>
      <c r="DQ808" s="13"/>
      <c r="DR808" s="13"/>
      <c r="DS808" s="13"/>
      <c r="DT808" s="13"/>
      <c r="DU808" s="13"/>
      <c r="DV808" s="13"/>
      <c r="DW808" s="13"/>
      <c r="DX808" s="13"/>
      <c r="DY808" s="13"/>
      <c r="DZ808" s="13"/>
      <c r="EA808" s="13"/>
      <c r="EB808" s="13"/>
      <c r="EC808" s="13"/>
      <c r="ED808" s="13"/>
      <c r="EE808" s="13"/>
      <c r="EF808" s="13"/>
      <c r="EG808" s="13"/>
      <c r="EH808" s="13"/>
      <c r="EI808" s="13"/>
      <c r="EJ808" s="13"/>
      <c r="EK808" s="13"/>
      <c r="EL808" s="13"/>
      <c r="EM808" s="13"/>
      <c r="EN808" s="13"/>
      <c r="EO808" s="13"/>
      <c r="EP808" s="13"/>
      <c r="EQ808" s="13"/>
      <c r="ER808" s="13"/>
      <c r="ES808" s="13"/>
      <c r="ET808" s="13"/>
      <c r="EU808" s="13"/>
      <c r="EV808" s="13"/>
      <c r="EW808" s="13"/>
      <c r="EX808" s="13"/>
      <c r="EY808" s="13"/>
      <c r="EZ808" s="13"/>
      <c r="FA808" s="13"/>
      <c r="FB808" s="13"/>
      <c r="FC808" s="13"/>
      <c r="FD808" s="13"/>
      <c r="FE808" s="13"/>
      <c r="FF808" s="13"/>
    </row>
    <row r="809" spans="2:162" hidden="1" x14ac:dyDescent="0.25">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c r="CA809" s="13"/>
      <c r="CB809" s="13"/>
      <c r="CC809" s="13"/>
      <c r="CD809" s="13"/>
      <c r="CE809" s="13"/>
      <c r="CF809" s="13"/>
      <c r="CG809" s="13"/>
      <c r="CH809" s="13"/>
      <c r="CI809" s="13"/>
      <c r="CJ809" s="13"/>
      <c r="CK809" s="13"/>
      <c r="CL809" s="13"/>
      <c r="CM809" s="13"/>
      <c r="CN809" s="13"/>
      <c r="CO809" s="13"/>
      <c r="CP809" s="13"/>
      <c r="CQ809" s="13"/>
      <c r="CR809" s="13"/>
      <c r="CS809" s="13"/>
      <c r="CT809" s="13"/>
      <c r="CU809" s="13"/>
      <c r="CV809" s="13"/>
      <c r="CW809" s="13"/>
      <c r="CX809" s="13"/>
      <c r="CY809" s="13"/>
      <c r="CZ809" s="13"/>
      <c r="DA809" s="13"/>
      <c r="DB809" s="13"/>
      <c r="DC809" s="13"/>
      <c r="DD809" s="13"/>
      <c r="DE809" s="13"/>
      <c r="DF809" s="13"/>
      <c r="DG809" s="13"/>
      <c r="DH809" s="13"/>
      <c r="DI809" s="13"/>
      <c r="DJ809" s="13"/>
      <c r="DK809" s="13"/>
      <c r="DL809" s="13"/>
      <c r="DM809" s="13"/>
      <c r="DN809" s="13"/>
      <c r="DO809" s="13"/>
      <c r="DP809" s="13"/>
      <c r="DQ809" s="13"/>
      <c r="DR809" s="13"/>
      <c r="DS809" s="13"/>
      <c r="DT809" s="13"/>
      <c r="DU809" s="13"/>
      <c r="DV809" s="13"/>
      <c r="DW809" s="13"/>
      <c r="DX809" s="13"/>
      <c r="DY809" s="13"/>
      <c r="DZ809" s="13"/>
      <c r="EA809" s="13"/>
      <c r="EB809" s="13"/>
      <c r="EC809" s="13"/>
      <c r="ED809" s="13"/>
      <c r="EE809" s="13"/>
      <c r="EF809" s="13"/>
      <c r="EG809" s="13"/>
      <c r="EH809" s="13"/>
      <c r="EI809" s="13"/>
      <c r="EJ809" s="13"/>
      <c r="EK809" s="13"/>
      <c r="EL809" s="13"/>
      <c r="EM809" s="13"/>
      <c r="EN809" s="13"/>
      <c r="EO809" s="13"/>
      <c r="EP809" s="13"/>
      <c r="EQ809" s="13"/>
      <c r="ER809" s="13"/>
      <c r="ES809" s="13"/>
      <c r="ET809" s="13"/>
      <c r="EU809" s="13"/>
      <c r="EV809" s="13"/>
      <c r="EW809" s="13"/>
      <c r="EX809" s="13"/>
      <c r="EY809" s="13"/>
      <c r="EZ809" s="13"/>
      <c r="FA809" s="13"/>
      <c r="FB809" s="13"/>
      <c r="FC809" s="13"/>
      <c r="FD809" s="13"/>
      <c r="FE809" s="13"/>
      <c r="FF809" s="13"/>
    </row>
    <row r="810" spans="2:162" hidden="1" x14ac:dyDescent="0.25">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c r="CA810" s="13"/>
      <c r="CB810" s="13"/>
      <c r="CC810" s="13"/>
      <c r="CD810" s="13"/>
      <c r="CE810" s="13"/>
      <c r="CF810" s="13"/>
      <c r="CG810" s="13"/>
      <c r="CH810" s="13"/>
      <c r="CI810" s="13"/>
      <c r="CJ810" s="13"/>
      <c r="CK810" s="13"/>
      <c r="CL810" s="13"/>
      <c r="CM810" s="13"/>
      <c r="CN810" s="13"/>
      <c r="CO810" s="13"/>
      <c r="CP810" s="13"/>
      <c r="CQ810" s="13"/>
      <c r="CR810" s="13"/>
      <c r="CS810" s="13"/>
      <c r="CT810" s="13"/>
      <c r="CU810" s="13"/>
      <c r="CV810" s="13"/>
      <c r="CW810" s="13"/>
      <c r="CX810" s="13"/>
      <c r="CY810" s="13"/>
      <c r="CZ810" s="13"/>
      <c r="DA810" s="13"/>
      <c r="DB810" s="13"/>
      <c r="DC810" s="13"/>
      <c r="DD810" s="13"/>
      <c r="DE810" s="13"/>
      <c r="DF810" s="13"/>
      <c r="DG810" s="13"/>
      <c r="DH810" s="13"/>
      <c r="DI810" s="13"/>
      <c r="DJ810" s="13"/>
      <c r="DK810" s="13"/>
      <c r="DL810" s="13"/>
      <c r="DM810" s="13"/>
      <c r="DN810" s="13"/>
      <c r="DO810" s="13"/>
      <c r="DP810" s="13"/>
      <c r="DQ810" s="13"/>
      <c r="DR810" s="13"/>
      <c r="DS810" s="13"/>
      <c r="DT810" s="13"/>
      <c r="DU810" s="13"/>
      <c r="DV810" s="13"/>
      <c r="DW810" s="13"/>
      <c r="DX810" s="13"/>
      <c r="DY810" s="13"/>
      <c r="DZ810" s="13"/>
      <c r="EA810" s="13"/>
      <c r="EB810" s="13"/>
      <c r="EC810" s="13"/>
      <c r="ED810" s="13"/>
      <c r="EE810" s="13"/>
      <c r="EF810" s="13"/>
      <c r="EG810" s="13"/>
      <c r="EH810" s="13"/>
      <c r="EI810" s="13"/>
      <c r="EJ810" s="13"/>
      <c r="EK810" s="13"/>
      <c r="EL810" s="13"/>
      <c r="EM810" s="13"/>
      <c r="EN810" s="13"/>
      <c r="EO810" s="13"/>
      <c r="EP810" s="13"/>
      <c r="EQ810" s="13"/>
      <c r="ER810" s="13"/>
      <c r="ES810" s="13"/>
      <c r="ET810" s="13"/>
      <c r="EU810" s="13"/>
      <c r="EV810" s="13"/>
      <c r="EW810" s="13"/>
      <c r="EX810" s="13"/>
      <c r="EY810" s="13"/>
      <c r="EZ810" s="13"/>
      <c r="FA810" s="13"/>
      <c r="FB810" s="13"/>
      <c r="FC810" s="13"/>
      <c r="FD810" s="13"/>
      <c r="FE810" s="13"/>
      <c r="FF810" s="13"/>
    </row>
    <row r="811" spans="2:162" hidden="1" x14ac:dyDescent="0.25">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c r="CA811" s="13"/>
      <c r="CB811" s="13"/>
      <c r="CC811" s="13"/>
      <c r="CD811" s="13"/>
      <c r="CE811" s="13"/>
      <c r="CF811" s="13"/>
      <c r="CG811" s="13"/>
      <c r="CH811" s="13"/>
      <c r="CI811" s="13"/>
      <c r="CJ811" s="13"/>
      <c r="CK811" s="13"/>
      <c r="CL811" s="13"/>
      <c r="CM811" s="13"/>
      <c r="CN811" s="13"/>
      <c r="CO811" s="13"/>
      <c r="CP811" s="13"/>
      <c r="CQ811" s="13"/>
      <c r="CR811" s="13"/>
      <c r="CS811" s="13"/>
      <c r="CT811" s="13"/>
      <c r="CU811" s="13"/>
      <c r="CV811" s="13"/>
      <c r="CW811" s="13"/>
      <c r="CX811" s="13"/>
      <c r="CY811" s="13"/>
      <c r="CZ811" s="13"/>
      <c r="DA811" s="13"/>
      <c r="DB811" s="13"/>
      <c r="DC811" s="13"/>
      <c r="DD811" s="13"/>
      <c r="DE811" s="13"/>
      <c r="DF811" s="13"/>
      <c r="DG811" s="13"/>
      <c r="DH811" s="13"/>
      <c r="DI811" s="13"/>
      <c r="DJ811" s="13"/>
      <c r="DK811" s="13"/>
      <c r="DL811" s="13"/>
      <c r="DM811" s="13"/>
      <c r="DN811" s="13"/>
      <c r="DO811" s="13"/>
      <c r="DP811" s="13"/>
      <c r="DQ811" s="13"/>
      <c r="DR811" s="13"/>
      <c r="DS811" s="13"/>
      <c r="DT811" s="13"/>
      <c r="DU811" s="13"/>
      <c r="DV811" s="13"/>
      <c r="DW811" s="13"/>
      <c r="DX811" s="13"/>
      <c r="DY811" s="13"/>
      <c r="DZ811" s="13"/>
      <c r="EA811" s="13"/>
      <c r="EB811" s="13"/>
      <c r="EC811" s="13"/>
      <c r="ED811" s="13"/>
      <c r="EE811" s="13"/>
      <c r="EF811" s="13"/>
      <c r="EG811" s="13"/>
      <c r="EH811" s="13"/>
      <c r="EI811" s="13"/>
      <c r="EJ811" s="13"/>
      <c r="EK811" s="13"/>
      <c r="EL811" s="13"/>
      <c r="EM811" s="13"/>
      <c r="EN811" s="13"/>
      <c r="EO811" s="13"/>
      <c r="EP811" s="13"/>
      <c r="EQ811" s="13"/>
      <c r="ER811" s="13"/>
      <c r="ES811" s="13"/>
      <c r="ET811" s="13"/>
      <c r="EU811" s="13"/>
      <c r="EV811" s="13"/>
      <c r="EW811" s="13"/>
      <c r="EX811" s="13"/>
      <c r="EY811" s="13"/>
      <c r="EZ811" s="13"/>
      <c r="FA811" s="13"/>
      <c r="FB811" s="13"/>
      <c r="FC811" s="13"/>
      <c r="FD811" s="13"/>
      <c r="FE811" s="13"/>
      <c r="FF811" s="13"/>
    </row>
    <row r="812" spans="2:162" hidden="1" x14ac:dyDescent="0.25">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c r="CA812" s="13"/>
      <c r="CB812" s="13"/>
      <c r="CC812" s="13"/>
      <c r="CD812" s="13"/>
      <c r="CE812" s="13"/>
      <c r="CF812" s="13"/>
      <c r="CG812" s="13"/>
      <c r="CH812" s="13"/>
      <c r="CI812" s="13"/>
      <c r="CJ812" s="13"/>
      <c r="CK812" s="13"/>
      <c r="CL812" s="13"/>
      <c r="CM812" s="13"/>
      <c r="CN812" s="13"/>
      <c r="CO812" s="13"/>
      <c r="CP812" s="13"/>
      <c r="CQ812" s="13"/>
      <c r="CR812" s="13"/>
      <c r="CS812" s="13"/>
      <c r="CT812" s="13"/>
      <c r="CU812" s="13"/>
      <c r="CV812" s="13"/>
      <c r="CW812" s="13"/>
      <c r="CX812" s="13"/>
      <c r="CY812" s="13"/>
      <c r="CZ812" s="13"/>
      <c r="DA812" s="13"/>
      <c r="DB812" s="13"/>
      <c r="DC812" s="13"/>
      <c r="DD812" s="13"/>
      <c r="DE812" s="13"/>
      <c r="DF812" s="13"/>
      <c r="DG812" s="13"/>
      <c r="DH812" s="13"/>
      <c r="DI812" s="13"/>
      <c r="DJ812" s="13"/>
      <c r="DK812" s="13"/>
      <c r="DL812" s="13"/>
      <c r="DM812" s="13"/>
      <c r="DN812" s="13"/>
      <c r="DO812" s="13"/>
      <c r="DP812" s="13"/>
      <c r="DQ812" s="13"/>
      <c r="DR812" s="13"/>
      <c r="DS812" s="13"/>
      <c r="DT812" s="13"/>
      <c r="DU812" s="13"/>
      <c r="DV812" s="13"/>
      <c r="DW812" s="13"/>
      <c r="DX812" s="13"/>
      <c r="DY812" s="13"/>
      <c r="DZ812" s="13"/>
      <c r="EA812" s="13"/>
      <c r="EB812" s="13"/>
      <c r="EC812" s="13"/>
      <c r="ED812" s="13"/>
      <c r="EE812" s="13"/>
      <c r="EF812" s="13"/>
      <c r="EG812" s="13"/>
      <c r="EH812" s="13"/>
      <c r="EI812" s="13"/>
      <c r="EJ812" s="13"/>
      <c r="EK812" s="13"/>
      <c r="EL812" s="13"/>
      <c r="EM812" s="13"/>
      <c r="EN812" s="13"/>
      <c r="EO812" s="13"/>
      <c r="EP812" s="13"/>
      <c r="EQ812" s="13"/>
      <c r="ER812" s="13"/>
      <c r="ES812" s="13"/>
      <c r="ET812" s="13"/>
      <c r="EU812" s="13"/>
      <c r="EV812" s="13"/>
      <c r="EW812" s="13"/>
      <c r="EX812" s="13"/>
      <c r="EY812" s="13"/>
      <c r="EZ812" s="13"/>
      <c r="FA812" s="13"/>
      <c r="FB812" s="13"/>
      <c r="FC812" s="13"/>
      <c r="FD812" s="13"/>
      <c r="FE812" s="13"/>
      <c r="FF812" s="13"/>
    </row>
    <row r="813" spans="2:162" hidden="1" x14ac:dyDescent="0.25">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c r="CA813" s="13"/>
      <c r="CB813" s="13"/>
      <c r="CC813" s="13"/>
      <c r="CD813" s="13"/>
      <c r="CE813" s="13"/>
      <c r="CF813" s="13"/>
      <c r="CG813" s="13"/>
      <c r="CH813" s="13"/>
      <c r="CI813" s="13"/>
      <c r="CJ813" s="13"/>
      <c r="CK813" s="13"/>
      <c r="CL813" s="13"/>
      <c r="CM813" s="13"/>
      <c r="CN813" s="13"/>
      <c r="CO813" s="13"/>
      <c r="CP813" s="13"/>
      <c r="CQ813" s="13"/>
      <c r="CR813" s="13"/>
      <c r="CS813" s="13"/>
      <c r="CT813" s="13"/>
      <c r="CU813" s="13"/>
      <c r="CV813" s="13"/>
      <c r="CW813" s="13"/>
      <c r="CX813" s="13"/>
      <c r="CY813" s="13"/>
      <c r="CZ813" s="13"/>
      <c r="DA813" s="13"/>
      <c r="DB813" s="13"/>
      <c r="DC813" s="13"/>
      <c r="DD813" s="13"/>
      <c r="DE813" s="13"/>
      <c r="DF813" s="13"/>
      <c r="DG813" s="13"/>
      <c r="DH813" s="13"/>
      <c r="DI813" s="13"/>
      <c r="DJ813" s="13"/>
      <c r="DK813" s="13"/>
      <c r="DL813" s="13"/>
      <c r="DM813" s="13"/>
      <c r="DN813" s="13"/>
      <c r="DO813" s="13"/>
      <c r="DP813" s="13"/>
      <c r="DQ813" s="13"/>
      <c r="DR813" s="13"/>
      <c r="DS813" s="13"/>
      <c r="DT813" s="13"/>
      <c r="DU813" s="13"/>
      <c r="DV813" s="13"/>
      <c r="DW813" s="13"/>
      <c r="DX813" s="13"/>
      <c r="DY813" s="13"/>
      <c r="DZ813" s="13"/>
      <c r="EA813" s="13"/>
      <c r="EB813" s="13"/>
      <c r="EC813" s="13"/>
      <c r="ED813" s="13"/>
      <c r="EE813" s="13"/>
      <c r="EF813" s="13"/>
      <c r="EG813" s="13"/>
      <c r="EH813" s="13"/>
      <c r="EI813" s="13"/>
      <c r="EJ813" s="13"/>
      <c r="EK813" s="13"/>
      <c r="EL813" s="13"/>
      <c r="EM813" s="13"/>
      <c r="EN813" s="13"/>
      <c r="EO813" s="13"/>
      <c r="EP813" s="13"/>
      <c r="EQ813" s="13"/>
      <c r="ER813" s="13"/>
      <c r="ES813" s="13"/>
      <c r="ET813" s="13"/>
      <c r="EU813" s="13"/>
      <c r="EV813" s="13"/>
      <c r="EW813" s="13"/>
      <c r="EX813" s="13"/>
      <c r="EY813" s="13"/>
      <c r="EZ813" s="13"/>
      <c r="FA813" s="13"/>
      <c r="FB813" s="13"/>
      <c r="FC813" s="13"/>
      <c r="FD813" s="13"/>
      <c r="FE813" s="13"/>
      <c r="FF813" s="13"/>
    </row>
    <row r="814" spans="2:162" hidden="1" x14ac:dyDescent="0.25">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c r="CA814" s="13"/>
      <c r="CB814" s="13"/>
      <c r="CC814" s="13"/>
      <c r="CD814" s="13"/>
      <c r="CE814" s="13"/>
      <c r="CF814" s="13"/>
      <c r="CG814" s="13"/>
      <c r="CH814" s="13"/>
      <c r="CI814" s="13"/>
      <c r="CJ814" s="13"/>
      <c r="CK814" s="13"/>
      <c r="CL814" s="13"/>
      <c r="CM814" s="13"/>
      <c r="CN814" s="13"/>
      <c r="CO814" s="13"/>
      <c r="CP814" s="13"/>
      <c r="CQ814" s="13"/>
      <c r="CR814" s="13"/>
      <c r="CS814" s="13"/>
      <c r="CT814" s="13"/>
      <c r="CU814" s="13"/>
      <c r="CV814" s="13"/>
      <c r="CW814" s="13"/>
      <c r="CX814" s="13"/>
      <c r="CY814" s="13"/>
      <c r="CZ814" s="13"/>
      <c r="DA814" s="13"/>
      <c r="DB814" s="13"/>
      <c r="DC814" s="13"/>
      <c r="DD814" s="13"/>
      <c r="DE814" s="13"/>
      <c r="DF814" s="13"/>
      <c r="DG814" s="13"/>
      <c r="DH814" s="13"/>
      <c r="DI814" s="13"/>
      <c r="DJ814" s="13"/>
      <c r="DK814" s="13"/>
      <c r="DL814" s="13"/>
      <c r="DM814" s="13"/>
      <c r="DN814" s="13"/>
      <c r="DO814" s="13"/>
      <c r="DP814" s="13"/>
      <c r="DQ814" s="13"/>
      <c r="DR814" s="13"/>
      <c r="DS814" s="13"/>
      <c r="DT814" s="13"/>
      <c r="DU814" s="13"/>
      <c r="DV814" s="13"/>
      <c r="DW814" s="13"/>
      <c r="DX814" s="13"/>
      <c r="DY814" s="13"/>
      <c r="DZ814" s="13"/>
      <c r="EA814" s="13"/>
      <c r="EB814" s="13"/>
      <c r="EC814" s="13"/>
      <c r="ED814" s="13"/>
      <c r="EE814" s="13"/>
      <c r="EF814" s="13"/>
      <c r="EG814" s="13"/>
      <c r="EH814" s="13"/>
      <c r="EI814" s="13"/>
      <c r="EJ814" s="13"/>
      <c r="EK814" s="13"/>
      <c r="EL814" s="13"/>
      <c r="EM814" s="13"/>
      <c r="EN814" s="13"/>
      <c r="EO814" s="13"/>
      <c r="EP814" s="13"/>
      <c r="EQ814" s="13"/>
      <c r="ER814" s="13"/>
      <c r="ES814" s="13"/>
      <c r="ET814" s="13"/>
      <c r="EU814" s="13"/>
      <c r="EV814" s="13"/>
      <c r="EW814" s="13"/>
      <c r="EX814" s="13"/>
      <c r="EY814" s="13"/>
      <c r="EZ814" s="13"/>
      <c r="FA814" s="13"/>
      <c r="FB814" s="13"/>
      <c r="FC814" s="13"/>
      <c r="FD814" s="13"/>
      <c r="FE814" s="13"/>
      <c r="FF814" s="13"/>
    </row>
    <row r="815" spans="2:162" hidden="1" x14ac:dyDescent="0.25">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c r="BD815" s="13"/>
      <c r="BE815" s="13"/>
      <c r="BF815" s="13"/>
      <c r="BG815" s="13"/>
      <c r="BH815" s="13"/>
      <c r="BI815" s="13"/>
      <c r="BJ815" s="13"/>
      <c r="BK815" s="13"/>
      <c r="BL815" s="13"/>
      <c r="BM815" s="13"/>
      <c r="BN815" s="13"/>
      <c r="BO815" s="13"/>
      <c r="BP815" s="13"/>
      <c r="BQ815" s="13"/>
      <c r="BR815" s="13"/>
      <c r="BS815" s="13"/>
      <c r="BT815" s="13"/>
      <c r="BU815" s="13"/>
      <c r="BV815" s="13"/>
      <c r="BW815" s="13"/>
      <c r="BX815" s="13"/>
      <c r="BY815" s="13"/>
      <c r="BZ815" s="13"/>
      <c r="CA815" s="13"/>
      <c r="CB815" s="13"/>
      <c r="CC815" s="13"/>
      <c r="CD815" s="13"/>
      <c r="CE815" s="13"/>
      <c r="CF815" s="13"/>
      <c r="CG815" s="13"/>
      <c r="CH815" s="13"/>
      <c r="CI815" s="13"/>
      <c r="CJ815" s="13"/>
      <c r="CK815" s="13"/>
      <c r="CL815" s="13"/>
      <c r="CM815" s="13"/>
      <c r="CN815" s="13"/>
      <c r="CO815" s="13"/>
      <c r="CP815" s="13"/>
      <c r="CQ815" s="13"/>
      <c r="CR815" s="13"/>
      <c r="CS815" s="13"/>
      <c r="CT815" s="13"/>
      <c r="CU815" s="13"/>
      <c r="CV815" s="13"/>
      <c r="CW815" s="13"/>
      <c r="CX815" s="13"/>
      <c r="CY815" s="13"/>
      <c r="CZ815" s="13"/>
      <c r="DA815" s="13"/>
      <c r="DB815" s="13"/>
      <c r="DC815" s="13"/>
      <c r="DD815" s="13"/>
      <c r="DE815" s="13"/>
      <c r="DF815" s="13"/>
      <c r="DG815" s="13"/>
      <c r="DH815" s="13"/>
      <c r="DI815" s="13"/>
      <c r="DJ815" s="13"/>
      <c r="DK815" s="13"/>
      <c r="DL815" s="13"/>
      <c r="DM815" s="13"/>
      <c r="DN815" s="13"/>
      <c r="DO815" s="13"/>
      <c r="DP815" s="13"/>
      <c r="DQ815" s="13"/>
      <c r="DR815" s="13"/>
      <c r="DS815" s="13"/>
      <c r="DT815" s="13"/>
      <c r="DU815" s="13"/>
      <c r="DV815" s="13"/>
      <c r="DW815" s="13"/>
      <c r="DX815" s="13"/>
      <c r="DY815" s="13"/>
      <c r="DZ815" s="13"/>
      <c r="EA815" s="13"/>
      <c r="EB815" s="13"/>
      <c r="EC815" s="13"/>
      <c r="ED815" s="13"/>
      <c r="EE815" s="13"/>
      <c r="EF815" s="13"/>
      <c r="EG815" s="13"/>
      <c r="EH815" s="13"/>
      <c r="EI815" s="13"/>
      <c r="EJ815" s="13"/>
      <c r="EK815" s="13"/>
      <c r="EL815" s="13"/>
      <c r="EM815" s="13"/>
      <c r="EN815" s="13"/>
      <c r="EO815" s="13"/>
      <c r="EP815" s="13"/>
      <c r="EQ815" s="13"/>
      <c r="ER815" s="13"/>
      <c r="ES815" s="13"/>
      <c r="ET815" s="13"/>
      <c r="EU815" s="13"/>
      <c r="EV815" s="13"/>
      <c r="EW815" s="13"/>
      <c r="EX815" s="13"/>
      <c r="EY815" s="13"/>
      <c r="EZ815" s="13"/>
      <c r="FA815" s="13"/>
      <c r="FB815" s="13"/>
      <c r="FC815" s="13"/>
      <c r="FD815" s="13"/>
      <c r="FE815" s="13"/>
      <c r="FF815" s="13"/>
    </row>
    <row r="816" spans="2:162" hidden="1" x14ac:dyDescent="0.25">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c r="CA816" s="13"/>
      <c r="CB816" s="13"/>
      <c r="CC816" s="13"/>
      <c r="CD816" s="13"/>
      <c r="CE816" s="13"/>
      <c r="CF816" s="13"/>
      <c r="CG816" s="13"/>
      <c r="CH816" s="13"/>
      <c r="CI816" s="13"/>
      <c r="CJ816" s="13"/>
      <c r="CK816" s="13"/>
      <c r="CL816" s="13"/>
      <c r="CM816" s="13"/>
      <c r="CN816" s="13"/>
      <c r="CO816" s="13"/>
      <c r="CP816" s="13"/>
      <c r="CQ816" s="13"/>
      <c r="CR816" s="13"/>
      <c r="CS816" s="13"/>
      <c r="CT816" s="13"/>
      <c r="CU816" s="13"/>
      <c r="CV816" s="13"/>
      <c r="CW816" s="13"/>
      <c r="CX816" s="13"/>
      <c r="CY816" s="13"/>
      <c r="CZ816" s="13"/>
      <c r="DA816" s="13"/>
      <c r="DB816" s="13"/>
      <c r="DC816" s="13"/>
      <c r="DD816" s="13"/>
      <c r="DE816" s="13"/>
      <c r="DF816" s="13"/>
      <c r="DG816" s="13"/>
      <c r="DH816" s="13"/>
      <c r="DI816" s="13"/>
      <c r="DJ816" s="13"/>
      <c r="DK816" s="13"/>
      <c r="DL816" s="13"/>
      <c r="DM816" s="13"/>
      <c r="DN816" s="13"/>
      <c r="DO816" s="13"/>
      <c r="DP816" s="13"/>
      <c r="DQ816" s="13"/>
      <c r="DR816" s="13"/>
      <c r="DS816" s="13"/>
      <c r="DT816" s="13"/>
      <c r="DU816" s="13"/>
      <c r="DV816" s="13"/>
      <c r="DW816" s="13"/>
      <c r="DX816" s="13"/>
      <c r="DY816" s="13"/>
      <c r="DZ816" s="13"/>
      <c r="EA816" s="13"/>
      <c r="EB816" s="13"/>
      <c r="EC816" s="13"/>
      <c r="ED816" s="13"/>
      <c r="EE816" s="13"/>
      <c r="EF816" s="13"/>
      <c r="EG816" s="13"/>
      <c r="EH816" s="13"/>
      <c r="EI816" s="13"/>
      <c r="EJ816" s="13"/>
      <c r="EK816" s="13"/>
      <c r="EL816" s="13"/>
      <c r="EM816" s="13"/>
      <c r="EN816" s="13"/>
      <c r="EO816" s="13"/>
      <c r="EP816" s="13"/>
      <c r="EQ816" s="13"/>
      <c r="ER816" s="13"/>
      <c r="ES816" s="13"/>
      <c r="ET816" s="13"/>
      <c r="EU816" s="13"/>
      <c r="EV816" s="13"/>
      <c r="EW816" s="13"/>
      <c r="EX816" s="13"/>
      <c r="EY816" s="13"/>
      <c r="EZ816" s="13"/>
      <c r="FA816" s="13"/>
      <c r="FB816" s="13"/>
      <c r="FC816" s="13"/>
      <c r="FD816" s="13"/>
      <c r="FE816" s="13"/>
      <c r="FF816" s="13"/>
    </row>
    <row r="817" spans="2:162" hidden="1" x14ac:dyDescent="0.25">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c r="CA817" s="13"/>
      <c r="CB817" s="13"/>
      <c r="CC817" s="13"/>
      <c r="CD817" s="13"/>
      <c r="CE817" s="13"/>
      <c r="CF817" s="13"/>
      <c r="CG817" s="13"/>
      <c r="CH817" s="13"/>
      <c r="CI817" s="13"/>
      <c r="CJ817" s="13"/>
      <c r="CK817" s="13"/>
      <c r="CL817" s="13"/>
      <c r="CM817" s="13"/>
      <c r="CN817" s="13"/>
      <c r="CO817" s="13"/>
      <c r="CP817" s="13"/>
      <c r="CQ817" s="13"/>
      <c r="CR817" s="13"/>
      <c r="CS817" s="13"/>
      <c r="CT817" s="13"/>
      <c r="CU817" s="13"/>
      <c r="CV817" s="13"/>
      <c r="CW817" s="13"/>
      <c r="CX817" s="13"/>
      <c r="CY817" s="13"/>
      <c r="CZ817" s="13"/>
      <c r="DA817" s="13"/>
      <c r="DB817" s="13"/>
      <c r="DC817" s="13"/>
      <c r="DD817" s="13"/>
      <c r="DE817" s="13"/>
      <c r="DF817" s="13"/>
      <c r="DG817" s="13"/>
      <c r="DH817" s="13"/>
      <c r="DI817" s="13"/>
      <c r="DJ817" s="13"/>
      <c r="DK817" s="13"/>
      <c r="DL817" s="13"/>
      <c r="DM817" s="13"/>
      <c r="DN817" s="13"/>
      <c r="DO817" s="13"/>
      <c r="DP817" s="13"/>
      <c r="DQ817" s="13"/>
      <c r="DR817" s="13"/>
      <c r="DS817" s="13"/>
      <c r="DT817" s="13"/>
      <c r="DU817" s="13"/>
      <c r="DV817" s="13"/>
      <c r="DW817" s="13"/>
      <c r="DX817" s="13"/>
      <c r="DY817" s="13"/>
      <c r="DZ817" s="13"/>
      <c r="EA817" s="13"/>
      <c r="EB817" s="13"/>
      <c r="EC817" s="13"/>
      <c r="ED817" s="13"/>
      <c r="EE817" s="13"/>
      <c r="EF817" s="13"/>
      <c r="EG817" s="13"/>
      <c r="EH817" s="13"/>
      <c r="EI817" s="13"/>
      <c r="EJ817" s="13"/>
      <c r="EK817" s="13"/>
      <c r="EL817" s="13"/>
      <c r="EM817" s="13"/>
      <c r="EN817" s="13"/>
      <c r="EO817" s="13"/>
      <c r="EP817" s="13"/>
      <c r="EQ817" s="13"/>
      <c r="ER817" s="13"/>
      <c r="ES817" s="13"/>
      <c r="ET817" s="13"/>
      <c r="EU817" s="13"/>
      <c r="EV817" s="13"/>
      <c r="EW817" s="13"/>
      <c r="EX817" s="13"/>
      <c r="EY817" s="13"/>
      <c r="EZ817" s="13"/>
      <c r="FA817" s="13"/>
      <c r="FB817" s="13"/>
      <c r="FC817" s="13"/>
      <c r="FD817" s="13"/>
      <c r="FE817" s="13"/>
      <c r="FF817" s="13"/>
    </row>
    <row r="818" spans="2:162" hidden="1" x14ac:dyDescent="0.25">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c r="CA818" s="13"/>
      <c r="CB818" s="13"/>
      <c r="CC818" s="13"/>
      <c r="CD818" s="13"/>
      <c r="CE818" s="13"/>
      <c r="CF818" s="13"/>
      <c r="CG818" s="13"/>
      <c r="CH818" s="13"/>
      <c r="CI818" s="13"/>
      <c r="CJ818" s="13"/>
      <c r="CK818" s="13"/>
      <c r="CL818" s="13"/>
      <c r="CM818" s="13"/>
      <c r="CN818" s="13"/>
      <c r="CO818" s="13"/>
      <c r="CP818" s="13"/>
      <c r="CQ818" s="13"/>
      <c r="CR818" s="13"/>
      <c r="CS818" s="13"/>
      <c r="CT818" s="13"/>
      <c r="CU818" s="13"/>
      <c r="CV818" s="13"/>
      <c r="CW818" s="13"/>
      <c r="CX818" s="13"/>
      <c r="CY818" s="13"/>
      <c r="CZ818" s="13"/>
      <c r="DA818" s="13"/>
      <c r="DB818" s="13"/>
      <c r="DC818" s="13"/>
      <c r="DD818" s="13"/>
      <c r="DE818" s="13"/>
      <c r="DF818" s="13"/>
      <c r="DG818" s="13"/>
      <c r="DH818" s="13"/>
      <c r="DI818" s="13"/>
      <c r="DJ818" s="13"/>
      <c r="DK818" s="13"/>
      <c r="DL818" s="13"/>
      <c r="DM818" s="13"/>
      <c r="DN818" s="13"/>
      <c r="DO818" s="13"/>
      <c r="DP818" s="13"/>
      <c r="DQ818" s="13"/>
      <c r="DR818" s="13"/>
      <c r="DS818" s="13"/>
      <c r="DT818" s="13"/>
      <c r="DU818" s="13"/>
      <c r="DV818" s="13"/>
      <c r="DW818" s="13"/>
      <c r="DX818" s="13"/>
      <c r="DY818" s="13"/>
      <c r="DZ818" s="13"/>
      <c r="EA818" s="13"/>
      <c r="EB818" s="13"/>
      <c r="EC818" s="13"/>
      <c r="ED818" s="13"/>
      <c r="EE818" s="13"/>
      <c r="EF818" s="13"/>
      <c r="EG818" s="13"/>
      <c r="EH818" s="13"/>
      <c r="EI818" s="13"/>
      <c r="EJ818" s="13"/>
      <c r="EK818" s="13"/>
      <c r="EL818" s="13"/>
      <c r="EM818" s="13"/>
      <c r="EN818" s="13"/>
      <c r="EO818" s="13"/>
      <c r="EP818" s="13"/>
      <c r="EQ818" s="13"/>
      <c r="ER818" s="13"/>
      <c r="ES818" s="13"/>
      <c r="ET818" s="13"/>
      <c r="EU818" s="13"/>
      <c r="EV818" s="13"/>
      <c r="EW818" s="13"/>
      <c r="EX818" s="13"/>
      <c r="EY818" s="13"/>
      <c r="EZ818" s="13"/>
      <c r="FA818" s="13"/>
      <c r="FB818" s="13"/>
      <c r="FC818" s="13"/>
      <c r="FD818" s="13"/>
      <c r="FE818" s="13"/>
      <c r="FF818" s="13"/>
    </row>
    <row r="819" spans="2:162" hidden="1" x14ac:dyDescent="0.25">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c r="CA819" s="13"/>
      <c r="CB819" s="13"/>
      <c r="CC819" s="13"/>
      <c r="CD819" s="13"/>
      <c r="CE819" s="13"/>
      <c r="CF819" s="13"/>
      <c r="CG819" s="13"/>
      <c r="CH819" s="13"/>
      <c r="CI819" s="13"/>
      <c r="CJ819" s="13"/>
      <c r="CK819" s="13"/>
      <c r="CL819" s="13"/>
      <c r="CM819" s="13"/>
      <c r="CN819" s="13"/>
      <c r="CO819" s="13"/>
      <c r="CP819" s="13"/>
      <c r="CQ819" s="13"/>
      <c r="CR819" s="13"/>
      <c r="CS819" s="13"/>
      <c r="CT819" s="13"/>
      <c r="CU819" s="13"/>
      <c r="CV819" s="13"/>
      <c r="CW819" s="13"/>
      <c r="CX819" s="13"/>
      <c r="CY819" s="13"/>
      <c r="CZ819" s="13"/>
      <c r="DA819" s="13"/>
      <c r="DB819" s="13"/>
      <c r="DC819" s="13"/>
      <c r="DD819" s="13"/>
      <c r="DE819" s="13"/>
      <c r="DF819" s="13"/>
      <c r="DG819" s="13"/>
      <c r="DH819" s="13"/>
      <c r="DI819" s="13"/>
      <c r="DJ819" s="13"/>
      <c r="DK819" s="13"/>
      <c r="DL819" s="13"/>
      <c r="DM819" s="13"/>
      <c r="DN819" s="13"/>
      <c r="DO819" s="13"/>
      <c r="DP819" s="13"/>
      <c r="DQ819" s="13"/>
      <c r="DR819" s="13"/>
      <c r="DS819" s="13"/>
      <c r="DT819" s="13"/>
      <c r="DU819" s="13"/>
      <c r="DV819" s="13"/>
      <c r="DW819" s="13"/>
      <c r="DX819" s="13"/>
      <c r="DY819" s="13"/>
      <c r="DZ819" s="13"/>
      <c r="EA819" s="13"/>
      <c r="EB819" s="13"/>
      <c r="EC819" s="13"/>
      <c r="ED819" s="13"/>
      <c r="EE819" s="13"/>
      <c r="EF819" s="13"/>
      <c r="EG819" s="13"/>
      <c r="EH819" s="13"/>
      <c r="EI819" s="13"/>
      <c r="EJ819" s="13"/>
      <c r="EK819" s="13"/>
      <c r="EL819" s="13"/>
      <c r="EM819" s="13"/>
      <c r="EN819" s="13"/>
      <c r="EO819" s="13"/>
      <c r="EP819" s="13"/>
      <c r="EQ819" s="13"/>
      <c r="ER819" s="13"/>
      <c r="ES819" s="13"/>
      <c r="ET819" s="13"/>
      <c r="EU819" s="13"/>
      <c r="EV819" s="13"/>
      <c r="EW819" s="13"/>
      <c r="EX819" s="13"/>
      <c r="EY819" s="13"/>
      <c r="EZ819" s="13"/>
      <c r="FA819" s="13"/>
      <c r="FB819" s="13"/>
      <c r="FC819" s="13"/>
      <c r="FD819" s="13"/>
      <c r="FE819" s="13"/>
      <c r="FF819" s="13"/>
    </row>
    <row r="820" spans="2:162" hidden="1" x14ac:dyDescent="0.25">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c r="CA820" s="13"/>
      <c r="CB820" s="13"/>
      <c r="CC820" s="13"/>
      <c r="CD820" s="13"/>
      <c r="CE820" s="13"/>
      <c r="CF820" s="13"/>
      <c r="CG820" s="13"/>
      <c r="CH820" s="13"/>
      <c r="CI820" s="13"/>
      <c r="CJ820" s="13"/>
      <c r="CK820" s="13"/>
      <c r="CL820" s="13"/>
      <c r="CM820" s="13"/>
      <c r="CN820" s="13"/>
      <c r="CO820" s="13"/>
      <c r="CP820" s="13"/>
      <c r="CQ820" s="13"/>
      <c r="CR820" s="13"/>
      <c r="CS820" s="13"/>
      <c r="CT820" s="13"/>
      <c r="CU820" s="13"/>
      <c r="CV820" s="13"/>
      <c r="CW820" s="13"/>
      <c r="CX820" s="13"/>
      <c r="CY820" s="13"/>
      <c r="CZ820" s="13"/>
      <c r="DA820" s="13"/>
      <c r="DB820" s="13"/>
      <c r="DC820" s="13"/>
      <c r="DD820" s="13"/>
      <c r="DE820" s="13"/>
      <c r="DF820" s="13"/>
      <c r="DG820" s="13"/>
      <c r="DH820" s="13"/>
      <c r="DI820" s="13"/>
      <c r="DJ820" s="13"/>
      <c r="DK820" s="13"/>
      <c r="DL820" s="13"/>
      <c r="DM820" s="13"/>
      <c r="DN820" s="13"/>
      <c r="DO820" s="13"/>
      <c r="DP820" s="13"/>
      <c r="DQ820" s="13"/>
      <c r="DR820" s="13"/>
      <c r="DS820" s="13"/>
      <c r="DT820" s="13"/>
      <c r="DU820" s="13"/>
      <c r="DV820" s="13"/>
      <c r="DW820" s="13"/>
      <c r="DX820" s="13"/>
      <c r="DY820" s="13"/>
      <c r="DZ820" s="13"/>
      <c r="EA820" s="13"/>
      <c r="EB820" s="13"/>
      <c r="EC820" s="13"/>
      <c r="ED820" s="13"/>
      <c r="EE820" s="13"/>
      <c r="EF820" s="13"/>
      <c r="EG820" s="13"/>
      <c r="EH820" s="13"/>
      <c r="EI820" s="13"/>
      <c r="EJ820" s="13"/>
      <c r="EK820" s="13"/>
      <c r="EL820" s="13"/>
      <c r="EM820" s="13"/>
      <c r="EN820" s="13"/>
      <c r="EO820" s="13"/>
      <c r="EP820" s="13"/>
      <c r="EQ820" s="13"/>
      <c r="ER820" s="13"/>
      <c r="ES820" s="13"/>
      <c r="ET820" s="13"/>
      <c r="EU820" s="13"/>
      <c r="EV820" s="13"/>
      <c r="EW820" s="13"/>
      <c r="EX820" s="13"/>
      <c r="EY820" s="13"/>
      <c r="EZ820" s="13"/>
      <c r="FA820" s="13"/>
      <c r="FB820" s="13"/>
      <c r="FC820" s="13"/>
      <c r="FD820" s="13"/>
      <c r="FE820" s="13"/>
      <c r="FF820" s="13"/>
    </row>
    <row r="821" spans="2:162" hidden="1" x14ac:dyDescent="0.25">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c r="CA821" s="13"/>
      <c r="CB821" s="13"/>
      <c r="CC821" s="13"/>
      <c r="CD821" s="13"/>
      <c r="CE821" s="13"/>
      <c r="CF821" s="13"/>
      <c r="CG821" s="13"/>
      <c r="CH821" s="13"/>
      <c r="CI821" s="13"/>
      <c r="CJ821" s="13"/>
      <c r="CK821" s="13"/>
      <c r="CL821" s="13"/>
      <c r="CM821" s="13"/>
      <c r="CN821" s="13"/>
      <c r="CO821" s="13"/>
      <c r="CP821" s="13"/>
      <c r="CQ821" s="13"/>
      <c r="CR821" s="13"/>
      <c r="CS821" s="13"/>
      <c r="CT821" s="13"/>
      <c r="CU821" s="13"/>
      <c r="CV821" s="13"/>
      <c r="CW821" s="13"/>
      <c r="CX821" s="13"/>
      <c r="CY821" s="13"/>
      <c r="CZ821" s="13"/>
      <c r="DA821" s="13"/>
      <c r="DB821" s="13"/>
      <c r="DC821" s="13"/>
      <c r="DD821" s="13"/>
      <c r="DE821" s="13"/>
      <c r="DF821" s="13"/>
      <c r="DG821" s="13"/>
      <c r="DH821" s="13"/>
      <c r="DI821" s="13"/>
      <c r="DJ821" s="13"/>
      <c r="DK821" s="13"/>
      <c r="DL821" s="13"/>
      <c r="DM821" s="13"/>
      <c r="DN821" s="13"/>
      <c r="DO821" s="13"/>
      <c r="DP821" s="13"/>
      <c r="DQ821" s="13"/>
      <c r="DR821" s="13"/>
      <c r="DS821" s="13"/>
      <c r="DT821" s="13"/>
      <c r="DU821" s="13"/>
      <c r="DV821" s="13"/>
      <c r="DW821" s="13"/>
      <c r="DX821" s="13"/>
      <c r="DY821" s="13"/>
      <c r="DZ821" s="13"/>
      <c r="EA821" s="13"/>
      <c r="EB821" s="13"/>
      <c r="EC821" s="13"/>
      <c r="ED821" s="13"/>
      <c r="EE821" s="13"/>
      <c r="EF821" s="13"/>
      <c r="EG821" s="13"/>
      <c r="EH821" s="13"/>
      <c r="EI821" s="13"/>
      <c r="EJ821" s="13"/>
      <c r="EK821" s="13"/>
      <c r="EL821" s="13"/>
      <c r="EM821" s="13"/>
      <c r="EN821" s="13"/>
      <c r="EO821" s="13"/>
      <c r="EP821" s="13"/>
      <c r="EQ821" s="13"/>
      <c r="ER821" s="13"/>
      <c r="ES821" s="13"/>
      <c r="ET821" s="13"/>
      <c r="EU821" s="13"/>
      <c r="EV821" s="13"/>
      <c r="EW821" s="13"/>
      <c r="EX821" s="13"/>
      <c r="EY821" s="13"/>
      <c r="EZ821" s="13"/>
      <c r="FA821" s="13"/>
      <c r="FB821" s="13"/>
      <c r="FC821" s="13"/>
      <c r="FD821" s="13"/>
      <c r="FE821" s="13"/>
      <c r="FF821" s="13"/>
    </row>
    <row r="822" spans="2:162" hidden="1" x14ac:dyDescent="0.25">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c r="CA822" s="13"/>
      <c r="CB822" s="13"/>
      <c r="CC822" s="13"/>
      <c r="CD822" s="13"/>
      <c r="CE822" s="13"/>
      <c r="CF822" s="13"/>
      <c r="CG822" s="13"/>
      <c r="CH822" s="13"/>
      <c r="CI822" s="13"/>
      <c r="CJ822" s="13"/>
      <c r="CK822" s="13"/>
      <c r="CL822" s="13"/>
      <c r="CM822" s="13"/>
      <c r="CN822" s="13"/>
      <c r="CO822" s="13"/>
      <c r="CP822" s="13"/>
      <c r="CQ822" s="13"/>
      <c r="CR822" s="13"/>
      <c r="CS822" s="13"/>
      <c r="CT822" s="13"/>
      <c r="CU822" s="13"/>
      <c r="CV822" s="13"/>
      <c r="CW822" s="13"/>
      <c r="CX822" s="13"/>
      <c r="CY822" s="13"/>
      <c r="CZ822" s="13"/>
      <c r="DA822" s="13"/>
      <c r="DB822" s="13"/>
      <c r="DC822" s="13"/>
      <c r="DD822" s="13"/>
      <c r="DE822" s="13"/>
      <c r="DF822" s="13"/>
      <c r="DG822" s="13"/>
      <c r="DH822" s="13"/>
      <c r="DI822" s="13"/>
      <c r="DJ822" s="13"/>
      <c r="DK822" s="13"/>
      <c r="DL822" s="13"/>
      <c r="DM822" s="13"/>
      <c r="DN822" s="13"/>
      <c r="DO822" s="13"/>
      <c r="DP822" s="13"/>
      <c r="DQ822" s="13"/>
      <c r="DR822" s="13"/>
      <c r="DS822" s="13"/>
      <c r="DT822" s="13"/>
      <c r="DU822" s="13"/>
      <c r="DV822" s="13"/>
      <c r="DW822" s="13"/>
      <c r="DX822" s="13"/>
      <c r="DY822" s="13"/>
      <c r="DZ822" s="13"/>
      <c r="EA822" s="13"/>
      <c r="EB822" s="13"/>
      <c r="EC822" s="13"/>
      <c r="ED822" s="13"/>
      <c r="EE822" s="13"/>
      <c r="EF822" s="13"/>
      <c r="EG822" s="13"/>
      <c r="EH822" s="13"/>
      <c r="EI822" s="13"/>
      <c r="EJ822" s="13"/>
      <c r="EK822" s="13"/>
      <c r="EL822" s="13"/>
      <c r="EM822" s="13"/>
      <c r="EN822" s="13"/>
      <c r="EO822" s="13"/>
      <c r="EP822" s="13"/>
      <c r="EQ822" s="13"/>
      <c r="ER822" s="13"/>
      <c r="ES822" s="13"/>
      <c r="ET822" s="13"/>
      <c r="EU822" s="13"/>
      <c r="EV822" s="13"/>
      <c r="EW822" s="13"/>
      <c r="EX822" s="13"/>
      <c r="EY822" s="13"/>
      <c r="EZ822" s="13"/>
      <c r="FA822" s="13"/>
      <c r="FB822" s="13"/>
      <c r="FC822" s="13"/>
      <c r="FD822" s="13"/>
      <c r="FE822" s="13"/>
      <c r="FF822" s="13"/>
    </row>
    <row r="823" spans="2:162" hidden="1" x14ac:dyDescent="0.25">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c r="CA823" s="13"/>
      <c r="CB823" s="13"/>
      <c r="CC823" s="13"/>
      <c r="CD823" s="13"/>
      <c r="CE823" s="13"/>
      <c r="CF823" s="13"/>
      <c r="CG823" s="13"/>
      <c r="CH823" s="13"/>
      <c r="CI823" s="13"/>
      <c r="CJ823" s="13"/>
      <c r="CK823" s="13"/>
      <c r="CL823" s="13"/>
      <c r="CM823" s="13"/>
      <c r="CN823" s="13"/>
      <c r="CO823" s="13"/>
      <c r="CP823" s="13"/>
      <c r="CQ823" s="13"/>
      <c r="CR823" s="13"/>
      <c r="CS823" s="13"/>
      <c r="CT823" s="13"/>
      <c r="CU823" s="13"/>
      <c r="CV823" s="13"/>
      <c r="CW823" s="13"/>
      <c r="CX823" s="13"/>
      <c r="CY823" s="13"/>
      <c r="CZ823" s="13"/>
      <c r="DA823" s="13"/>
      <c r="DB823" s="13"/>
      <c r="DC823" s="13"/>
      <c r="DD823" s="13"/>
      <c r="DE823" s="13"/>
      <c r="DF823" s="13"/>
      <c r="DG823" s="13"/>
      <c r="DH823" s="13"/>
      <c r="DI823" s="13"/>
      <c r="DJ823" s="13"/>
      <c r="DK823" s="13"/>
      <c r="DL823" s="13"/>
      <c r="DM823" s="13"/>
      <c r="DN823" s="13"/>
      <c r="DO823" s="13"/>
      <c r="DP823" s="13"/>
      <c r="DQ823" s="13"/>
      <c r="DR823" s="13"/>
      <c r="DS823" s="13"/>
      <c r="DT823" s="13"/>
      <c r="DU823" s="13"/>
      <c r="DV823" s="13"/>
      <c r="DW823" s="13"/>
      <c r="DX823" s="13"/>
      <c r="DY823" s="13"/>
      <c r="DZ823" s="13"/>
      <c r="EA823" s="13"/>
      <c r="EB823" s="13"/>
      <c r="EC823" s="13"/>
      <c r="ED823" s="13"/>
      <c r="EE823" s="13"/>
      <c r="EF823" s="13"/>
      <c r="EG823" s="13"/>
      <c r="EH823" s="13"/>
      <c r="EI823" s="13"/>
      <c r="EJ823" s="13"/>
      <c r="EK823" s="13"/>
      <c r="EL823" s="13"/>
      <c r="EM823" s="13"/>
      <c r="EN823" s="13"/>
      <c r="EO823" s="13"/>
      <c r="EP823" s="13"/>
      <c r="EQ823" s="13"/>
      <c r="ER823" s="13"/>
      <c r="ES823" s="13"/>
      <c r="ET823" s="13"/>
      <c r="EU823" s="13"/>
      <c r="EV823" s="13"/>
      <c r="EW823" s="13"/>
      <c r="EX823" s="13"/>
      <c r="EY823" s="13"/>
      <c r="EZ823" s="13"/>
      <c r="FA823" s="13"/>
      <c r="FB823" s="13"/>
      <c r="FC823" s="13"/>
      <c r="FD823" s="13"/>
      <c r="FE823" s="13"/>
      <c r="FF823" s="13"/>
    </row>
    <row r="824" spans="2:162" hidden="1" x14ac:dyDescent="0.25">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c r="CA824" s="13"/>
      <c r="CB824" s="13"/>
      <c r="CC824" s="13"/>
      <c r="CD824" s="13"/>
      <c r="CE824" s="13"/>
      <c r="CF824" s="13"/>
      <c r="CG824" s="13"/>
      <c r="CH824" s="13"/>
      <c r="CI824" s="13"/>
      <c r="CJ824" s="13"/>
      <c r="CK824" s="13"/>
      <c r="CL824" s="13"/>
      <c r="CM824" s="13"/>
      <c r="CN824" s="13"/>
      <c r="CO824" s="13"/>
      <c r="CP824" s="13"/>
      <c r="CQ824" s="13"/>
      <c r="CR824" s="13"/>
      <c r="CS824" s="13"/>
      <c r="CT824" s="13"/>
      <c r="CU824" s="13"/>
      <c r="CV824" s="13"/>
      <c r="CW824" s="13"/>
      <c r="CX824" s="13"/>
      <c r="CY824" s="13"/>
      <c r="CZ824" s="13"/>
      <c r="DA824" s="13"/>
      <c r="DB824" s="13"/>
      <c r="DC824" s="13"/>
      <c r="DD824" s="13"/>
      <c r="DE824" s="13"/>
      <c r="DF824" s="13"/>
      <c r="DG824" s="13"/>
      <c r="DH824" s="13"/>
      <c r="DI824" s="13"/>
      <c r="DJ824" s="13"/>
      <c r="DK824" s="13"/>
      <c r="DL824" s="13"/>
      <c r="DM824" s="13"/>
      <c r="DN824" s="13"/>
      <c r="DO824" s="13"/>
      <c r="DP824" s="13"/>
      <c r="DQ824" s="13"/>
      <c r="DR824" s="13"/>
      <c r="DS824" s="13"/>
      <c r="DT824" s="13"/>
      <c r="DU824" s="13"/>
      <c r="DV824" s="13"/>
      <c r="DW824" s="13"/>
      <c r="DX824" s="13"/>
      <c r="DY824" s="13"/>
      <c r="DZ824" s="13"/>
      <c r="EA824" s="13"/>
      <c r="EB824" s="13"/>
      <c r="EC824" s="13"/>
      <c r="ED824" s="13"/>
      <c r="EE824" s="13"/>
      <c r="EF824" s="13"/>
      <c r="EG824" s="13"/>
      <c r="EH824" s="13"/>
      <c r="EI824" s="13"/>
      <c r="EJ824" s="13"/>
      <c r="EK824" s="13"/>
      <c r="EL824" s="13"/>
      <c r="EM824" s="13"/>
      <c r="EN824" s="13"/>
      <c r="EO824" s="13"/>
      <c r="EP824" s="13"/>
      <c r="EQ824" s="13"/>
      <c r="ER824" s="13"/>
      <c r="ES824" s="13"/>
      <c r="ET824" s="13"/>
      <c r="EU824" s="13"/>
      <c r="EV824" s="13"/>
      <c r="EW824" s="13"/>
      <c r="EX824" s="13"/>
      <c r="EY824" s="13"/>
      <c r="EZ824" s="13"/>
      <c r="FA824" s="13"/>
      <c r="FB824" s="13"/>
      <c r="FC824" s="13"/>
      <c r="FD824" s="13"/>
      <c r="FE824" s="13"/>
      <c r="FF824" s="13"/>
    </row>
    <row r="825" spans="2:162" hidden="1" x14ac:dyDescent="0.25">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c r="CA825" s="13"/>
      <c r="CB825" s="13"/>
      <c r="CC825" s="13"/>
      <c r="CD825" s="13"/>
      <c r="CE825" s="13"/>
      <c r="CF825" s="13"/>
      <c r="CG825" s="13"/>
      <c r="CH825" s="13"/>
      <c r="CI825" s="13"/>
      <c r="CJ825" s="13"/>
      <c r="CK825" s="13"/>
      <c r="CL825" s="13"/>
      <c r="CM825" s="13"/>
      <c r="CN825" s="13"/>
      <c r="CO825" s="13"/>
      <c r="CP825" s="13"/>
      <c r="CQ825" s="13"/>
      <c r="CR825" s="13"/>
      <c r="CS825" s="13"/>
      <c r="CT825" s="13"/>
      <c r="CU825" s="13"/>
      <c r="CV825" s="13"/>
      <c r="CW825" s="13"/>
      <c r="CX825" s="13"/>
      <c r="CY825" s="13"/>
      <c r="CZ825" s="13"/>
      <c r="DA825" s="13"/>
      <c r="DB825" s="13"/>
      <c r="DC825" s="13"/>
      <c r="DD825" s="13"/>
      <c r="DE825" s="13"/>
      <c r="DF825" s="13"/>
      <c r="DG825" s="13"/>
      <c r="DH825" s="13"/>
      <c r="DI825" s="13"/>
      <c r="DJ825" s="13"/>
      <c r="DK825" s="13"/>
      <c r="DL825" s="13"/>
      <c r="DM825" s="13"/>
      <c r="DN825" s="13"/>
      <c r="DO825" s="13"/>
      <c r="DP825" s="13"/>
      <c r="DQ825" s="13"/>
      <c r="DR825" s="13"/>
      <c r="DS825" s="13"/>
      <c r="DT825" s="13"/>
      <c r="DU825" s="13"/>
      <c r="DV825" s="13"/>
      <c r="DW825" s="13"/>
      <c r="DX825" s="13"/>
      <c r="DY825" s="13"/>
      <c r="DZ825" s="13"/>
      <c r="EA825" s="13"/>
      <c r="EB825" s="13"/>
      <c r="EC825" s="13"/>
      <c r="ED825" s="13"/>
      <c r="EE825" s="13"/>
      <c r="EF825" s="13"/>
      <c r="EG825" s="13"/>
      <c r="EH825" s="13"/>
      <c r="EI825" s="13"/>
      <c r="EJ825" s="13"/>
      <c r="EK825" s="13"/>
      <c r="EL825" s="13"/>
      <c r="EM825" s="13"/>
      <c r="EN825" s="13"/>
      <c r="EO825" s="13"/>
      <c r="EP825" s="13"/>
      <c r="EQ825" s="13"/>
      <c r="ER825" s="13"/>
      <c r="ES825" s="13"/>
      <c r="ET825" s="13"/>
      <c r="EU825" s="13"/>
      <c r="EV825" s="13"/>
      <c r="EW825" s="13"/>
      <c r="EX825" s="13"/>
      <c r="EY825" s="13"/>
      <c r="EZ825" s="13"/>
      <c r="FA825" s="13"/>
      <c r="FB825" s="13"/>
      <c r="FC825" s="13"/>
      <c r="FD825" s="13"/>
      <c r="FE825" s="13"/>
      <c r="FF825" s="13"/>
    </row>
    <row r="826" spans="2:162" hidden="1" x14ac:dyDescent="0.25">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c r="CA826" s="13"/>
      <c r="CB826" s="13"/>
      <c r="CC826" s="13"/>
      <c r="CD826" s="13"/>
      <c r="CE826" s="13"/>
      <c r="CF826" s="13"/>
      <c r="CG826" s="13"/>
      <c r="CH826" s="13"/>
      <c r="CI826" s="13"/>
      <c r="CJ826" s="13"/>
      <c r="CK826" s="13"/>
      <c r="CL826" s="13"/>
      <c r="CM826" s="13"/>
      <c r="CN826" s="13"/>
      <c r="CO826" s="13"/>
      <c r="CP826" s="13"/>
      <c r="CQ826" s="13"/>
      <c r="CR826" s="13"/>
      <c r="CS826" s="13"/>
      <c r="CT826" s="13"/>
      <c r="CU826" s="13"/>
      <c r="CV826" s="13"/>
      <c r="CW826" s="13"/>
      <c r="CX826" s="13"/>
      <c r="CY826" s="13"/>
      <c r="CZ826" s="13"/>
      <c r="DA826" s="13"/>
      <c r="DB826" s="13"/>
      <c r="DC826" s="13"/>
      <c r="DD826" s="13"/>
      <c r="DE826" s="13"/>
      <c r="DF826" s="13"/>
      <c r="DG826" s="13"/>
      <c r="DH826" s="13"/>
      <c r="DI826" s="13"/>
      <c r="DJ826" s="13"/>
      <c r="DK826" s="13"/>
      <c r="DL826" s="13"/>
      <c r="DM826" s="13"/>
      <c r="DN826" s="13"/>
      <c r="DO826" s="13"/>
      <c r="DP826" s="13"/>
      <c r="DQ826" s="13"/>
      <c r="DR826" s="13"/>
      <c r="DS826" s="13"/>
      <c r="DT826" s="13"/>
      <c r="DU826" s="13"/>
      <c r="DV826" s="13"/>
      <c r="DW826" s="13"/>
      <c r="DX826" s="13"/>
      <c r="DY826" s="13"/>
      <c r="DZ826" s="13"/>
      <c r="EA826" s="13"/>
      <c r="EB826" s="13"/>
      <c r="EC826" s="13"/>
      <c r="ED826" s="13"/>
      <c r="EE826" s="13"/>
      <c r="EF826" s="13"/>
      <c r="EG826" s="13"/>
      <c r="EH826" s="13"/>
      <c r="EI826" s="13"/>
      <c r="EJ826" s="13"/>
      <c r="EK826" s="13"/>
      <c r="EL826" s="13"/>
      <c r="EM826" s="13"/>
      <c r="EN826" s="13"/>
      <c r="EO826" s="13"/>
      <c r="EP826" s="13"/>
      <c r="EQ826" s="13"/>
      <c r="ER826" s="13"/>
      <c r="ES826" s="13"/>
      <c r="ET826" s="13"/>
      <c r="EU826" s="13"/>
      <c r="EV826" s="13"/>
      <c r="EW826" s="13"/>
      <c r="EX826" s="13"/>
      <c r="EY826" s="13"/>
      <c r="EZ826" s="13"/>
      <c r="FA826" s="13"/>
      <c r="FB826" s="13"/>
      <c r="FC826" s="13"/>
      <c r="FD826" s="13"/>
      <c r="FE826" s="13"/>
      <c r="FF826" s="13"/>
    </row>
    <row r="827" spans="2:162" hidden="1" x14ac:dyDescent="0.25">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c r="CA827" s="13"/>
      <c r="CB827" s="13"/>
      <c r="CC827" s="13"/>
      <c r="CD827" s="13"/>
      <c r="CE827" s="13"/>
      <c r="CF827" s="13"/>
      <c r="CG827" s="13"/>
      <c r="CH827" s="13"/>
      <c r="CI827" s="13"/>
      <c r="CJ827" s="13"/>
      <c r="CK827" s="13"/>
      <c r="CL827" s="13"/>
      <c r="CM827" s="13"/>
      <c r="CN827" s="13"/>
      <c r="CO827" s="13"/>
      <c r="CP827" s="13"/>
      <c r="CQ827" s="13"/>
      <c r="CR827" s="13"/>
      <c r="CS827" s="13"/>
      <c r="CT827" s="13"/>
      <c r="CU827" s="13"/>
      <c r="CV827" s="13"/>
      <c r="CW827" s="13"/>
      <c r="CX827" s="13"/>
      <c r="CY827" s="13"/>
      <c r="CZ827" s="13"/>
      <c r="DA827" s="13"/>
      <c r="DB827" s="13"/>
      <c r="DC827" s="13"/>
      <c r="DD827" s="13"/>
      <c r="DE827" s="13"/>
      <c r="DF827" s="13"/>
      <c r="DG827" s="13"/>
      <c r="DH827" s="13"/>
      <c r="DI827" s="13"/>
      <c r="DJ827" s="13"/>
      <c r="DK827" s="13"/>
      <c r="DL827" s="13"/>
      <c r="DM827" s="13"/>
      <c r="DN827" s="13"/>
      <c r="DO827" s="13"/>
      <c r="DP827" s="13"/>
      <c r="DQ827" s="13"/>
      <c r="DR827" s="13"/>
      <c r="DS827" s="13"/>
      <c r="DT827" s="13"/>
      <c r="DU827" s="13"/>
      <c r="DV827" s="13"/>
      <c r="DW827" s="13"/>
      <c r="DX827" s="13"/>
      <c r="DY827" s="13"/>
      <c r="DZ827" s="13"/>
      <c r="EA827" s="13"/>
      <c r="EB827" s="13"/>
      <c r="EC827" s="13"/>
      <c r="ED827" s="13"/>
      <c r="EE827" s="13"/>
      <c r="EF827" s="13"/>
      <c r="EG827" s="13"/>
      <c r="EH827" s="13"/>
      <c r="EI827" s="13"/>
      <c r="EJ827" s="13"/>
      <c r="EK827" s="13"/>
      <c r="EL827" s="13"/>
      <c r="EM827" s="13"/>
      <c r="EN827" s="13"/>
      <c r="EO827" s="13"/>
      <c r="EP827" s="13"/>
      <c r="EQ827" s="13"/>
      <c r="ER827" s="13"/>
      <c r="ES827" s="13"/>
      <c r="ET827" s="13"/>
      <c r="EU827" s="13"/>
      <c r="EV827" s="13"/>
      <c r="EW827" s="13"/>
      <c r="EX827" s="13"/>
      <c r="EY827" s="13"/>
      <c r="EZ827" s="13"/>
      <c r="FA827" s="13"/>
      <c r="FB827" s="13"/>
      <c r="FC827" s="13"/>
      <c r="FD827" s="13"/>
      <c r="FE827" s="13"/>
      <c r="FF827" s="13"/>
    </row>
    <row r="828" spans="2:162" hidden="1" x14ac:dyDescent="0.25">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c r="CA828" s="13"/>
      <c r="CB828" s="13"/>
      <c r="CC828" s="13"/>
      <c r="CD828" s="13"/>
      <c r="CE828" s="13"/>
      <c r="CF828" s="13"/>
      <c r="CG828" s="13"/>
      <c r="CH828" s="13"/>
      <c r="CI828" s="13"/>
      <c r="CJ828" s="13"/>
      <c r="CK828" s="13"/>
      <c r="CL828" s="13"/>
      <c r="CM828" s="13"/>
      <c r="CN828" s="13"/>
      <c r="CO828" s="13"/>
      <c r="CP828" s="13"/>
      <c r="CQ828" s="13"/>
      <c r="CR828" s="13"/>
      <c r="CS828" s="13"/>
      <c r="CT828" s="13"/>
      <c r="CU828" s="13"/>
      <c r="CV828" s="13"/>
      <c r="CW828" s="13"/>
      <c r="CX828" s="13"/>
      <c r="CY828" s="13"/>
      <c r="CZ828" s="13"/>
      <c r="DA828" s="13"/>
      <c r="DB828" s="13"/>
      <c r="DC828" s="13"/>
      <c r="DD828" s="13"/>
      <c r="DE828" s="13"/>
      <c r="DF828" s="13"/>
      <c r="DG828" s="13"/>
      <c r="DH828" s="13"/>
      <c r="DI828" s="13"/>
      <c r="DJ828" s="13"/>
      <c r="DK828" s="13"/>
      <c r="DL828" s="13"/>
      <c r="DM828" s="13"/>
      <c r="DN828" s="13"/>
      <c r="DO828" s="13"/>
      <c r="DP828" s="13"/>
      <c r="DQ828" s="13"/>
      <c r="DR828" s="13"/>
      <c r="DS828" s="13"/>
      <c r="DT828" s="13"/>
      <c r="DU828" s="13"/>
      <c r="DV828" s="13"/>
      <c r="DW828" s="13"/>
      <c r="DX828" s="13"/>
      <c r="DY828" s="13"/>
      <c r="DZ828" s="13"/>
      <c r="EA828" s="13"/>
      <c r="EB828" s="13"/>
      <c r="EC828" s="13"/>
      <c r="ED828" s="13"/>
      <c r="EE828" s="13"/>
      <c r="EF828" s="13"/>
      <c r="EG828" s="13"/>
      <c r="EH828" s="13"/>
      <c r="EI828" s="13"/>
      <c r="EJ828" s="13"/>
      <c r="EK828" s="13"/>
      <c r="EL828" s="13"/>
      <c r="EM828" s="13"/>
      <c r="EN828" s="13"/>
      <c r="EO828" s="13"/>
      <c r="EP828" s="13"/>
      <c r="EQ828" s="13"/>
      <c r="ER828" s="13"/>
      <c r="ES828" s="13"/>
      <c r="ET828" s="13"/>
      <c r="EU828" s="13"/>
      <c r="EV828" s="13"/>
      <c r="EW828" s="13"/>
      <c r="EX828" s="13"/>
      <c r="EY828" s="13"/>
      <c r="EZ828" s="13"/>
      <c r="FA828" s="13"/>
      <c r="FB828" s="13"/>
      <c r="FC828" s="13"/>
      <c r="FD828" s="13"/>
      <c r="FE828" s="13"/>
      <c r="FF828" s="13"/>
    </row>
    <row r="829" spans="2:162" hidden="1" x14ac:dyDescent="0.25">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c r="CA829" s="13"/>
      <c r="CB829" s="13"/>
      <c r="CC829" s="13"/>
      <c r="CD829" s="13"/>
      <c r="CE829" s="13"/>
      <c r="CF829" s="13"/>
      <c r="CG829" s="13"/>
      <c r="CH829" s="13"/>
      <c r="CI829" s="13"/>
      <c r="CJ829" s="13"/>
      <c r="CK829" s="13"/>
      <c r="CL829" s="13"/>
      <c r="CM829" s="13"/>
      <c r="CN829" s="13"/>
      <c r="CO829" s="13"/>
      <c r="CP829" s="13"/>
      <c r="CQ829" s="13"/>
      <c r="CR829" s="13"/>
      <c r="CS829" s="13"/>
      <c r="CT829" s="13"/>
      <c r="CU829" s="13"/>
      <c r="CV829" s="13"/>
      <c r="CW829" s="13"/>
      <c r="CX829" s="13"/>
      <c r="CY829" s="13"/>
      <c r="CZ829" s="13"/>
      <c r="DA829" s="13"/>
      <c r="DB829" s="13"/>
      <c r="DC829" s="13"/>
      <c r="DD829" s="13"/>
      <c r="DE829" s="13"/>
      <c r="DF829" s="13"/>
      <c r="DG829" s="13"/>
      <c r="DH829" s="13"/>
      <c r="DI829" s="13"/>
      <c r="DJ829" s="13"/>
      <c r="DK829" s="13"/>
      <c r="DL829" s="13"/>
      <c r="DM829" s="13"/>
      <c r="DN829" s="13"/>
      <c r="DO829" s="13"/>
      <c r="DP829" s="13"/>
      <c r="DQ829" s="13"/>
      <c r="DR829" s="13"/>
      <c r="DS829" s="13"/>
      <c r="DT829" s="13"/>
      <c r="DU829" s="13"/>
      <c r="DV829" s="13"/>
      <c r="DW829" s="13"/>
      <c r="DX829" s="13"/>
      <c r="DY829" s="13"/>
      <c r="DZ829" s="13"/>
      <c r="EA829" s="13"/>
      <c r="EB829" s="13"/>
      <c r="EC829" s="13"/>
      <c r="ED829" s="13"/>
      <c r="EE829" s="13"/>
      <c r="EF829" s="13"/>
      <c r="EG829" s="13"/>
      <c r="EH829" s="13"/>
      <c r="EI829" s="13"/>
      <c r="EJ829" s="13"/>
      <c r="EK829" s="13"/>
      <c r="EL829" s="13"/>
      <c r="EM829" s="13"/>
      <c r="EN829" s="13"/>
      <c r="EO829" s="13"/>
      <c r="EP829" s="13"/>
      <c r="EQ829" s="13"/>
      <c r="ER829" s="13"/>
      <c r="ES829" s="13"/>
      <c r="ET829" s="13"/>
      <c r="EU829" s="13"/>
      <c r="EV829" s="13"/>
      <c r="EW829" s="13"/>
      <c r="EX829" s="13"/>
      <c r="EY829" s="13"/>
      <c r="EZ829" s="13"/>
      <c r="FA829" s="13"/>
      <c r="FB829" s="13"/>
      <c r="FC829" s="13"/>
      <c r="FD829" s="13"/>
      <c r="FE829" s="13"/>
      <c r="FF829" s="13"/>
    </row>
    <row r="830" spans="2:162" hidden="1" x14ac:dyDescent="0.25">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c r="CA830" s="13"/>
      <c r="CB830" s="13"/>
      <c r="CC830" s="13"/>
      <c r="CD830" s="13"/>
      <c r="CE830" s="13"/>
      <c r="CF830" s="13"/>
      <c r="CG830" s="13"/>
      <c r="CH830" s="13"/>
      <c r="CI830" s="13"/>
      <c r="CJ830" s="13"/>
      <c r="CK830" s="13"/>
      <c r="CL830" s="13"/>
      <c r="CM830" s="13"/>
      <c r="CN830" s="13"/>
      <c r="CO830" s="13"/>
      <c r="CP830" s="13"/>
      <c r="CQ830" s="13"/>
      <c r="CR830" s="13"/>
      <c r="CS830" s="13"/>
      <c r="CT830" s="13"/>
      <c r="CU830" s="13"/>
      <c r="CV830" s="13"/>
      <c r="CW830" s="13"/>
      <c r="CX830" s="13"/>
      <c r="CY830" s="13"/>
      <c r="CZ830" s="13"/>
      <c r="DA830" s="13"/>
      <c r="DB830" s="13"/>
      <c r="DC830" s="13"/>
      <c r="DD830" s="13"/>
      <c r="DE830" s="13"/>
      <c r="DF830" s="13"/>
      <c r="DG830" s="13"/>
      <c r="DH830" s="13"/>
      <c r="DI830" s="13"/>
      <c r="DJ830" s="13"/>
      <c r="DK830" s="13"/>
      <c r="DL830" s="13"/>
      <c r="DM830" s="13"/>
      <c r="DN830" s="13"/>
      <c r="DO830" s="13"/>
      <c r="DP830" s="13"/>
      <c r="DQ830" s="13"/>
      <c r="DR830" s="13"/>
      <c r="DS830" s="13"/>
      <c r="DT830" s="13"/>
      <c r="DU830" s="13"/>
      <c r="DV830" s="13"/>
      <c r="DW830" s="13"/>
      <c r="DX830" s="13"/>
      <c r="DY830" s="13"/>
      <c r="DZ830" s="13"/>
      <c r="EA830" s="13"/>
      <c r="EB830" s="13"/>
      <c r="EC830" s="13"/>
      <c r="ED830" s="13"/>
      <c r="EE830" s="13"/>
      <c r="EF830" s="13"/>
      <c r="EG830" s="13"/>
      <c r="EH830" s="13"/>
      <c r="EI830" s="13"/>
      <c r="EJ830" s="13"/>
      <c r="EK830" s="13"/>
      <c r="EL830" s="13"/>
      <c r="EM830" s="13"/>
      <c r="EN830" s="13"/>
      <c r="EO830" s="13"/>
      <c r="EP830" s="13"/>
      <c r="EQ830" s="13"/>
      <c r="ER830" s="13"/>
      <c r="ES830" s="13"/>
      <c r="ET830" s="13"/>
      <c r="EU830" s="13"/>
      <c r="EV830" s="13"/>
      <c r="EW830" s="13"/>
      <c r="EX830" s="13"/>
      <c r="EY830" s="13"/>
      <c r="EZ830" s="13"/>
      <c r="FA830" s="13"/>
      <c r="FB830" s="13"/>
      <c r="FC830" s="13"/>
      <c r="FD830" s="13"/>
      <c r="FE830" s="13"/>
      <c r="FF830" s="13"/>
    </row>
    <row r="831" spans="2:162" hidden="1" x14ac:dyDescent="0.25">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c r="CA831" s="13"/>
      <c r="CB831" s="13"/>
      <c r="CC831" s="13"/>
      <c r="CD831" s="13"/>
      <c r="CE831" s="13"/>
      <c r="CF831" s="13"/>
      <c r="CG831" s="13"/>
      <c r="CH831" s="13"/>
      <c r="CI831" s="13"/>
      <c r="CJ831" s="13"/>
      <c r="CK831" s="13"/>
      <c r="CL831" s="13"/>
      <c r="CM831" s="13"/>
      <c r="CN831" s="13"/>
      <c r="CO831" s="13"/>
      <c r="CP831" s="13"/>
      <c r="CQ831" s="13"/>
      <c r="CR831" s="13"/>
      <c r="CS831" s="13"/>
      <c r="CT831" s="13"/>
      <c r="CU831" s="13"/>
      <c r="CV831" s="13"/>
      <c r="CW831" s="13"/>
      <c r="CX831" s="13"/>
      <c r="CY831" s="13"/>
      <c r="CZ831" s="13"/>
      <c r="DA831" s="13"/>
      <c r="DB831" s="13"/>
      <c r="DC831" s="13"/>
      <c r="DD831" s="13"/>
      <c r="DE831" s="13"/>
      <c r="DF831" s="13"/>
      <c r="DG831" s="13"/>
      <c r="DH831" s="13"/>
      <c r="DI831" s="13"/>
      <c r="DJ831" s="13"/>
      <c r="DK831" s="13"/>
      <c r="DL831" s="13"/>
      <c r="DM831" s="13"/>
      <c r="DN831" s="13"/>
      <c r="DO831" s="13"/>
      <c r="DP831" s="13"/>
      <c r="DQ831" s="13"/>
      <c r="DR831" s="13"/>
      <c r="DS831" s="13"/>
      <c r="DT831" s="13"/>
      <c r="DU831" s="13"/>
      <c r="DV831" s="13"/>
      <c r="DW831" s="13"/>
      <c r="DX831" s="13"/>
      <c r="DY831" s="13"/>
      <c r="DZ831" s="13"/>
      <c r="EA831" s="13"/>
      <c r="EB831" s="13"/>
      <c r="EC831" s="13"/>
      <c r="ED831" s="13"/>
      <c r="EE831" s="13"/>
      <c r="EF831" s="13"/>
      <c r="EG831" s="13"/>
      <c r="EH831" s="13"/>
      <c r="EI831" s="13"/>
      <c r="EJ831" s="13"/>
      <c r="EK831" s="13"/>
      <c r="EL831" s="13"/>
      <c r="EM831" s="13"/>
      <c r="EN831" s="13"/>
      <c r="EO831" s="13"/>
      <c r="EP831" s="13"/>
      <c r="EQ831" s="13"/>
      <c r="ER831" s="13"/>
      <c r="ES831" s="13"/>
      <c r="ET831" s="13"/>
      <c r="EU831" s="13"/>
      <c r="EV831" s="13"/>
      <c r="EW831" s="13"/>
      <c r="EX831" s="13"/>
      <c r="EY831" s="13"/>
      <c r="EZ831" s="13"/>
      <c r="FA831" s="13"/>
      <c r="FB831" s="13"/>
      <c r="FC831" s="13"/>
      <c r="FD831" s="13"/>
      <c r="FE831" s="13"/>
      <c r="FF831" s="13"/>
    </row>
    <row r="832" spans="2:162" hidden="1" x14ac:dyDescent="0.25">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c r="CA832" s="13"/>
      <c r="CB832" s="13"/>
      <c r="CC832" s="13"/>
      <c r="CD832" s="13"/>
      <c r="CE832" s="13"/>
      <c r="CF832" s="13"/>
      <c r="CG832" s="13"/>
      <c r="CH832" s="13"/>
      <c r="CI832" s="13"/>
      <c r="CJ832" s="13"/>
      <c r="CK832" s="13"/>
      <c r="CL832" s="13"/>
      <c r="CM832" s="13"/>
      <c r="CN832" s="13"/>
      <c r="CO832" s="13"/>
      <c r="CP832" s="13"/>
      <c r="CQ832" s="13"/>
      <c r="CR832" s="13"/>
      <c r="CS832" s="13"/>
      <c r="CT832" s="13"/>
      <c r="CU832" s="13"/>
      <c r="CV832" s="13"/>
      <c r="CW832" s="13"/>
      <c r="CX832" s="13"/>
      <c r="CY832" s="13"/>
      <c r="CZ832" s="13"/>
      <c r="DA832" s="13"/>
      <c r="DB832" s="13"/>
      <c r="DC832" s="13"/>
      <c r="DD832" s="13"/>
      <c r="DE832" s="13"/>
      <c r="DF832" s="13"/>
      <c r="DG832" s="13"/>
      <c r="DH832" s="13"/>
      <c r="DI832" s="13"/>
      <c r="DJ832" s="13"/>
      <c r="DK832" s="13"/>
      <c r="DL832" s="13"/>
      <c r="DM832" s="13"/>
      <c r="DN832" s="13"/>
      <c r="DO832" s="13"/>
      <c r="DP832" s="13"/>
      <c r="DQ832" s="13"/>
      <c r="DR832" s="13"/>
      <c r="DS832" s="13"/>
      <c r="DT832" s="13"/>
      <c r="DU832" s="13"/>
      <c r="DV832" s="13"/>
      <c r="DW832" s="13"/>
      <c r="DX832" s="13"/>
      <c r="DY832" s="13"/>
      <c r="DZ832" s="13"/>
      <c r="EA832" s="13"/>
      <c r="EB832" s="13"/>
      <c r="EC832" s="13"/>
      <c r="ED832" s="13"/>
      <c r="EE832" s="13"/>
      <c r="EF832" s="13"/>
      <c r="EG832" s="13"/>
      <c r="EH832" s="13"/>
      <c r="EI832" s="13"/>
      <c r="EJ832" s="13"/>
      <c r="EK832" s="13"/>
      <c r="EL832" s="13"/>
      <c r="EM832" s="13"/>
      <c r="EN832" s="13"/>
      <c r="EO832" s="13"/>
      <c r="EP832" s="13"/>
      <c r="EQ832" s="13"/>
      <c r="ER832" s="13"/>
      <c r="ES832" s="13"/>
      <c r="ET832" s="13"/>
      <c r="EU832" s="13"/>
      <c r="EV832" s="13"/>
      <c r="EW832" s="13"/>
      <c r="EX832" s="13"/>
      <c r="EY832" s="13"/>
      <c r="EZ832" s="13"/>
      <c r="FA832" s="13"/>
      <c r="FB832" s="13"/>
      <c r="FC832" s="13"/>
      <c r="FD832" s="13"/>
      <c r="FE832" s="13"/>
      <c r="FF832" s="13"/>
    </row>
    <row r="833" spans="2:162" hidden="1" x14ac:dyDescent="0.25">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c r="CA833" s="13"/>
      <c r="CB833" s="13"/>
      <c r="CC833" s="13"/>
      <c r="CD833" s="13"/>
      <c r="CE833" s="13"/>
      <c r="CF833" s="13"/>
      <c r="CG833" s="13"/>
      <c r="CH833" s="13"/>
      <c r="CI833" s="13"/>
      <c r="CJ833" s="13"/>
      <c r="CK833" s="13"/>
      <c r="CL833" s="13"/>
      <c r="CM833" s="13"/>
      <c r="CN833" s="13"/>
      <c r="CO833" s="13"/>
      <c r="CP833" s="13"/>
      <c r="CQ833" s="13"/>
      <c r="CR833" s="13"/>
      <c r="CS833" s="13"/>
      <c r="CT833" s="13"/>
      <c r="CU833" s="13"/>
      <c r="CV833" s="13"/>
      <c r="CW833" s="13"/>
      <c r="CX833" s="13"/>
      <c r="CY833" s="13"/>
      <c r="CZ833" s="13"/>
      <c r="DA833" s="13"/>
      <c r="DB833" s="13"/>
      <c r="DC833" s="13"/>
      <c r="DD833" s="13"/>
      <c r="DE833" s="13"/>
      <c r="DF833" s="13"/>
      <c r="DG833" s="13"/>
      <c r="DH833" s="13"/>
      <c r="DI833" s="13"/>
      <c r="DJ833" s="13"/>
      <c r="DK833" s="13"/>
      <c r="DL833" s="13"/>
      <c r="DM833" s="13"/>
      <c r="DN833" s="13"/>
      <c r="DO833" s="13"/>
      <c r="DP833" s="13"/>
      <c r="DQ833" s="13"/>
      <c r="DR833" s="13"/>
      <c r="DS833" s="13"/>
      <c r="DT833" s="13"/>
      <c r="DU833" s="13"/>
      <c r="DV833" s="13"/>
      <c r="DW833" s="13"/>
      <c r="DX833" s="13"/>
      <c r="DY833" s="13"/>
      <c r="DZ833" s="13"/>
      <c r="EA833" s="13"/>
      <c r="EB833" s="13"/>
      <c r="EC833" s="13"/>
      <c r="ED833" s="13"/>
      <c r="EE833" s="13"/>
      <c r="EF833" s="13"/>
      <c r="EG833" s="13"/>
      <c r="EH833" s="13"/>
      <c r="EI833" s="13"/>
      <c r="EJ833" s="13"/>
      <c r="EK833" s="13"/>
      <c r="EL833" s="13"/>
      <c r="EM833" s="13"/>
      <c r="EN833" s="13"/>
      <c r="EO833" s="13"/>
      <c r="EP833" s="13"/>
      <c r="EQ833" s="13"/>
      <c r="ER833" s="13"/>
      <c r="ES833" s="13"/>
      <c r="ET833" s="13"/>
      <c r="EU833" s="13"/>
      <c r="EV833" s="13"/>
      <c r="EW833" s="13"/>
      <c r="EX833" s="13"/>
      <c r="EY833" s="13"/>
      <c r="EZ833" s="13"/>
      <c r="FA833" s="13"/>
      <c r="FB833" s="13"/>
      <c r="FC833" s="13"/>
      <c r="FD833" s="13"/>
      <c r="FE833" s="13"/>
      <c r="FF833" s="13"/>
    </row>
    <row r="834" spans="2:162" hidden="1" x14ac:dyDescent="0.25">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c r="CA834" s="13"/>
      <c r="CB834" s="13"/>
      <c r="CC834" s="13"/>
      <c r="CD834" s="13"/>
      <c r="CE834" s="13"/>
      <c r="CF834" s="13"/>
      <c r="CG834" s="13"/>
      <c r="CH834" s="13"/>
      <c r="CI834" s="13"/>
      <c r="CJ834" s="13"/>
      <c r="CK834" s="13"/>
      <c r="CL834" s="13"/>
      <c r="CM834" s="13"/>
      <c r="CN834" s="13"/>
      <c r="CO834" s="13"/>
      <c r="CP834" s="13"/>
      <c r="CQ834" s="13"/>
      <c r="CR834" s="13"/>
      <c r="CS834" s="13"/>
      <c r="CT834" s="13"/>
      <c r="CU834" s="13"/>
      <c r="CV834" s="13"/>
      <c r="CW834" s="13"/>
      <c r="CX834" s="13"/>
      <c r="CY834" s="13"/>
      <c r="CZ834" s="13"/>
      <c r="DA834" s="13"/>
      <c r="DB834" s="13"/>
      <c r="DC834" s="13"/>
      <c r="DD834" s="13"/>
      <c r="DE834" s="13"/>
      <c r="DF834" s="13"/>
      <c r="DG834" s="13"/>
      <c r="DH834" s="13"/>
      <c r="DI834" s="13"/>
      <c r="DJ834" s="13"/>
      <c r="DK834" s="13"/>
      <c r="DL834" s="13"/>
      <c r="DM834" s="13"/>
      <c r="DN834" s="13"/>
      <c r="DO834" s="13"/>
      <c r="DP834" s="13"/>
      <c r="DQ834" s="13"/>
      <c r="DR834" s="13"/>
      <c r="DS834" s="13"/>
      <c r="DT834" s="13"/>
      <c r="DU834" s="13"/>
      <c r="DV834" s="13"/>
      <c r="DW834" s="13"/>
      <c r="DX834" s="13"/>
      <c r="DY834" s="13"/>
      <c r="DZ834" s="13"/>
      <c r="EA834" s="13"/>
      <c r="EB834" s="13"/>
      <c r="EC834" s="13"/>
      <c r="ED834" s="13"/>
      <c r="EE834" s="13"/>
      <c r="EF834" s="13"/>
      <c r="EG834" s="13"/>
      <c r="EH834" s="13"/>
      <c r="EI834" s="13"/>
      <c r="EJ834" s="13"/>
      <c r="EK834" s="13"/>
      <c r="EL834" s="13"/>
      <c r="EM834" s="13"/>
      <c r="EN834" s="13"/>
      <c r="EO834" s="13"/>
      <c r="EP834" s="13"/>
      <c r="EQ834" s="13"/>
      <c r="ER834" s="13"/>
      <c r="ES834" s="13"/>
      <c r="ET834" s="13"/>
      <c r="EU834" s="13"/>
      <c r="EV834" s="13"/>
      <c r="EW834" s="13"/>
      <c r="EX834" s="13"/>
      <c r="EY834" s="13"/>
      <c r="EZ834" s="13"/>
      <c r="FA834" s="13"/>
      <c r="FB834" s="13"/>
      <c r="FC834" s="13"/>
      <c r="FD834" s="13"/>
      <c r="FE834" s="13"/>
      <c r="FF834" s="13"/>
    </row>
    <row r="835" spans="2:162" hidden="1" x14ac:dyDescent="0.25">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c r="CA835" s="13"/>
      <c r="CB835" s="13"/>
      <c r="CC835" s="13"/>
      <c r="CD835" s="13"/>
      <c r="CE835" s="13"/>
      <c r="CF835" s="13"/>
      <c r="CG835" s="13"/>
      <c r="CH835" s="13"/>
      <c r="CI835" s="13"/>
      <c r="CJ835" s="13"/>
      <c r="CK835" s="13"/>
      <c r="CL835" s="13"/>
      <c r="CM835" s="13"/>
      <c r="CN835" s="13"/>
      <c r="CO835" s="13"/>
      <c r="CP835" s="13"/>
      <c r="CQ835" s="13"/>
      <c r="CR835" s="13"/>
      <c r="CS835" s="13"/>
      <c r="CT835" s="13"/>
      <c r="CU835" s="13"/>
      <c r="CV835" s="13"/>
      <c r="CW835" s="13"/>
      <c r="CX835" s="13"/>
      <c r="CY835" s="13"/>
      <c r="CZ835" s="13"/>
      <c r="DA835" s="13"/>
      <c r="DB835" s="13"/>
      <c r="DC835" s="13"/>
      <c r="DD835" s="13"/>
      <c r="DE835" s="13"/>
      <c r="DF835" s="13"/>
      <c r="DG835" s="13"/>
      <c r="DH835" s="13"/>
      <c r="DI835" s="13"/>
      <c r="DJ835" s="13"/>
      <c r="DK835" s="13"/>
      <c r="DL835" s="13"/>
      <c r="DM835" s="13"/>
      <c r="DN835" s="13"/>
      <c r="DO835" s="13"/>
      <c r="DP835" s="13"/>
      <c r="DQ835" s="13"/>
      <c r="DR835" s="13"/>
      <c r="DS835" s="13"/>
      <c r="DT835" s="13"/>
      <c r="DU835" s="13"/>
      <c r="DV835" s="13"/>
      <c r="DW835" s="13"/>
      <c r="DX835" s="13"/>
      <c r="DY835" s="13"/>
      <c r="DZ835" s="13"/>
      <c r="EA835" s="13"/>
      <c r="EB835" s="13"/>
      <c r="EC835" s="13"/>
      <c r="ED835" s="13"/>
      <c r="EE835" s="13"/>
      <c r="EF835" s="13"/>
      <c r="EG835" s="13"/>
      <c r="EH835" s="13"/>
      <c r="EI835" s="13"/>
      <c r="EJ835" s="13"/>
      <c r="EK835" s="13"/>
      <c r="EL835" s="13"/>
      <c r="EM835" s="13"/>
      <c r="EN835" s="13"/>
      <c r="EO835" s="13"/>
      <c r="EP835" s="13"/>
      <c r="EQ835" s="13"/>
      <c r="ER835" s="13"/>
      <c r="ES835" s="13"/>
      <c r="ET835" s="13"/>
      <c r="EU835" s="13"/>
      <c r="EV835" s="13"/>
      <c r="EW835" s="13"/>
      <c r="EX835" s="13"/>
      <c r="EY835" s="13"/>
      <c r="EZ835" s="13"/>
      <c r="FA835" s="13"/>
      <c r="FB835" s="13"/>
      <c r="FC835" s="13"/>
      <c r="FD835" s="13"/>
      <c r="FE835" s="13"/>
      <c r="FF835" s="13"/>
    </row>
    <row r="836" spans="2:162" hidden="1" x14ac:dyDescent="0.25">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c r="CA836" s="13"/>
      <c r="CB836" s="13"/>
      <c r="CC836" s="13"/>
      <c r="CD836" s="13"/>
      <c r="CE836" s="13"/>
      <c r="CF836" s="13"/>
      <c r="CG836" s="13"/>
      <c r="CH836" s="13"/>
      <c r="CI836" s="13"/>
      <c r="CJ836" s="13"/>
      <c r="CK836" s="13"/>
      <c r="CL836" s="13"/>
      <c r="CM836" s="13"/>
      <c r="CN836" s="13"/>
      <c r="CO836" s="13"/>
      <c r="CP836" s="13"/>
      <c r="CQ836" s="13"/>
      <c r="CR836" s="13"/>
      <c r="CS836" s="13"/>
      <c r="CT836" s="13"/>
      <c r="CU836" s="13"/>
      <c r="CV836" s="13"/>
      <c r="CW836" s="13"/>
      <c r="CX836" s="13"/>
      <c r="CY836" s="13"/>
      <c r="CZ836" s="13"/>
      <c r="DA836" s="13"/>
      <c r="DB836" s="13"/>
      <c r="DC836" s="13"/>
      <c r="DD836" s="13"/>
      <c r="DE836" s="13"/>
      <c r="DF836" s="13"/>
      <c r="DG836" s="13"/>
      <c r="DH836" s="13"/>
      <c r="DI836" s="13"/>
      <c r="DJ836" s="13"/>
      <c r="DK836" s="13"/>
      <c r="DL836" s="13"/>
      <c r="DM836" s="13"/>
      <c r="DN836" s="13"/>
      <c r="DO836" s="13"/>
      <c r="DP836" s="13"/>
      <c r="DQ836" s="13"/>
      <c r="DR836" s="13"/>
      <c r="DS836" s="13"/>
      <c r="DT836" s="13"/>
      <c r="DU836" s="13"/>
      <c r="DV836" s="13"/>
      <c r="DW836" s="13"/>
      <c r="DX836" s="13"/>
      <c r="DY836" s="13"/>
      <c r="DZ836" s="13"/>
      <c r="EA836" s="13"/>
      <c r="EB836" s="13"/>
      <c r="EC836" s="13"/>
      <c r="ED836" s="13"/>
      <c r="EE836" s="13"/>
      <c r="EF836" s="13"/>
      <c r="EG836" s="13"/>
      <c r="EH836" s="13"/>
      <c r="EI836" s="13"/>
      <c r="EJ836" s="13"/>
      <c r="EK836" s="13"/>
      <c r="EL836" s="13"/>
      <c r="EM836" s="13"/>
      <c r="EN836" s="13"/>
      <c r="EO836" s="13"/>
      <c r="EP836" s="13"/>
      <c r="EQ836" s="13"/>
      <c r="ER836" s="13"/>
      <c r="ES836" s="13"/>
      <c r="ET836" s="13"/>
      <c r="EU836" s="13"/>
      <c r="EV836" s="13"/>
      <c r="EW836" s="13"/>
      <c r="EX836" s="13"/>
      <c r="EY836" s="13"/>
      <c r="EZ836" s="13"/>
      <c r="FA836" s="13"/>
      <c r="FB836" s="13"/>
      <c r="FC836" s="13"/>
      <c r="FD836" s="13"/>
      <c r="FE836" s="13"/>
      <c r="FF836" s="13"/>
    </row>
    <row r="837" spans="2:162" hidden="1" x14ac:dyDescent="0.25">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c r="BE837" s="13"/>
      <c r="BF837" s="13"/>
      <c r="BG837" s="13"/>
      <c r="BH837" s="13"/>
      <c r="BI837" s="13"/>
      <c r="BJ837" s="13"/>
      <c r="BK837" s="13"/>
      <c r="BL837" s="13"/>
      <c r="BM837" s="13"/>
      <c r="BN837" s="13"/>
      <c r="BO837" s="13"/>
      <c r="BP837" s="13"/>
      <c r="BQ837" s="13"/>
      <c r="BR837" s="13"/>
      <c r="BS837" s="13"/>
      <c r="BT837" s="13"/>
      <c r="BU837" s="13"/>
      <c r="BV837" s="13"/>
      <c r="BW837" s="13"/>
      <c r="BX837" s="13"/>
      <c r="BY837" s="13"/>
      <c r="BZ837" s="13"/>
      <c r="CA837" s="13"/>
      <c r="CB837" s="13"/>
      <c r="CC837" s="13"/>
      <c r="CD837" s="13"/>
      <c r="CE837" s="13"/>
      <c r="CF837" s="13"/>
      <c r="CG837" s="13"/>
      <c r="CH837" s="13"/>
      <c r="CI837" s="13"/>
      <c r="CJ837" s="13"/>
      <c r="CK837" s="13"/>
      <c r="CL837" s="13"/>
      <c r="CM837" s="13"/>
      <c r="CN837" s="13"/>
      <c r="CO837" s="13"/>
      <c r="CP837" s="13"/>
      <c r="CQ837" s="13"/>
      <c r="CR837" s="13"/>
      <c r="CS837" s="13"/>
      <c r="CT837" s="13"/>
      <c r="CU837" s="13"/>
      <c r="CV837" s="13"/>
      <c r="CW837" s="13"/>
      <c r="CX837" s="13"/>
      <c r="CY837" s="13"/>
      <c r="CZ837" s="13"/>
      <c r="DA837" s="13"/>
      <c r="DB837" s="13"/>
      <c r="DC837" s="13"/>
      <c r="DD837" s="13"/>
      <c r="DE837" s="13"/>
      <c r="DF837" s="13"/>
      <c r="DG837" s="13"/>
      <c r="DH837" s="13"/>
      <c r="DI837" s="13"/>
      <c r="DJ837" s="13"/>
      <c r="DK837" s="13"/>
      <c r="DL837" s="13"/>
      <c r="DM837" s="13"/>
      <c r="DN837" s="13"/>
      <c r="DO837" s="13"/>
      <c r="DP837" s="13"/>
      <c r="DQ837" s="13"/>
      <c r="DR837" s="13"/>
      <c r="DS837" s="13"/>
      <c r="DT837" s="13"/>
      <c r="DU837" s="13"/>
      <c r="DV837" s="13"/>
      <c r="DW837" s="13"/>
      <c r="DX837" s="13"/>
      <c r="DY837" s="13"/>
      <c r="DZ837" s="13"/>
      <c r="EA837" s="13"/>
      <c r="EB837" s="13"/>
      <c r="EC837" s="13"/>
      <c r="ED837" s="13"/>
      <c r="EE837" s="13"/>
      <c r="EF837" s="13"/>
      <c r="EG837" s="13"/>
      <c r="EH837" s="13"/>
      <c r="EI837" s="13"/>
      <c r="EJ837" s="13"/>
      <c r="EK837" s="13"/>
      <c r="EL837" s="13"/>
      <c r="EM837" s="13"/>
      <c r="EN837" s="13"/>
      <c r="EO837" s="13"/>
      <c r="EP837" s="13"/>
      <c r="EQ837" s="13"/>
      <c r="ER837" s="13"/>
      <c r="ES837" s="13"/>
      <c r="ET837" s="13"/>
      <c r="EU837" s="13"/>
      <c r="EV837" s="13"/>
      <c r="EW837" s="13"/>
      <c r="EX837" s="13"/>
      <c r="EY837" s="13"/>
      <c r="EZ837" s="13"/>
      <c r="FA837" s="13"/>
      <c r="FB837" s="13"/>
      <c r="FC837" s="13"/>
      <c r="FD837" s="13"/>
      <c r="FE837" s="13"/>
      <c r="FF837" s="13"/>
    </row>
    <row r="838" spans="2:162" hidden="1" x14ac:dyDescent="0.25">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c r="CA838" s="13"/>
      <c r="CB838" s="13"/>
      <c r="CC838" s="13"/>
      <c r="CD838" s="13"/>
      <c r="CE838" s="13"/>
      <c r="CF838" s="13"/>
      <c r="CG838" s="13"/>
      <c r="CH838" s="13"/>
      <c r="CI838" s="13"/>
      <c r="CJ838" s="13"/>
      <c r="CK838" s="13"/>
      <c r="CL838" s="13"/>
      <c r="CM838" s="13"/>
      <c r="CN838" s="13"/>
      <c r="CO838" s="13"/>
      <c r="CP838" s="13"/>
      <c r="CQ838" s="13"/>
      <c r="CR838" s="13"/>
      <c r="CS838" s="13"/>
      <c r="CT838" s="13"/>
      <c r="CU838" s="13"/>
      <c r="CV838" s="13"/>
      <c r="CW838" s="13"/>
      <c r="CX838" s="13"/>
      <c r="CY838" s="13"/>
      <c r="CZ838" s="13"/>
      <c r="DA838" s="13"/>
      <c r="DB838" s="13"/>
      <c r="DC838" s="13"/>
      <c r="DD838" s="13"/>
      <c r="DE838" s="13"/>
      <c r="DF838" s="13"/>
      <c r="DG838" s="13"/>
      <c r="DH838" s="13"/>
      <c r="DI838" s="13"/>
      <c r="DJ838" s="13"/>
      <c r="DK838" s="13"/>
      <c r="DL838" s="13"/>
      <c r="DM838" s="13"/>
      <c r="DN838" s="13"/>
      <c r="DO838" s="13"/>
      <c r="DP838" s="13"/>
      <c r="DQ838" s="13"/>
      <c r="DR838" s="13"/>
      <c r="DS838" s="13"/>
      <c r="DT838" s="13"/>
      <c r="DU838" s="13"/>
      <c r="DV838" s="13"/>
      <c r="DW838" s="13"/>
      <c r="DX838" s="13"/>
      <c r="DY838" s="13"/>
      <c r="DZ838" s="13"/>
      <c r="EA838" s="13"/>
      <c r="EB838" s="13"/>
      <c r="EC838" s="13"/>
      <c r="ED838" s="13"/>
      <c r="EE838" s="13"/>
      <c r="EF838" s="13"/>
      <c r="EG838" s="13"/>
      <c r="EH838" s="13"/>
      <c r="EI838" s="13"/>
      <c r="EJ838" s="13"/>
      <c r="EK838" s="13"/>
      <c r="EL838" s="13"/>
      <c r="EM838" s="13"/>
      <c r="EN838" s="13"/>
      <c r="EO838" s="13"/>
      <c r="EP838" s="13"/>
      <c r="EQ838" s="13"/>
      <c r="ER838" s="13"/>
      <c r="ES838" s="13"/>
      <c r="ET838" s="13"/>
      <c r="EU838" s="13"/>
      <c r="EV838" s="13"/>
      <c r="EW838" s="13"/>
      <c r="EX838" s="13"/>
      <c r="EY838" s="13"/>
      <c r="EZ838" s="13"/>
      <c r="FA838" s="13"/>
      <c r="FB838" s="13"/>
      <c r="FC838" s="13"/>
      <c r="FD838" s="13"/>
      <c r="FE838" s="13"/>
      <c r="FF838" s="13"/>
    </row>
    <row r="839" spans="2:162" hidden="1" x14ac:dyDescent="0.25">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c r="CA839" s="13"/>
      <c r="CB839" s="13"/>
      <c r="CC839" s="13"/>
      <c r="CD839" s="13"/>
      <c r="CE839" s="13"/>
      <c r="CF839" s="13"/>
      <c r="CG839" s="13"/>
      <c r="CH839" s="13"/>
      <c r="CI839" s="13"/>
      <c r="CJ839" s="13"/>
      <c r="CK839" s="13"/>
      <c r="CL839" s="13"/>
      <c r="CM839" s="13"/>
      <c r="CN839" s="13"/>
      <c r="CO839" s="13"/>
      <c r="CP839" s="13"/>
      <c r="CQ839" s="13"/>
      <c r="CR839" s="13"/>
      <c r="CS839" s="13"/>
      <c r="CT839" s="13"/>
      <c r="CU839" s="13"/>
      <c r="CV839" s="13"/>
      <c r="CW839" s="13"/>
      <c r="CX839" s="13"/>
      <c r="CY839" s="13"/>
      <c r="CZ839" s="13"/>
      <c r="DA839" s="13"/>
      <c r="DB839" s="13"/>
      <c r="DC839" s="13"/>
      <c r="DD839" s="13"/>
      <c r="DE839" s="13"/>
      <c r="DF839" s="13"/>
      <c r="DG839" s="13"/>
      <c r="DH839" s="13"/>
      <c r="DI839" s="13"/>
      <c r="DJ839" s="13"/>
      <c r="DK839" s="13"/>
      <c r="DL839" s="13"/>
      <c r="DM839" s="13"/>
      <c r="DN839" s="13"/>
      <c r="DO839" s="13"/>
      <c r="DP839" s="13"/>
      <c r="DQ839" s="13"/>
      <c r="DR839" s="13"/>
      <c r="DS839" s="13"/>
      <c r="DT839" s="13"/>
      <c r="DU839" s="13"/>
      <c r="DV839" s="13"/>
      <c r="DW839" s="13"/>
      <c r="DX839" s="13"/>
      <c r="DY839" s="13"/>
      <c r="DZ839" s="13"/>
      <c r="EA839" s="13"/>
      <c r="EB839" s="13"/>
      <c r="EC839" s="13"/>
      <c r="ED839" s="13"/>
      <c r="EE839" s="13"/>
      <c r="EF839" s="13"/>
      <c r="EG839" s="13"/>
      <c r="EH839" s="13"/>
      <c r="EI839" s="13"/>
      <c r="EJ839" s="13"/>
      <c r="EK839" s="13"/>
      <c r="EL839" s="13"/>
      <c r="EM839" s="13"/>
      <c r="EN839" s="13"/>
      <c r="EO839" s="13"/>
      <c r="EP839" s="13"/>
      <c r="EQ839" s="13"/>
      <c r="ER839" s="13"/>
      <c r="ES839" s="13"/>
      <c r="ET839" s="13"/>
      <c r="EU839" s="13"/>
      <c r="EV839" s="13"/>
      <c r="EW839" s="13"/>
      <c r="EX839" s="13"/>
      <c r="EY839" s="13"/>
      <c r="EZ839" s="13"/>
      <c r="FA839" s="13"/>
      <c r="FB839" s="13"/>
      <c r="FC839" s="13"/>
      <c r="FD839" s="13"/>
      <c r="FE839" s="13"/>
      <c r="FF839" s="13"/>
    </row>
    <row r="840" spans="2:162" hidden="1" x14ac:dyDescent="0.25">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c r="CC840" s="13"/>
      <c r="CD840" s="13"/>
      <c r="CE840" s="13"/>
      <c r="CF840" s="13"/>
      <c r="CG840" s="13"/>
      <c r="CH840" s="13"/>
      <c r="CI840" s="13"/>
      <c r="CJ840" s="13"/>
      <c r="CK840" s="13"/>
      <c r="CL840" s="13"/>
      <c r="CM840" s="13"/>
      <c r="CN840" s="13"/>
      <c r="CO840" s="13"/>
      <c r="CP840" s="13"/>
      <c r="CQ840" s="13"/>
      <c r="CR840" s="13"/>
      <c r="CS840" s="13"/>
      <c r="CT840" s="13"/>
      <c r="CU840" s="13"/>
      <c r="CV840" s="13"/>
      <c r="CW840" s="13"/>
      <c r="CX840" s="13"/>
      <c r="CY840" s="13"/>
      <c r="CZ840" s="13"/>
      <c r="DA840" s="13"/>
      <c r="DB840" s="13"/>
      <c r="DC840" s="13"/>
      <c r="DD840" s="13"/>
      <c r="DE840" s="13"/>
      <c r="DF840" s="13"/>
      <c r="DG840" s="13"/>
      <c r="DH840" s="13"/>
      <c r="DI840" s="13"/>
      <c r="DJ840" s="13"/>
      <c r="DK840" s="13"/>
      <c r="DL840" s="13"/>
      <c r="DM840" s="13"/>
      <c r="DN840" s="13"/>
      <c r="DO840" s="13"/>
      <c r="DP840" s="13"/>
      <c r="DQ840" s="13"/>
      <c r="DR840" s="13"/>
      <c r="DS840" s="13"/>
      <c r="DT840" s="13"/>
      <c r="DU840" s="13"/>
      <c r="DV840" s="13"/>
      <c r="DW840" s="13"/>
      <c r="DX840" s="13"/>
      <c r="DY840" s="13"/>
      <c r="DZ840" s="13"/>
      <c r="EA840" s="13"/>
      <c r="EB840" s="13"/>
      <c r="EC840" s="13"/>
      <c r="ED840" s="13"/>
      <c r="EE840" s="13"/>
      <c r="EF840" s="13"/>
      <c r="EG840" s="13"/>
      <c r="EH840" s="13"/>
      <c r="EI840" s="13"/>
      <c r="EJ840" s="13"/>
      <c r="EK840" s="13"/>
      <c r="EL840" s="13"/>
      <c r="EM840" s="13"/>
      <c r="EN840" s="13"/>
      <c r="EO840" s="13"/>
      <c r="EP840" s="13"/>
      <c r="EQ840" s="13"/>
      <c r="ER840" s="13"/>
      <c r="ES840" s="13"/>
      <c r="ET840" s="13"/>
      <c r="EU840" s="13"/>
      <c r="EV840" s="13"/>
      <c r="EW840" s="13"/>
      <c r="EX840" s="13"/>
      <c r="EY840" s="13"/>
      <c r="EZ840" s="13"/>
      <c r="FA840" s="13"/>
      <c r="FB840" s="13"/>
      <c r="FC840" s="13"/>
      <c r="FD840" s="13"/>
      <c r="FE840" s="13"/>
      <c r="FF840" s="13"/>
    </row>
    <row r="841" spans="2:162" hidden="1" x14ac:dyDescent="0.25">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c r="CA841" s="13"/>
      <c r="CB841" s="13"/>
      <c r="CC841" s="13"/>
      <c r="CD841" s="13"/>
      <c r="CE841" s="13"/>
      <c r="CF841" s="13"/>
      <c r="CG841" s="13"/>
      <c r="CH841" s="13"/>
      <c r="CI841" s="13"/>
      <c r="CJ841" s="13"/>
      <c r="CK841" s="13"/>
      <c r="CL841" s="13"/>
      <c r="CM841" s="13"/>
      <c r="CN841" s="13"/>
      <c r="CO841" s="13"/>
      <c r="CP841" s="13"/>
      <c r="CQ841" s="13"/>
      <c r="CR841" s="13"/>
      <c r="CS841" s="13"/>
      <c r="CT841" s="13"/>
      <c r="CU841" s="13"/>
      <c r="CV841" s="13"/>
      <c r="CW841" s="13"/>
      <c r="CX841" s="13"/>
      <c r="CY841" s="13"/>
      <c r="CZ841" s="13"/>
      <c r="DA841" s="13"/>
      <c r="DB841" s="13"/>
      <c r="DC841" s="13"/>
      <c r="DD841" s="13"/>
      <c r="DE841" s="13"/>
      <c r="DF841" s="13"/>
      <c r="DG841" s="13"/>
      <c r="DH841" s="13"/>
      <c r="DI841" s="13"/>
      <c r="DJ841" s="13"/>
      <c r="DK841" s="13"/>
      <c r="DL841" s="13"/>
      <c r="DM841" s="13"/>
      <c r="DN841" s="13"/>
      <c r="DO841" s="13"/>
      <c r="DP841" s="13"/>
      <c r="DQ841" s="13"/>
      <c r="DR841" s="13"/>
      <c r="DS841" s="13"/>
      <c r="DT841" s="13"/>
      <c r="DU841" s="13"/>
      <c r="DV841" s="13"/>
      <c r="DW841" s="13"/>
      <c r="DX841" s="13"/>
      <c r="DY841" s="13"/>
      <c r="DZ841" s="13"/>
      <c r="EA841" s="13"/>
      <c r="EB841" s="13"/>
      <c r="EC841" s="13"/>
      <c r="ED841" s="13"/>
      <c r="EE841" s="13"/>
      <c r="EF841" s="13"/>
      <c r="EG841" s="13"/>
      <c r="EH841" s="13"/>
      <c r="EI841" s="13"/>
      <c r="EJ841" s="13"/>
      <c r="EK841" s="13"/>
      <c r="EL841" s="13"/>
      <c r="EM841" s="13"/>
      <c r="EN841" s="13"/>
      <c r="EO841" s="13"/>
      <c r="EP841" s="13"/>
      <c r="EQ841" s="13"/>
      <c r="ER841" s="13"/>
      <c r="ES841" s="13"/>
      <c r="ET841" s="13"/>
      <c r="EU841" s="13"/>
      <c r="EV841" s="13"/>
      <c r="EW841" s="13"/>
      <c r="EX841" s="13"/>
      <c r="EY841" s="13"/>
      <c r="EZ841" s="13"/>
      <c r="FA841" s="13"/>
      <c r="FB841" s="13"/>
      <c r="FC841" s="13"/>
      <c r="FD841" s="13"/>
      <c r="FE841" s="13"/>
      <c r="FF841" s="13"/>
    </row>
    <row r="842" spans="2:162" hidden="1" x14ac:dyDescent="0.25">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c r="CA842" s="13"/>
      <c r="CB842" s="13"/>
      <c r="CC842" s="13"/>
      <c r="CD842" s="13"/>
      <c r="CE842" s="13"/>
      <c r="CF842" s="13"/>
      <c r="CG842" s="13"/>
      <c r="CH842" s="13"/>
      <c r="CI842" s="13"/>
      <c r="CJ842" s="13"/>
      <c r="CK842" s="13"/>
      <c r="CL842" s="13"/>
      <c r="CM842" s="13"/>
      <c r="CN842" s="13"/>
      <c r="CO842" s="13"/>
      <c r="CP842" s="13"/>
      <c r="CQ842" s="13"/>
      <c r="CR842" s="13"/>
      <c r="CS842" s="13"/>
      <c r="CT842" s="13"/>
      <c r="CU842" s="13"/>
      <c r="CV842" s="13"/>
      <c r="CW842" s="13"/>
      <c r="CX842" s="13"/>
      <c r="CY842" s="13"/>
      <c r="CZ842" s="13"/>
      <c r="DA842" s="13"/>
      <c r="DB842" s="13"/>
      <c r="DC842" s="13"/>
      <c r="DD842" s="13"/>
      <c r="DE842" s="13"/>
      <c r="DF842" s="13"/>
      <c r="DG842" s="13"/>
      <c r="DH842" s="13"/>
      <c r="DI842" s="13"/>
      <c r="DJ842" s="13"/>
      <c r="DK842" s="13"/>
      <c r="DL842" s="13"/>
      <c r="DM842" s="13"/>
      <c r="DN842" s="13"/>
      <c r="DO842" s="13"/>
      <c r="DP842" s="13"/>
      <c r="DQ842" s="13"/>
      <c r="DR842" s="13"/>
      <c r="DS842" s="13"/>
      <c r="DT842" s="13"/>
      <c r="DU842" s="13"/>
      <c r="DV842" s="13"/>
      <c r="DW842" s="13"/>
      <c r="DX842" s="13"/>
      <c r="DY842" s="13"/>
      <c r="DZ842" s="13"/>
      <c r="EA842" s="13"/>
      <c r="EB842" s="13"/>
      <c r="EC842" s="13"/>
      <c r="ED842" s="13"/>
      <c r="EE842" s="13"/>
      <c r="EF842" s="13"/>
      <c r="EG842" s="13"/>
      <c r="EH842" s="13"/>
      <c r="EI842" s="13"/>
      <c r="EJ842" s="13"/>
      <c r="EK842" s="13"/>
      <c r="EL842" s="13"/>
      <c r="EM842" s="13"/>
      <c r="EN842" s="13"/>
      <c r="EO842" s="13"/>
      <c r="EP842" s="13"/>
      <c r="EQ842" s="13"/>
      <c r="ER842" s="13"/>
      <c r="ES842" s="13"/>
      <c r="ET842" s="13"/>
      <c r="EU842" s="13"/>
      <c r="EV842" s="13"/>
      <c r="EW842" s="13"/>
      <c r="EX842" s="13"/>
      <c r="EY842" s="13"/>
      <c r="EZ842" s="13"/>
      <c r="FA842" s="13"/>
      <c r="FB842" s="13"/>
      <c r="FC842" s="13"/>
      <c r="FD842" s="13"/>
      <c r="FE842" s="13"/>
      <c r="FF842" s="13"/>
    </row>
    <row r="843" spans="2:162" hidden="1" x14ac:dyDescent="0.25">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c r="CA843" s="13"/>
      <c r="CB843" s="13"/>
      <c r="CC843" s="13"/>
      <c r="CD843" s="13"/>
      <c r="CE843" s="13"/>
      <c r="CF843" s="13"/>
      <c r="CG843" s="13"/>
      <c r="CH843" s="13"/>
      <c r="CI843" s="13"/>
      <c r="CJ843" s="13"/>
      <c r="CK843" s="13"/>
      <c r="CL843" s="13"/>
      <c r="CM843" s="13"/>
      <c r="CN843" s="13"/>
      <c r="CO843" s="13"/>
      <c r="CP843" s="13"/>
      <c r="CQ843" s="13"/>
      <c r="CR843" s="13"/>
      <c r="CS843" s="13"/>
      <c r="CT843" s="13"/>
      <c r="CU843" s="13"/>
      <c r="CV843" s="13"/>
      <c r="CW843" s="13"/>
      <c r="CX843" s="13"/>
      <c r="CY843" s="13"/>
      <c r="CZ843" s="13"/>
      <c r="DA843" s="13"/>
      <c r="DB843" s="13"/>
      <c r="DC843" s="13"/>
      <c r="DD843" s="13"/>
      <c r="DE843" s="13"/>
      <c r="DF843" s="13"/>
      <c r="DG843" s="13"/>
      <c r="DH843" s="13"/>
      <c r="DI843" s="13"/>
      <c r="DJ843" s="13"/>
      <c r="DK843" s="13"/>
      <c r="DL843" s="13"/>
      <c r="DM843" s="13"/>
      <c r="DN843" s="13"/>
      <c r="DO843" s="13"/>
      <c r="DP843" s="13"/>
      <c r="DQ843" s="13"/>
      <c r="DR843" s="13"/>
      <c r="DS843" s="13"/>
      <c r="DT843" s="13"/>
      <c r="DU843" s="13"/>
      <c r="DV843" s="13"/>
      <c r="DW843" s="13"/>
      <c r="DX843" s="13"/>
      <c r="DY843" s="13"/>
      <c r="DZ843" s="13"/>
      <c r="EA843" s="13"/>
      <c r="EB843" s="13"/>
      <c r="EC843" s="13"/>
      <c r="ED843" s="13"/>
      <c r="EE843" s="13"/>
      <c r="EF843" s="13"/>
      <c r="EG843" s="13"/>
      <c r="EH843" s="13"/>
      <c r="EI843" s="13"/>
      <c r="EJ843" s="13"/>
      <c r="EK843" s="13"/>
      <c r="EL843" s="13"/>
      <c r="EM843" s="13"/>
      <c r="EN843" s="13"/>
      <c r="EO843" s="13"/>
      <c r="EP843" s="13"/>
      <c r="EQ843" s="13"/>
      <c r="ER843" s="13"/>
      <c r="ES843" s="13"/>
      <c r="ET843" s="13"/>
      <c r="EU843" s="13"/>
      <c r="EV843" s="13"/>
      <c r="EW843" s="13"/>
      <c r="EX843" s="13"/>
      <c r="EY843" s="13"/>
      <c r="EZ843" s="13"/>
      <c r="FA843" s="13"/>
      <c r="FB843" s="13"/>
      <c r="FC843" s="13"/>
      <c r="FD843" s="13"/>
      <c r="FE843" s="13"/>
      <c r="FF843" s="13"/>
    </row>
    <row r="844" spans="2:162" hidden="1" x14ac:dyDescent="0.25">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c r="CA844" s="13"/>
      <c r="CB844" s="13"/>
      <c r="CC844" s="13"/>
      <c r="CD844" s="13"/>
      <c r="CE844" s="13"/>
      <c r="CF844" s="13"/>
      <c r="CG844" s="13"/>
      <c r="CH844" s="13"/>
      <c r="CI844" s="13"/>
      <c r="CJ844" s="13"/>
      <c r="CK844" s="13"/>
      <c r="CL844" s="13"/>
      <c r="CM844" s="13"/>
      <c r="CN844" s="13"/>
      <c r="CO844" s="13"/>
      <c r="CP844" s="13"/>
      <c r="CQ844" s="13"/>
      <c r="CR844" s="13"/>
      <c r="CS844" s="13"/>
      <c r="CT844" s="13"/>
      <c r="CU844" s="13"/>
      <c r="CV844" s="13"/>
      <c r="CW844" s="13"/>
      <c r="CX844" s="13"/>
      <c r="CY844" s="13"/>
      <c r="CZ844" s="13"/>
      <c r="DA844" s="13"/>
      <c r="DB844" s="13"/>
      <c r="DC844" s="13"/>
      <c r="DD844" s="13"/>
      <c r="DE844" s="13"/>
      <c r="DF844" s="13"/>
      <c r="DG844" s="13"/>
      <c r="DH844" s="13"/>
      <c r="DI844" s="13"/>
      <c r="DJ844" s="13"/>
      <c r="DK844" s="13"/>
      <c r="DL844" s="13"/>
      <c r="DM844" s="13"/>
      <c r="DN844" s="13"/>
      <c r="DO844" s="13"/>
      <c r="DP844" s="13"/>
      <c r="DQ844" s="13"/>
      <c r="DR844" s="13"/>
      <c r="DS844" s="13"/>
      <c r="DT844" s="13"/>
      <c r="DU844" s="13"/>
      <c r="DV844" s="13"/>
      <c r="DW844" s="13"/>
      <c r="DX844" s="13"/>
      <c r="DY844" s="13"/>
      <c r="DZ844" s="13"/>
      <c r="EA844" s="13"/>
      <c r="EB844" s="13"/>
      <c r="EC844" s="13"/>
      <c r="ED844" s="13"/>
      <c r="EE844" s="13"/>
      <c r="EF844" s="13"/>
      <c r="EG844" s="13"/>
      <c r="EH844" s="13"/>
      <c r="EI844" s="13"/>
      <c r="EJ844" s="13"/>
      <c r="EK844" s="13"/>
      <c r="EL844" s="13"/>
      <c r="EM844" s="13"/>
      <c r="EN844" s="13"/>
      <c r="EO844" s="13"/>
      <c r="EP844" s="13"/>
      <c r="EQ844" s="13"/>
      <c r="ER844" s="13"/>
      <c r="ES844" s="13"/>
      <c r="ET844" s="13"/>
      <c r="EU844" s="13"/>
      <c r="EV844" s="13"/>
      <c r="EW844" s="13"/>
      <c r="EX844" s="13"/>
      <c r="EY844" s="13"/>
      <c r="EZ844" s="13"/>
      <c r="FA844" s="13"/>
      <c r="FB844" s="13"/>
      <c r="FC844" s="13"/>
      <c r="FD844" s="13"/>
      <c r="FE844" s="13"/>
      <c r="FF844" s="13"/>
    </row>
    <row r="845" spans="2:162" hidden="1" x14ac:dyDescent="0.25">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c r="CA845" s="13"/>
      <c r="CB845" s="13"/>
      <c r="CC845" s="13"/>
      <c r="CD845" s="13"/>
      <c r="CE845" s="13"/>
      <c r="CF845" s="13"/>
      <c r="CG845" s="13"/>
      <c r="CH845" s="13"/>
      <c r="CI845" s="13"/>
      <c r="CJ845" s="13"/>
      <c r="CK845" s="13"/>
      <c r="CL845" s="13"/>
      <c r="CM845" s="13"/>
      <c r="CN845" s="13"/>
      <c r="CO845" s="13"/>
      <c r="CP845" s="13"/>
      <c r="CQ845" s="13"/>
      <c r="CR845" s="13"/>
      <c r="CS845" s="13"/>
      <c r="CT845" s="13"/>
      <c r="CU845" s="13"/>
      <c r="CV845" s="13"/>
      <c r="CW845" s="13"/>
      <c r="CX845" s="13"/>
      <c r="CY845" s="13"/>
      <c r="CZ845" s="13"/>
      <c r="DA845" s="13"/>
      <c r="DB845" s="13"/>
      <c r="DC845" s="13"/>
      <c r="DD845" s="13"/>
      <c r="DE845" s="13"/>
      <c r="DF845" s="13"/>
      <c r="DG845" s="13"/>
      <c r="DH845" s="13"/>
      <c r="DI845" s="13"/>
      <c r="DJ845" s="13"/>
      <c r="DK845" s="13"/>
      <c r="DL845" s="13"/>
      <c r="DM845" s="13"/>
      <c r="DN845" s="13"/>
      <c r="DO845" s="13"/>
      <c r="DP845" s="13"/>
      <c r="DQ845" s="13"/>
      <c r="DR845" s="13"/>
      <c r="DS845" s="13"/>
      <c r="DT845" s="13"/>
      <c r="DU845" s="13"/>
      <c r="DV845" s="13"/>
      <c r="DW845" s="13"/>
      <c r="DX845" s="13"/>
      <c r="DY845" s="13"/>
      <c r="DZ845" s="13"/>
      <c r="EA845" s="13"/>
      <c r="EB845" s="13"/>
      <c r="EC845" s="13"/>
      <c r="ED845" s="13"/>
      <c r="EE845" s="13"/>
      <c r="EF845" s="13"/>
      <c r="EG845" s="13"/>
      <c r="EH845" s="13"/>
      <c r="EI845" s="13"/>
      <c r="EJ845" s="13"/>
      <c r="EK845" s="13"/>
      <c r="EL845" s="13"/>
      <c r="EM845" s="13"/>
      <c r="EN845" s="13"/>
      <c r="EO845" s="13"/>
      <c r="EP845" s="13"/>
      <c r="EQ845" s="13"/>
      <c r="ER845" s="13"/>
      <c r="ES845" s="13"/>
      <c r="ET845" s="13"/>
      <c r="EU845" s="13"/>
      <c r="EV845" s="13"/>
      <c r="EW845" s="13"/>
      <c r="EX845" s="13"/>
      <c r="EY845" s="13"/>
      <c r="EZ845" s="13"/>
      <c r="FA845" s="13"/>
      <c r="FB845" s="13"/>
      <c r="FC845" s="13"/>
      <c r="FD845" s="13"/>
      <c r="FE845" s="13"/>
      <c r="FF845" s="13"/>
    </row>
    <row r="846" spans="2:162" hidden="1" x14ac:dyDescent="0.25">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c r="CA846" s="13"/>
      <c r="CB846" s="13"/>
      <c r="CC846" s="13"/>
      <c r="CD846" s="13"/>
      <c r="CE846" s="13"/>
      <c r="CF846" s="13"/>
      <c r="CG846" s="13"/>
      <c r="CH846" s="13"/>
      <c r="CI846" s="13"/>
      <c r="CJ846" s="13"/>
      <c r="CK846" s="13"/>
      <c r="CL846" s="13"/>
      <c r="CM846" s="13"/>
      <c r="CN846" s="13"/>
      <c r="CO846" s="13"/>
      <c r="CP846" s="13"/>
      <c r="CQ846" s="13"/>
      <c r="CR846" s="13"/>
      <c r="CS846" s="13"/>
      <c r="CT846" s="13"/>
      <c r="CU846" s="13"/>
      <c r="CV846" s="13"/>
      <c r="CW846" s="13"/>
      <c r="CX846" s="13"/>
      <c r="CY846" s="13"/>
      <c r="CZ846" s="13"/>
      <c r="DA846" s="13"/>
      <c r="DB846" s="13"/>
      <c r="DC846" s="13"/>
      <c r="DD846" s="13"/>
      <c r="DE846" s="13"/>
      <c r="DF846" s="13"/>
      <c r="DG846" s="13"/>
      <c r="DH846" s="13"/>
      <c r="DI846" s="13"/>
      <c r="DJ846" s="13"/>
      <c r="DK846" s="13"/>
      <c r="DL846" s="13"/>
      <c r="DM846" s="13"/>
      <c r="DN846" s="13"/>
      <c r="DO846" s="13"/>
      <c r="DP846" s="13"/>
      <c r="DQ846" s="13"/>
      <c r="DR846" s="13"/>
      <c r="DS846" s="13"/>
      <c r="DT846" s="13"/>
      <c r="DU846" s="13"/>
      <c r="DV846" s="13"/>
      <c r="DW846" s="13"/>
      <c r="DX846" s="13"/>
      <c r="DY846" s="13"/>
      <c r="DZ846" s="13"/>
      <c r="EA846" s="13"/>
      <c r="EB846" s="13"/>
      <c r="EC846" s="13"/>
      <c r="ED846" s="13"/>
      <c r="EE846" s="13"/>
      <c r="EF846" s="13"/>
      <c r="EG846" s="13"/>
      <c r="EH846" s="13"/>
      <c r="EI846" s="13"/>
      <c r="EJ846" s="13"/>
      <c r="EK846" s="13"/>
      <c r="EL846" s="13"/>
      <c r="EM846" s="13"/>
      <c r="EN846" s="13"/>
      <c r="EO846" s="13"/>
      <c r="EP846" s="13"/>
      <c r="EQ846" s="13"/>
      <c r="ER846" s="13"/>
      <c r="ES846" s="13"/>
      <c r="ET846" s="13"/>
      <c r="EU846" s="13"/>
      <c r="EV846" s="13"/>
      <c r="EW846" s="13"/>
      <c r="EX846" s="13"/>
      <c r="EY846" s="13"/>
      <c r="EZ846" s="13"/>
      <c r="FA846" s="13"/>
      <c r="FB846" s="13"/>
      <c r="FC846" s="13"/>
      <c r="FD846" s="13"/>
      <c r="FE846" s="13"/>
      <c r="FF846" s="13"/>
    </row>
    <row r="847" spans="2:162" hidden="1" x14ac:dyDescent="0.25">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c r="CA847" s="13"/>
      <c r="CB847" s="13"/>
      <c r="CC847" s="13"/>
      <c r="CD847" s="13"/>
      <c r="CE847" s="13"/>
      <c r="CF847" s="13"/>
      <c r="CG847" s="13"/>
      <c r="CH847" s="13"/>
      <c r="CI847" s="13"/>
      <c r="CJ847" s="13"/>
      <c r="CK847" s="13"/>
      <c r="CL847" s="13"/>
      <c r="CM847" s="13"/>
      <c r="CN847" s="13"/>
      <c r="CO847" s="13"/>
      <c r="CP847" s="13"/>
      <c r="CQ847" s="13"/>
      <c r="CR847" s="13"/>
      <c r="CS847" s="13"/>
      <c r="CT847" s="13"/>
      <c r="CU847" s="13"/>
      <c r="CV847" s="13"/>
      <c r="CW847" s="13"/>
      <c r="CX847" s="13"/>
      <c r="CY847" s="13"/>
      <c r="CZ847" s="13"/>
      <c r="DA847" s="13"/>
      <c r="DB847" s="13"/>
      <c r="DC847" s="13"/>
      <c r="DD847" s="13"/>
      <c r="DE847" s="13"/>
      <c r="DF847" s="13"/>
      <c r="DG847" s="13"/>
      <c r="DH847" s="13"/>
      <c r="DI847" s="13"/>
      <c r="DJ847" s="13"/>
      <c r="DK847" s="13"/>
      <c r="DL847" s="13"/>
      <c r="DM847" s="13"/>
      <c r="DN847" s="13"/>
      <c r="DO847" s="13"/>
      <c r="DP847" s="13"/>
      <c r="DQ847" s="13"/>
      <c r="DR847" s="13"/>
      <c r="DS847" s="13"/>
      <c r="DT847" s="13"/>
      <c r="DU847" s="13"/>
      <c r="DV847" s="13"/>
      <c r="DW847" s="13"/>
      <c r="DX847" s="13"/>
      <c r="DY847" s="13"/>
      <c r="DZ847" s="13"/>
      <c r="EA847" s="13"/>
      <c r="EB847" s="13"/>
      <c r="EC847" s="13"/>
      <c r="ED847" s="13"/>
      <c r="EE847" s="13"/>
      <c r="EF847" s="13"/>
      <c r="EG847" s="13"/>
      <c r="EH847" s="13"/>
      <c r="EI847" s="13"/>
      <c r="EJ847" s="13"/>
      <c r="EK847" s="13"/>
      <c r="EL847" s="13"/>
      <c r="EM847" s="13"/>
      <c r="EN847" s="13"/>
      <c r="EO847" s="13"/>
      <c r="EP847" s="13"/>
      <c r="EQ847" s="13"/>
      <c r="ER847" s="13"/>
      <c r="ES847" s="13"/>
      <c r="ET847" s="13"/>
      <c r="EU847" s="13"/>
      <c r="EV847" s="13"/>
      <c r="EW847" s="13"/>
      <c r="EX847" s="13"/>
      <c r="EY847" s="13"/>
      <c r="EZ847" s="13"/>
      <c r="FA847" s="13"/>
      <c r="FB847" s="13"/>
      <c r="FC847" s="13"/>
      <c r="FD847" s="13"/>
      <c r="FE847" s="13"/>
      <c r="FF847" s="13"/>
    </row>
    <row r="848" spans="2:162" hidden="1" x14ac:dyDescent="0.25">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c r="CP848" s="13"/>
      <c r="CQ848" s="13"/>
      <c r="CR848" s="13"/>
      <c r="CS848" s="13"/>
      <c r="CT848" s="13"/>
      <c r="CU848" s="13"/>
      <c r="CV848" s="13"/>
      <c r="CW848" s="13"/>
      <c r="CX848" s="13"/>
      <c r="CY848" s="13"/>
      <c r="CZ848" s="13"/>
      <c r="DA848" s="13"/>
      <c r="DB848" s="13"/>
      <c r="DC848" s="13"/>
      <c r="DD848" s="13"/>
      <c r="DE848" s="13"/>
      <c r="DF848" s="13"/>
      <c r="DG848" s="13"/>
      <c r="DH848" s="13"/>
      <c r="DI848" s="13"/>
      <c r="DJ848" s="13"/>
      <c r="DK848" s="13"/>
      <c r="DL848" s="13"/>
      <c r="DM848" s="13"/>
      <c r="DN848" s="13"/>
      <c r="DO848" s="13"/>
      <c r="DP848" s="13"/>
      <c r="DQ848" s="13"/>
      <c r="DR848" s="13"/>
      <c r="DS848" s="13"/>
      <c r="DT848" s="13"/>
      <c r="DU848" s="13"/>
      <c r="DV848" s="13"/>
      <c r="DW848" s="13"/>
      <c r="DX848" s="13"/>
      <c r="DY848" s="13"/>
      <c r="DZ848" s="13"/>
      <c r="EA848" s="13"/>
      <c r="EB848" s="13"/>
      <c r="EC848" s="13"/>
      <c r="ED848" s="13"/>
      <c r="EE848" s="13"/>
      <c r="EF848" s="13"/>
      <c r="EG848" s="13"/>
      <c r="EH848" s="13"/>
      <c r="EI848" s="13"/>
      <c r="EJ848" s="13"/>
      <c r="EK848" s="13"/>
      <c r="EL848" s="13"/>
      <c r="EM848" s="13"/>
      <c r="EN848" s="13"/>
      <c r="EO848" s="13"/>
      <c r="EP848" s="13"/>
      <c r="EQ848" s="13"/>
      <c r="ER848" s="13"/>
      <c r="ES848" s="13"/>
      <c r="ET848" s="13"/>
      <c r="EU848" s="13"/>
      <c r="EV848" s="13"/>
      <c r="EW848" s="13"/>
      <c r="EX848" s="13"/>
      <c r="EY848" s="13"/>
      <c r="EZ848" s="13"/>
      <c r="FA848" s="13"/>
      <c r="FB848" s="13"/>
      <c r="FC848" s="13"/>
      <c r="FD848" s="13"/>
      <c r="FE848" s="13"/>
      <c r="FF848" s="13"/>
    </row>
    <row r="849" spans="2:162" hidden="1" x14ac:dyDescent="0.25">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c r="CP849" s="13"/>
      <c r="CQ849" s="13"/>
      <c r="CR849" s="13"/>
      <c r="CS849" s="13"/>
      <c r="CT849" s="13"/>
      <c r="CU849" s="13"/>
      <c r="CV849" s="13"/>
      <c r="CW849" s="13"/>
      <c r="CX849" s="13"/>
      <c r="CY849" s="13"/>
      <c r="CZ849" s="13"/>
      <c r="DA849" s="13"/>
      <c r="DB849" s="13"/>
      <c r="DC849" s="13"/>
      <c r="DD849" s="13"/>
      <c r="DE849" s="13"/>
      <c r="DF849" s="13"/>
      <c r="DG849" s="13"/>
      <c r="DH849" s="13"/>
      <c r="DI849" s="13"/>
      <c r="DJ849" s="13"/>
      <c r="DK849" s="13"/>
      <c r="DL849" s="13"/>
      <c r="DM849" s="13"/>
      <c r="DN849" s="13"/>
      <c r="DO849" s="13"/>
      <c r="DP849" s="13"/>
      <c r="DQ849" s="13"/>
      <c r="DR849" s="13"/>
      <c r="DS849" s="13"/>
      <c r="DT849" s="13"/>
      <c r="DU849" s="13"/>
      <c r="DV849" s="13"/>
      <c r="DW849" s="13"/>
      <c r="DX849" s="13"/>
      <c r="DY849" s="13"/>
      <c r="DZ849" s="13"/>
      <c r="EA849" s="13"/>
      <c r="EB849" s="13"/>
      <c r="EC849" s="13"/>
      <c r="ED849" s="13"/>
      <c r="EE849" s="13"/>
      <c r="EF849" s="13"/>
      <c r="EG849" s="13"/>
      <c r="EH849" s="13"/>
      <c r="EI849" s="13"/>
      <c r="EJ849" s="13"/>
      <c r="EK849" s="13"/>
      <c r="EL849" s="13"/>
      <c r="EM849" s="13"/>
      <c r="EN849" s="13"/>
      <c r="EO849" s="13"/>
      <c r="EP849" s="13"/>
      <c r="EQ849" s="13"/>
      <c r="ER849" s="13"/>
      <c r="ES849" s="13"/>
      <c r="ET849" s="13"/>
      <c r="EU849" s="13"/>
      <c r="EV849" s="13"/>
      <c r="EW849" s="13"/>
      <c r="EX849" s="13"/>
      <c r="EY849" s="13"/>
      <c r="EZ849" s="13"/>
      <c r="FA849" s="13"/>
      <c r="FB849" s="13"/>
      <c r="FC849" s="13"/>
      <c r="FD849" s="13"/>
      <c r="FE849" s="13"/>
      <c r="FF849" s="13"/>
    </row>
    <row r="850" spans="2:162" hidden="1" x14ac:dyDescent="0.25">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c r="CO850" s="13"/>
      <c r="CP850" s="13"/>
      <c r="CQ850" s="13"/>
      <c r="CR850" s="13"/>
      <c r="CS850" s="13"/>
      <c r="CT850" s="13"/>
      <c r="CU850" s="13"/>
      <c r="CV850" s="13"/>
      <c r="CW850" s="13"/>
      <c r="CX850" s="13"/>
      <c r="CY850" s="13"/>
      <c r="CZ850" s="13"/>
      <c r="DA850" s="13"/>
      <c r="DB850" s="13"/>
      <c r="DC850" s="13"/>
      <c r="DD850" s="13"/>
      <c r="DE850" s="13"/>
      <c r="DF850" s="13"/>
      <c r="DG850" s="13"/>
      <c r="DH850" s="13"/>
      <c r="DI850" s="13"/>
      <c r="DJ850" s="13"/>
      <c r="DK850" s="13"/>
      <c r="DL850" s="13"/>
      <c r="DM850" s="13"/>
      <c r="DN850" s="13"/>
      <c r="DO850" s="13"/>
      <c r="DP850" s="13"/>
      <c r="DQ850" s="13"/>
      <c r="DR850" s="13"/>
      <c r="DS850" s="13"/>
      <c r="DT850" s="13"/>
      <c r="DU850" s="13"/>
      <c r="DV850" s="13"/>
      <c r="DW850" s="13"/>
      <c r="DX850" s="13"/>
      <c r="DY850" s="13"/>
      <c r="DZ850" s="13"/>
      <c r="EA850" s="13"/>
      <c r="EB850" s="13"/>
      <c r="EC850" s="13"/>
      <c r="ED850" s="13"/>
      <c r="EE850" s="13"/>
      <c r="EF850" s="13"/>
      <c r="EG850" s="13"/>
      <c r="EH850" s="13"/>
      <c r="EI850" s="13"/>
      <c r="EJ850" s="13"/>
      <c r="EK850" s="13"/>
      <c r="EL850" s="13"/>
      <c r="EM850" s="13"/>
      <c r="EN850" s="13"/>
      <c r="EO850" s="13"/>
      <c r="EP850" s="13"/>
      <c r="EQ850" s="13"/>
      <c r="ER850" s="13"/>
      <c r="ES850" s="13"/>
      <c r="ET850" s="13"/>
      <c r="EU850" s="13"/>
      <c r="EV850" s="13"/>
      <c r="EW850" s="13"/>
      <c r="EX850" s="13"/>
      <c r="EY850" s="13"/>
      <c r="EZ850" s="13"/>
      <c r="FA850" s="13"/>
      <c r="FB850" s="13"/>
      <c r="FC850" s="13"/>
      <c r="FD850" s="13"/>
      <c r="FE850" s="13"/>
      <c r="FF850" s="13"/>
    </row>
    <row r="851" spans="2:162" hidden="1" x14ac:dyDescent="0.25">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c r="CA851" s="13"/>
      <c r="CB851" s="13"/>
      <c r="CC851" s="13"/>
      <c r="CD851" s="13"/>
      <c r="CE851" s="13"/>
      <c r="CF851" s="13"/>
      <c r="CG851" s="13"/>
      <c r="CH851" s="13"/>
      <c r="CI851" s="13"/>
      <c r="CJ851" s="13"/>
      <c r="CK851" s="13"/>
      <c r="CL851" s="13"/>
      <c r="CM851" s="13"/>
      <c r="CN851" s="13"/>
      <c r="CO851" s="13"/>
      <c r="CP851" s="13"/>
      <c r="CQ851" s="13"/>
      <c r="CR851" s="13"/>
      <c r="CS851" s="13"/>
      <c r="CT851" s="13"/>
      <c r="CU851" s="13"/>
      <c r="CV851" s="13"/>
      <c r="CW851" s="13"/>
      <c r="CX851" s="13"/>
      <c r="CY851" s="13"/>
      <c r="CZ851" s="13"/>
      <c r="DA851" s="13"/>
      <c r="DB851" s="13"/>
      <c r="DC851" s="13"/>
      <c r="DD851" s="13"/>
      <c r="DE851" s="13"/>
      <c r="DF851" s="13"/>
      <c r="DG851" s="13"/>
      <c r="DH851" s="13"/>
      <c r="DI851" s="13"/>
      <c r="DJ851" s="13"/>
      <c r="DK851" s="13"/>
      <c r="DL851" s="13"/>
      <c r="DM851" s="13"/>
      <c r="DN851" s="13"/>
      <c r="DO851" s="13"/>
      <c r="DP851" s="13"/>
      <c r="DQ851" s="13"/>
      <c r="DR851" s="13"/>
      <c r="DS851" s="13"/>
      <c r="DT851" s="13"/>
      <c r="DU851" s="13"/>
      <c r="DV851" s="13"/>
      <c r="DW851" s="13"/>
      <c r="DX851" s="13"/>
      <c r="DY851" s="13"/>
      <c r="DZ851" s="13"/>
      <c r="EA851" s="13"/>
      <c r="EB851" s="13"/>
      <c r="EC851" s="13"/>
      <c r="ED851" s="13"/>
      <c r="EE851" s="13"/>
      <c r="EF851" s="13"/>
      <c r="EG851" s="13"/>
      <c r="EH851" s="13"/>
      <c r="EI851" s="13"/>
      <c r="EJ851" s="13"/>
      <c r="EK851" s="13"/>
      <c r="EL851" s="13"/>
      <c r="EM851" s="13"/>
      <c r="EN851" s="13"/>
      <c r="EO851" s="13"/>
      <c r="EP851" s="13"/>
      <c r="EQ851" s="13"/>
      <c r="ER851" s="13"/>
      <c r="ES851" s="13"/>
      <c r="ET851" s="13"/>
      <c r="EU851" s="13"/>
      <c r="EV851" s="13"/>
      <c r="EW851" s="13"/>
      <c r="EX851" s="13"/>
      <c r="EY851" s="13"/>
      <c r="EZ851" s="13"/>
      <c r="FA851" s="13"/>
      <c r="FB851" s="13"/>
      <c r="FC851" s="13"/>
      <c r="FD851" s="13"/>
      <c r="FE851" s="13"/>
      <c r="FF851" s="13"/>
    </row>
    <row r="852" spans="2:162" hidden="1" x14ac:dyDescent="0.25">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c r="CA852" s="13"/>
      <c r="CB852" s="13"/>
      <c r="CC852" s="13"/>
      <c r="CD852" s="13"/>
      <c r="CE852" s="13"/>
      <c r="CF852" s="13"/>
      <c r="CG852" s="13"/>
      <c r="CH852" s="13"/>
      <c r="CI852" s="13"/>
      <c r="CJ852" s="13"/>
      <c r="CK852" s="13"/>
      <c r="CL852" s="13"/>
      <c r="CM852" s="13"/>
      <c r="CN852" s="13"/>
      <c r="CO852" s="13"/>
      <c r="CP852" s="13"/>
      <c r="CQ852" s="13"/>
      <c r="CR852" s="13"/>
      <c r="CS852" s="13"/>
      <c r="CT852" s="13"/>
      <c r="CU852" s="13"/>
      <c r="CV852" s="13"/>
      <c r="CW852" s="13"/>
      <c r="CX852" s="13"/>
      <c r="CY852" s="13"/>
      <c r="CZ852" s="13"/>
      <c r="DA852" s="13"/>
      <c r="DB852" s="13"/>
      <c r="DC852" s="13"/>
      <c r="DD852" s="13"/>
      <c r="DE852" s="13"/>
      <c r="DF852" s="13"/>
      <c r="DG852" s="13"/>
      <c r="DH852" s="13"/>
      <c r="DI852" s="13"/>
      <c r="DJ852" s="13"/>
      <c r="DK852" s="13"/>
      <c r="DL852" s="13"/>
      <c r="DM852" s="13"/>
      <c r="DN852" s="13"/>
      <c r="DO852" s="13"/>
      <c r="DP852" s="13"/>
      <c r="DQ852" s="13"/>
      <c r="DR852" s="13"/>
      <c r="DS852" s="13"/>
      <c r="DT852" s="13"/>
      <c r="DU852" s="13"/>
      <c r="DV852" s="13"/>
      <c r="DW852" s="13"/>
      <c r="DX852" s="13"/>
      <c r="DY852" s="13"/>
      <c r="DZ852" s="13"/>
      <c r="EA852" s="13"/>
      <c r="EB852" s="13"/>
      <c r="EC852" s="13"/>
      <c r="ED852" s="13"/>
      <c r="EE852" s="13"/>
      <c r="EF852" s="13"/>
      <c r="EG852" s="13"/>
      <c r="EH852" s="13"/>
      <c r="EI852" s="13"/>
      <c r="EJ852" s="13"/>
      <c r="EK852" s="13"/>
      <c r="EL852" s="13"/>
      <c r="EM852" s="13"/>
      <c r="EN852" s="13"/>
      <c r="EO852" s="13"/>
      <c r="EP852" s="13"/>
      <c r="EQ852" s="13"/>
      <c r="ER852" s="13"/>
      <c r="ES852" s="13"/>
      <c r="ET852" s="13"/>
      <c r="EU852" s="13"/>
      <c r="EV852" s="13"/>
      <c r="EW852" s="13"/>
      <c r="EX852" s="13"/>
      <c r="EY852" s="13"/>
      <c r="EZ852" s="13"/>
      <c r="FA852" s="13"/>
      <c r="FB852" s="13"/>
      <c r="FC852" s="13"/>
      <c r="FD852" s="13"/>
      <c r="FE852" s="13"/>
      <c r="FF852" s="13"/>
    </row>
    <row r="853" spans="2:162" hidden="1" x14ac:dyDescent="0.25">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c r="BE853" s="13"/>
      <c r="BF853" s="13"/>
      <c r="BG853" s="13"/>
      <c r="BH853" s="13"/>
      <c r="BI853" s="13"/>
      <c r="BJ853" s="13"/>
      <c r="BK853" s="13"/>
      <c r="BL853" s="13"/>
      <c r="BM853" s="13"/>
      <c r="BN853" s="13"/>
      <c r="BO853" s="13"/>
      <c r="BP853" s="13"/>
      <c r="BQ853" s="13"/>
      <c r="BR853" s="13"/>
      <c r="BS853" s="13"/>
      <c r="BT853" s="13"/>
      <c r="BU853" s="13"/>
      <c r="BV853" s="13"/>
      <c r="BW853" s="13"/>
      <c r="BX853" s="13"/>
      <c r="BY853" s="13"/>
      <c r="BZ853" s="13"/>
      <c r="CA853" s="13"/>
      <c r="CB853" s="13"/>
      <c r="CC853" s="13"/>
      <c r="CD853" s="13"/>
      <c r="CE853" s="13"/>
      <c r="CF853" s="13"/>
      <c r="CG853" s="13"/>
      <c r="CH853" s="13"/>
      <c r="CI853" s="13"/>
      <c r="CJ853" s="13"/>
      <c r="CK853" s="13"/>
      <c r="CL853" s="13"/>
      <c r="CM853" s="13"/>
      <c r="CN853" s="13"/>
      <c r="CO853" s="13"/>
      <c r="CP853" s="13"/>
      <c r="CQ853" s="13"/>
      <c r="CR853" s="13"/>
      <c r="CS853" s="13"/>
      <c r="CT853" s="13"/>
      <c r="CU853" s="13"/>
      <c r="CV853" s="13"/>
      <c r="CW853" s="13"/>
      <c r="CX853" s="13"/>
      <c r="CY853" s="13"/>
      <c r="CZ853" s="13"/>
      <c r="DA853" s="13"/>
      <c r="DB853" s="13"/>
      <c r="DC853" s="13"/>
      <c r="DD853" s="13"/>
      <c r="DE853" s="13"/>
      <c r="DF853" s="13"/>
      <c r="DG853" s="13"/>
      <c r="DH853" s="13"/>
      <c r="DI853" s="13"/>
      <c r="DJ853" s="13"/>
      <c r="DK853" s="13"/>
      <c r="DL853" s="13"/>
      <c r="DM853" s="13"/>
      <c r="DN853" s="13"/>
      <c r="DO853" s="13"/>
      <c r="DP853" s="13"/>
      <c r="DQ853" s="13"/>
      <c r="DR853" s="13"/>
      <c r="DS853" s="13"/>
      <c r="DT853" s="13"/>
      <c r="DU853" s="13"/>
      <c r="DV853" s="13"/>
      <c r="DW853" s="13"/>
      <c r="DX853" s="13"/>
      <c r="DY853" s="13"/>
      <c r="DZ853" s="13"/>
      <c r="EA853" s="13"/>
      <c r="EB853" s="13"/>
      <c r="EC853" s="13"/>
      <c r="ED853" s="13"/>
      <c r="EE853" s="13"/>
      <c r="EF853" s="13"/>
      <c r="EG853" s="13"/>
      <c r="EH853" s="13"/>
      <c r="EI853" s="13"/>
      <c r="EJ853" s="13"/>
      <c r="EK853" s="13"/>
      <c r="EL853" s="13"/>
      <c r="EM853" s="13"/>
      <c r="EN853" s="13"/>
      <c r="EO853" s="13"/>
      <c r="EP853" s="13"/>
      <c r="EQ853" s="13"/>
      <c r="ER853" s="13"/>
      <c r="ES853" s="13"/>
      <c r="ET853" s="13"/>
      <c r="EU853" s="13"/>
      <c r="EV853" s="13"/>
      <c r="EW853" s="13"/>
      <c r="EX853" s="13"/>
      <c r="EY853" s="13"/>
      <c r="EZ853" s="13"/>
      <c r="FA853" s="13"/>
      <c r="FB853" s="13"/>
      <c r="FC853" s="13"/>
      <c r="FD853" s="13"/>
      <c r="FE853" s="13"/>
      <c r="FF853" s="13"/>
    </row>
    <row r="854" spans="2:162" hidden="1" x14ac:dyDescent="0.25">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c r="CA854" s="13"/>
      <c r="CB854" s="13"/>
      <c r="CC854" s="13"/>
      <c r="CD854" s="13"/>
      <c r="CE854" s="13"/>
      <c r="CF854" s="13"/>
      <c r="CG854" s="13"/>
      <c r="CH854" s="13"/>
      <c r="CI854" s="13"/>
      <c r="CJ854" s="13"/>
      <c r="CK854" s="13"/>
      <c r="CL854" s="13"/>
      <c r="CM854" s="13"/>
      <c r="CN854" s="13"/>
      <c r="CO854" s="13"/>
      <c r="CP854" s="13"/>
      <c r="CQ854" s="13"/>
      <c r="CR854" s="13"/>
      <c r="CS854" s="13"/>
      <c r="CT854" s="13"/>
      <c r="CU854" s="13"/>
      <c r="CV854" s="13"/>
      <c r="CW854" s="13"/>
      <c r="CX854" s="13"/>
      <c r="CY854" s="13"/>
      <c r="CZ854" s="13"/>
      <c r="DA854" s="13"/>
      <c r="DB854" s="13"/>
      <c r="DC854" s="13"/>
      <c r="DD854" s="13"/>
      <c r="DE854" s="13"/>
      <c r="DF854" s="13"/>
      <c r="DG854" s="13"/>
      <c r="DH854" s="13"/>
      <c r="DI854" s="13"/>
      <c r="DJ854" s="13"/>
      <c r="DK854" s="13"/>
      <c r="DL854" s="13"/>
      <c r="DM854" s="13"/>
      <c r="DN854" s="13"/>
      <c r="DO854" s="13"/>
      <c r="DP854" s="13"/>
      <c r="DQ854" s="13"/>
      <c r="DR854" s="13"/>
      <c r="DS854" s="13"/>
      <c r="DT854" s="13"/>
      <c r="DU854" s="13"/>
      <c r="DV854" s="13"/>
      <c r="DW854" s="13"/>
      <c r="DX854" s="13"/>
      <c r="DY854" s="13"/>
      <c r="DZ854" s="13"/>
      <c r="EA854" s="13"/>
      <c r="EB854" s="13"/>
      <c r="EC854" s="13"/>
      <c r="ED854" s="13"/>
      <c r="EE854" s="13"/>
      <c r="EF854" s="13"/>
      <c r="EG854" s="13"/>
      <c r="EH854" s="13"/>
      <c r="EI854" s="13"/>
      <c r="EJ854" s="13"/>
      <c r="EK854" s="13"/>
      <c r="EL854" s="13"/>
      <c r="EM854" s="13"/>
      <c r="EN854" s="13"/>
      <c r="EO854" s="13"/>
      <c r="EP854" s="13"/>
      <c r="EQ854" s="13"/>
      <c r="ER854" s="13"/>
      <c r="ES854" s="13"/>
      <c r="ET854" s="13"/>
      <c r="EU854" s="13"/>
      <c r="EV854" s="13"/>
      <c r="EW854" s="13"/>
      <c r="EX854" s="13"/>
      <c r="EY854" s="13"/>
      <c r="EZ854" s="13"/>
      <c r="FA854" s="13"/>
      <c r="FB854" s="13"/>
      <c r="FC854" s="13"/>
      <c r="FD854" s="13"/>
      <c r="FE854" s="13"/>
      <c r="FF854" s="13"/>
    </row>
    <row r="855" spans="2:162" hidden="1" x14ac:dyDescent="0.25">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c r="CA855" s="13"/>
      <c r="CB855" s="13"/>
      <c r="CC855" s="13"/>
      <c r="CD855" s="13"/>
      <c r="CE855" s="13"/>
      <c r="CF855" s="13"/>
      <c r="CG855" s="13"/>
      <c r="CH855" s="13"/>
      <c r="CI855" s="13"/>
      <c r="CJ855" s="13"/>
      <c r="CK855" s="13"/>
      <c r="CL855" s="13"/>
      <c r="CM855" s="13"/>
      <c r="CN855" s="13"/>
      <c r="CO855" s="13"/>
      <c r="CP855" s="13"/>
      <c r="CQ855" s="13"/>
      <c r="CR855" s="13"/>
      <c r="CS855" s="13"/>
      <c r="CT855" s="13"/>
      <c r="CU855" s="13"/>
      <c r="CV855" s="13"/>
      <c r="CW855" s="13"/>
      <c r="CX855" s="13"/>
      <c r="CY855" s="13"/>
      <c r="CZ855" s="13"/>
      <c r="DA855" s="13"/>
      <c r="DB855" s="13"/>
      <c r="DC855" s="13"/>
      <c r="DD855" s="13"/>
      <c r="DE855" s="13"/>
      <c r="DF855" s="13"/>
      <c r="DG855" s="13"/>
      <c r="DH855" s="13"/>
      <c r="DI855" s="13"/>
      <c r="DJ855" s="13"/>
      <c r="DK855" s="13"/>
      <c r="DL855" s="13"/>
      <c r="DM855" s="13"/>
      <c r="DN855" s="13"/>
      <c r="DO855" s="13"/>
      <c r="DP855" s="13"/>
      <c r="DQ855" s="13"/>
      <c r="DR855" s="13"/>
      <c r="DS855" s="13"/>
      <c r="DT855" s="13"/>
      <c r="DU855" s="13"/>
      <c r="DV855" s="13"/>
      <c r="DW855" s="13"/>
      <c r="DX855" s="13"/>
      <c r="DY855" s="13"/>
      <c r="DZ855" s="13"/>
      <c r="EA855" s="13"/>
      <c r="EB855" s="13"/>
      <c r="EC855" s="13"/>
      <c r="ED855" s="13"/>
      <c r="EE855" s="13"/>
      <c r="EF855" s="13"/>
      <c r="EG855" s="13"/>
      <c r="EH855" s="13"/>
      <c r="EI855" s="13"/>
      <c r="EJ855" s="13"/>
      <c r="EK855" s="13"/>
      <c r="EL855" s="13"/>
      <c r="EM855" s="13"/>
      <c r="EN855" s="13"/>
      <c r="EO855" s="13"/>
      <c r="EP855" s="13"/>
      <c r="EQ855" s="13"/>
      <c r="ER855" s="13"/>
      <c r="ES855" s="13"/>
      <c r="ET855" s="13"/>
      <c r="EU855" s="13"/>
      <c r="EV855" s="13"/>
      <c r="EW855" s="13"/>
      <c r="EX855" s="13"/>
      <c r="EY855" s="13"/>
      <c r="EZ855" s="13"/>
      <c r="FA855" s="13"/>
      <c r="FB855" s="13"/>
      <c r="FC855" s="13"/>
      <c r="FD855" s="13"/>
      <c r="FE855" s="13"/>
      <c r="FF855" s="13"/>
    </row>
    <row r="856" spans="2:162" hidden="1" x14ac:dyDescent="0.25">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c r="CA856" s="13"/>
      <c r="CB856" s="13"/>
      <c r="CC856" s="13"/>
      <c r="CD856" s="13"/>
      <c r="CE856" s="13"/>
      <c r="CF856" s="13"/>
      <c r="CG856" s="13"/>
      <c r="CH856" s="13"/>
      <c r="CI856" s="13"/>
      <c r="CJ856" s="13"/>
      <c r="CK856" s="13"/>
      <c r="CL856" s="13"/>
      <c r="CM856" s="13"/>
      <c r="CN856" s="13"/>
      <c r="CO856" s="13"/>
      <c r="CP856" s="13"/>
      <c r="CQ856" s="13"/>
      <c r="CR856" s="13"/>
      <c r="CS856" s="13"/>
      <c r="CT856" s="13"/>
      <c r="CU856" s="13"/>
      <c r="CV856" s="13"/>
      <c r="CW856" s="13"/>
      <c r="CX856" s="13"/>
      <c r="CY856" s="13"/>
      <c r="CZ856" s="13"/>
      <c r="DA856" s="13"/>
      <c r="DB856" s="13"/>
      <c r="DC856" s="13"/>
      <c r="DD856" s="13"/>
      <c r="DE856" s="13"/>
      <c r="DF856" s="13"/>
      <c r="DG856" s="13"/>
      <c r="DH856" s="13"/>
      <c r="DI856" s="13"/>
      <c r="DJ856" s="13"/>
      <c r="DK856" s="13"/>
      <c r="DL856" s="13"/>
      <c r="DM856" s="13"/>
      <c r="DN856" s="13"/>
      <c r="DO856" s="13"/>
      <c r="DP856" s="13"/>
      <c r="DQ856" s="13"/>
      <c r="DR856" s="13"/>
      <c r="DS856" s="13"/>
      <c r="DT856" s="13"/>
      <c r="DU856" s="13"/>
      <c r="DV856" s="13"/>
      <c r="DW856" s="13"/>
      <c r="DX856" s="13"/>
      <c r="DY856" s="13"/>
      <c r="DZ856" s="13"/>
      <c r="EA856" s="13"/>
      <c r="EB856" s="13"/>
      <c r="EC856" s="13"/>
      <c r="ED856" s="13"/>
      <c r="EE856" s="13"/>
      <c r="EF856" s="13"/>
      <c r="EG856" s="13"/>
      <c r="EH856" s="13"/>
      <c r="EI856" s="13"/>
      <c r="EJ856" s="13"/>
      <c r="EK856" s="13"/>
      <c r="EL856" s="13"/>
      <c r="EM856" s="13"/>
      <c r="EN856" s="13"/>
      <c r="EO856" s="13"/>
      <c r="EP856" s="13"/>
      <c r="EQ856" s="13"/>
      <c r="ER856" s="13"/>
      <c r="ES856" s="13"/>
      <c r="ET856" s="13"/>
      <c r="EU856" s="13"/>
      <c r="EV856" s="13"/>
      <c r="EW856" s="13"/>
      <c r="EX856" s="13"/>
      <c r="EY856" s="13"/>
      <c r="EZ856" s="13"/>
      <c r="FA856" s="13"/>
      <c r="FB856" s="13"/>
      <c r="FC856" s="13"/>
      <c r="FD856" s="13"/>
      <c r="FE856" s="13"/>
      <c r="FF856" s="13"/>
    </row>
    <row r="857" spans="2:162" hidden="1" x14ac:dyDescent="0.25">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3"/>
      <c r="CK857" s="13"/>
      <c r="CL857" s="13"/>
      <c r="CM857" s="13"/>
      <c r="CN857" s="13"/>
      <c r="CO857" s="13"/>
      <c r="CP857" s="13"/>
      <c r="CQ857" s="13"/>
      <c r="CR857" s="13"/>
      <c r="CS857" s="13"/>
      <c r="CT857" s="13"/>
      <c r="CU857" s="13"/>
      <c r="CV857" s="13"/>
      <c r="CW857" s="13"/>
      <c r="CX857" s="13"/>
      <c r="CY857" s="13"/>
      <c r="CZ857" s="13"/>
      <c r="DA857" s="13"/>
      <c r="DB857" s="13"/>
      <c r="DC857" s="13"/>
      <c r="DD857" s="13"/>
      <c r="DE857" s="13"/>
      <c r="DF857" s="13"/>
      <c r="DG857" s="13"/>
      <c r="DH857" s="13"/>
      <c r="DI857" s="13"/>
      <c r="DJ857" s="13"/>
      <c r="DK857" s="13"/>
      <c r="DL857" s="13"/>
      <c r="DM857" s="13"/>
      <c r="DN857" s="13"/>
      <c r="DO857" s="13"/>
      <c r="DP857" s="13"/>
      <c r="DQ857" s="13"/>
      <c r="DR857" s="13"/>
      <c r="DS857" s="13"/>
      <c r="DT857" s="13"/>
      <c r="DU857" s="13"/>
      <c r="DV857" s="13"/>
      <c r="DW857" s="13"/>
      <c r="DX857" s="13"/>
      <c r="DY857" s="13"/>
      <c r="DZ857" s="13"/>
      <c r="EA857" s="13"/>
      <c r="EB857" s="13"/>
      <c r="EC857" s="13"/>
      <c r="ED857" s="13"/>
      <c r="EE857" s="13"/>
      <c r="EF857" s="13"/>
      <c r="EG857" s="13"/>
      <c r="EH857" s="13"/>
      <c r="EI857" s="13"/>
      <c r="EJ857" s="13"/>
      <c r="EK857" s="13"/>
      <c r="EL857" s="13"/>
      <c r="EM857" s="13"/>
      <c r="EN857" s="13"/>
      <c r="EO857" s="13"/>
      <c r="EP857" s="13"/>
      <c r="EQ857" s="13"/>
      <c r="ER857" s="13"/>
      <c r="ES857" s="13"/>
      <c r="ET857" s="13"/>
      <c r="EU857" s="13"/>
      <c r="EV857" s="13"/>
      <c r="EW857" s="13"/>
      <c r="EX857" s="13"/>
      <c r="EY857" s="13"/>
      <c r="EZ857" s="13"/>
      <c r="FA857" s="13"/>
      <c r="FB857" s="13"/>
      <c r="FC857" s="13"/>
      <c r="FD857" s="13"/>
      <c r="FE857" s="13"/>
      <c r="FF857" s="13"/>
    </row>
    <row r="858" spans="2:162" hidden="1" x14ac:dyDescent="0.25">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c r="CA858" s="13"/>
      <c r="CB858" s="13"/>
      <c r="CC858" s="13"/>
      <c r="CD858" s="13"/>
      <c r="CE858" s="13"/>
      <c r="CF858" s="13"/>
      <c r="CG858" s="13"/>
      <c r="CH858" s="13"/>
      <c r="CI858" s="13"/>
      <c r="CJ858" s="13"/>
      <c r="CK858" s="13"/>
      <c r="CL858" s="13"/>
      <c r="CM858" s="13"/>
      <c r="CN858" s="13"/>
      <c r="CO858" s="13"/>
      <c r="CP858" s="13"/>
      <c r="CQ858" s="13"/>
      <c r="CR858" s="13"/>
      <c r="CS858" s="13"/>
      <c r="CT858" s="13"/>
      <c r="CU858" s="13"/>
      <c r="CV858" s="13"/>
      <c r="CW858" s="13"/>
      <c r="CX858" s="13"/>
      <c r="CY858" s="13"/>
      <c r="CZ858" s="13"/>
      <c r="DA858" s="13"/>
      <c r="DB858" s="13"/>
      <c r="DC858" s="13"/>
      <c r="DD858" s="13"/>
      <c r="DE858" s="13"/>
      <c r="DF858" s="13"/>
      <c r="DG858" s="13"/>
      <c r="DH858" s="13"/>
      <c r="DI858" s="13"/>
      <c r="DJ858" s="13"/>
      <c r="DK858" s="13"/>
      <c r="DL858" s="13"/>
      <c r="DM858" s="13"/>
      <c r="DN858" s="13"/>
      <c r="DO858" s="13"/>
      <c r="DP858" s="13"/>
      <c r="DQ858" s="13"/>
      <c r="DR858" s="13"/>
      <c r="DS858" s="13"/>
      <c r="DT858" s="13"/>
      <c r="DU858" s="13"/>
      <c r="DV858" s="13"/>
      <c r="DW858" s="13"/>
      <c r="DX858" s="13"/>
      <c r="DY858" s="13"/>
      <c r="DZ858" s="13"/>
      <c r="EA858" s="13"/>
      <c r="EB858" s="13"/>
      <c r="EC858" s="13"/>
      <c r="ED858" s="13"/>
      <c r="EE858" s="13"/>
      <c r="EF858" s="13"/>
      <c r="EG858" s="13"/>
      <c r="EH858" s="13"/>
      <c r="EI858" s="13"/>
      <c r="EJ858" s="13"/>
      <c r="EK858" s="13"/>
      <c r="EL858" s="13"/>
      <c r="EM858" s="13"/>
      <c r="EN858" s="13"/>
      <c r="EO858" s="13"/>
      <c r="EP858" s="13"/>
      <c r="EQ858" s="13"/>
      <c r="ER858" s="13"/>
      <c r="ES858" s="13"/>
      <c r="ET858" s="13"/>
      <c r="EU858" s="13"/>
      <c r="EV858" s="13"/>
      <c r="EW858" s="13"/>
      <c r="EX858" s="13"/>
      <c r="EY858" s="13"/>
      <c r="EZ858" s="13"/>
      <c r="FA858" s="13"/>
      <c r="FB858" s="13"/>
      <c r="FC858" s="13"/>
      <c r="FD858" s="13"/>
      <c r="FE858" s="13"/>
      <c r="FF858" s="13"/>
    </row>
    <row r="859" spans="2:162" hidden="1" x14ac:dyDescent="0.25">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c r="CA859" s="13"/>
      <c r="CB859" s="13"/>
      <c r="CC859" s="13"/>
      <c r="CD859" s="13"/>
      <c r="CE859" s="13"/>
      <c r="CF859" s="13"/>
      <c r="CG859" s="13"/>
      <c r="CH859" s="13"/>
      <c r="CI859" s="13"/>
      <c r="CJ859" s="13"/>
      <c r="CK859" s="13"/>
      <c r="CL859" s="13"/>
      <c r="CM859" s="13"/>
      <c r="CN859" s="13"/>
      <c r="CO859" s="13"/>
      <c r="CP859" s="13"/>
      <c r="CQ859" s="13"/>
      <c r="CR859" s="13"/>
      <c r="CS859" s="13"/>
      <c r="CT859" s="13"/>
      <c r="CU859" s="13"/>
      <c r="CV859" s="13"/>
      <c r="CW859" s="13"/>
      <c r="CX859" s="13"/>
      <c r="CY859" s="13"/>
      <c r="CZ859" s="13"/>
      <c r="DA859" s="13"/>
      <c r="DB859" s="13"/>
      <c r="DC859" s="13"/>
      <c r="DD859" s="13"/>
      <c r="DE859" s="13"/>
      <c r="DF859" s="13"/>
      <c r="DG859" s="13"/>
      <c r="DH859" s="13"/>
      <c r="DI859" s="13"/>
      <c r="DJ859" s="13"/>
      <c r="DK859" s="13"/>
      <c r="DL859" s="13"/>
      <c r="DM859" s="13"/>
      <c r="DN859" s="13"/>
      <c r="DO859" s="13"/>
      <c r="DP859" s="13"/>
      <c r="DQ859" s="13"/>
      <c r="DR859" s="13"/>
      <c r="DS859" s="13"/>
      <c r="DT859" s="13"/>
      <c r="DU859" s="13"/>
      <c r="DV859" s="13"/>
      <c r="DW859" s="13"/>
      <c r="DX859" s="13"/>
      <c r="DY859" s="13"/>
      <c r="DZ859" s="13"/>
      <c r="EA859" s="13"/>
      <c r="EB859" s="13"/>
      <c r="EC859" s="13"/>
      <c r="ED859" s="13"/>
      <c r="EE859" s="13"/>
      <c r="EF859" s="13"/>
      <c r="EG859" s="13"/>
      <c r="EH859" s="13"/>
      <c r="EI859" s="13"/>
      <c r="EJ859" s="13"/>
      <c r="EK859" s="13"/>
      <c r="EL859" s="13"/>
      <c r="EM859" s="13"/>
      <c r="EN859" s="13"/>
      <c r="EO859" s="13"/>
      <c r="EP859" s="13"/>
      <c r="EQ859" s="13"/>
      <c r="ER859" s="13"/>
      <c r="ES859" s="13"/>
      <c r="ET859" s="13"/>
      <c r="EU859" s="13"/>
      <c r="EV859" s="13"/>
      <c r="EW859" s="13"/>
      <c r="EX859" s="13"/>
      <c r="EY859" s="13"/>
      <c r="EZ859" s="13"/>
      <c r="FA859" s="13"/>
      <c r="FB859" s="13"/>
      <c r="FC859" s="13"/>
      <c r="FD859" s="13"/>
      <c r="FE859" s="13"/>
      <c r="FF859" s="13"/>
    </row>
    <row r="860" spans="2:162" hidden="1" x14ac:dyDescent="0.25">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c r="CA860" s="13"/>
      <c r="CB860" s="13"/>
      <c r="CC860" s="13"/>
      <c r="CD860" s="13"/>
      <c r="CE860" s="13"/>
      <c r="CF860" s="13"/>
      <c r="CG860" s="13"/>
      <c r="CH860" s="13"/>
      <c r="CI860" s="13"/>
      <c r="CJ860" s="13"/>
      <c r="CK860" s="13"/>
      <c r="CL860" s="13"/>
      <c r="CM860" s="13"/>
      <c r="CN860" s="13"/>
      <c r="CO860" s="13"/>
      <c r="CP860" s="13"/>
      <c r="CQ860" s="13"/>
      <c r="CR860" s="13"/>
      <c r="CS860" s="13"/>
      <c r="CT860" s="13"/>
      <c r="CU860" s="13"/>
      <c r="CV860" s="13"/>
      <c r="CW860" s="13"/>
      <c r="CX860" s="13"/>
      <c r="CY860" s="13"/>
      <c r="CZ860" s="13"/>
      <c r="DA860" s="13"/>
      <c r="DB860" s="13"/>
      <c r="DC860" s="13"/>
      <c r="DD860" s="13"/>
      <c r="DE860" s="13"/>
      <c r="DF860" s="13"/>
      <c r="DG860" s="13"/>
      <c r="DH860" s="13"/>
      <c r="DI860" s="13"/>
      <c r="DJ860" s="13"/>
      <c r="DK860" s="13"/>
      <c r="DL860" s="13"/>
      <c r="DM860" s="13"/>
      <c r="DN860" s="13"/>
      <c r="DO860" s="13"/>
      <c r="DP860" s="13"/>
      <c r="DQ860" s="13"/>
      <c r="DR860" s="13"/>
      <c r="DS860" s="13"/>
      <c r="DT860" s="13"/>
      <c r="DU860" s="13"/>
      <c r="DV860" s="13"/>
      <c r="DW860" s="13"/>
      <c r="DX860" s="13"/>
      <c r="DY860" s="13"/>
      <c r="DZ860" s="13"/>
      <c r="EA860" s="13"/>
      <c r="EB860" s="13"/>
      <c r="EC860" s="13"/>
      <c r="ED860" s="13"/>
      <c r="EE860" s="13"/>
      <c r="EF860" s="13"/>
      <c r="EG860" s="13"/>
      <c r="EH860" s="13"/>
      <c r="EI860" s="13"/>
      <c r="EJ860" s="13"/>
      <c r="EK860" s="13"/>
      <c r="EL860" s="13"/>
      <c r="EM860" s="13"/>
      <c r="EN860" s="13"/>
      <c r="EO860" s="13"/>
      <c r="EP860" s="13"/>
      <c r="EQ860" s="13"/>
      <c r="ER860" s="13"/>
      <c r="ES860" s="13"/>
      <c r="ET860" s="13"/>
      <c r="EU860" s="13"/>
      <c r="EV860" s="13"/>
      <c r="EW860" s="13"/>
      <c r="EX860" s="13"/>
      <c r="EY860" s="13"/>
      <c r="EZ860" s="13"/>
      <c r="FA860" s="13"/>
      <c r="FB860" s="13"/>
      <c r="FC860" s="13"/>
      <c r="FD860" s="13"/>
      <c r="FE860" s="13"/>
      <c r="FF860" s="13"/>
    </row>
    <row r="861" spans="2:162" hidden="1" x14ac:dyDescent="0.25">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c r="CA861" s="13"/>
      <c r="CB861" s="13"/>
      <c r="CC861" s="13"/>
      <c r="CD861" s="13"/>
      <c r="CE861" s="13"/>
      <c r="CF861" s="13"/>
      <c r="CG861" s="13"/>
      <c r="CH861" s="13"/>
      <c r="CI861" s="13"/>
      <c r="CJ861" s="13"/>
      <c r="CK861" s="13"/>
      <c r="CL861" s="13"/>
      <c r="CM861" s="13"/>
      <c r="CN861" s="13"/>
      <c r="CO861" s="13"/>
      <c r="CP861" s="13"/>
      <c r="CQ861" s="13"/>
      <c r="CR861" s="13"/>
      <c r="CS861" s="13"/>
      <c r="CT861" s="13"/>
      <c r="CU861" s="13"/>
      <c r="CV861" s="13"/>
      <c r="CW861" s="13"/>
      <c r="CX861" s="13"/>
      <c r="CY861" s="13"/>
      <c r="CZ861" s="13"/>
      <c r="DA861" s="13"/>
      <c r="DB861" s="13"/>
      <c r="DC861" s="13"/>
      <c r="DD861" s="13"/>
      <c r="DE861" s="13"/>
      <c r="DF861" s="13"/>
      <c r="DG861" s="13"/>
      <c r="DH861" s="13"/>
      <c r="DI861" s="13"/>
      <c r="DJ861" s="13"/>
      <c r="DK861" s="13"/>
      <c r="DL861" s="13"/>
      <c r="DM861" s="13"/>
      <c r="DN861" s="13"/>
      <c r="DO861" s="13"/>
      <c r="DP861" s="13"/>
      <c r="DQ861" s="13"/>
      <c r="DR861" s="13"/>
      <c r="DS861" s="13"/>
      <c r="DT861" s="13"/>
      <c r="DU861" s="13"/>
      <c r="DV861" s="13"/>
      <c r="DW861" s="13"/>
      <c r="DX861" s="13"/>
      <c r="DY861" s="13"/>
      <c r="DZ861" s="13"/>
      <c r="EA861" s="13"/>
      <c r="EB861" s="13"/>
      <c r="EC861" s="13"/>
      <c r="ED861" s="13"/>
      <c r="EE861" s="13"/>
      <c r="EF861" s="13"/>
      <c r="EG861" s="13"/>
      <c r="EH861" s="13"/>
      <c r="EI861" s="13"/>
      <c r="EJ861" s="13"/>
      <c r="EK861" s="13"/>
      <c r="EL861" s="13"/>
      <c r="EM861" s="13"/>
      <c r="EN861" s="13"/>
      <c r="EO861" s="13"/>
      <c r="EP861" s="13"/>
      <c r="EQ861" s="13"/>
      <c r="ER861" s="13"/>
      <c r="ES861" s="13"/>
      <c r="ET861" s="13"/>
      <c r="EU861" s="13"/>
      <c r="EV861" s="13"/>
      <c r="EW861" s="13"/>
      <c r="EX861" s="13"/>
      <c r="EY861" s="13"/>
      <c r="EZ861" s="13"/>
      <c r="FA861" s="13"/>
      <c r="FB861" s="13"/>
      <c r="FC861" s="13"/>
      <c r="FD861" s="13"/>
      <c r="FE861" s="13"/>
      <c r="FF861" s="13"/>
    </row>
    <row r="862" spans="2:162" hidden="1" x14ac:dyDescent="0.25">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c r="CA862" s="13"/>
      <c r="CB862" s="13"/>
      <c r="CC862" s="13"/>
      <c r="CD862" s="13"/>
      <c r="CE862" s="13"/>
      <c r="CF862" s="13"/>
      <c r="CG862" s="13"/>
      <c r="CH862" s="13"/>
      <c r="CI862" s="13"/>
      <c r="CJ862" s="13"/>
      <c r="CK862" s="13"/>
      <c r="CL862" s="13"/>
      <c r="CM862" s="13"/>
      <c r="CN862" s="13"/>
      <c r="CO862" s="13"/>
      <c r="CP862" s="13"/>
      <c r="CQ862" s="13"/>
      <c r="CR862" s="13"/>
      <c r="CS862" s="13"/>
      <c r="CT862" s="13"/>
      <c r="CU862" s="13"/>
      <c r="CV862" s="13"/>
      <c r="CW862" s="13"/>
      <c r="CX862" s="13"/>
      <c r="CY862" s="13"/>
      <c r="CZ862" s="13"/>
      <c r="DA862" s="13"/>
      <c r="DB862" s="13"/>
      <c r="DC862" s="13"/>
      <c r="DD862" s="13"/>
      <c r="DE862" s="13"/>
      <c r="DF862" s="13"/>
      <c r="DG862" s="13"/>
      <c r="DH862" s="13"/>
      <c r="DI862" s="13"/>
      <c r="DJ862" s="13"/>
      <c r="DK862" s="13"/>
      <c r="DL862" s="13"/>
      <c r="DM862" s="13"/>
      <c r="DN862" s="13"/>
      <c r="DO862" s="13"/>
      <c r="DP862" s="13"/>
      <c r="DQ862" s="13"/>
      <c r="DR862" s="13"/>
      <c r="DS862" s="13"/>
      <c r="DT862" s="13"/>
      <c r="DU862" s="13"/>
      <c r="DV862" s="13"/>
      <c r="DW862" s="13"/>
      <c r="DX862" s="13"/>
      <c r="DY862" s="13"/>
      <c r="DZ862" s="13"/>
      <c r="EA862" s="13"/>
      <c r="EB862" s="13"/>
      <c r="EC862" s="13"/>
      <c r="ED862" s="13"/>
      <c r="EE862" s="13"/>
      <c r="EF862" s="13"/>
      <c r="EG862" s="13"/>
      <c r="EH862" s="13"/>
      <c r="EI862" s="13"/>
      <c r="EJ862" s="13"/>
      <c r="EK862" s="13"/>
      <c r="EL862" s="13"/>
      <c r="EM862" s="13"/>
      <c r="EN862" s="13"/>
      <c r="EO862" s="13"/>
      <c r="EP862" s="13"/>
      <c r="EQ862" s="13"/>
      <c r="ER862" s="13"/>
      <c r="ES862" s="13"/>
      <c r="ET862" s="13"/>
      <c r="EU862" s="13"/>
      <c r="EV862" s="13"/>
      <c r="EW862" s="13"/>
      <c r="EX862" s="13"/>
      <c r="EY862" s="13"/>
      <c r="EZ862" s="13"/>
      <c r="FA862" s="13"/>
      <c r="FB862" s="13"/>
      <c r="FC862" s="13"/>
      <c r="FD862" s="13"/>
      <c r="FE862" s="13"/>
      <c r="FF862" s="13"/>
    </row>
    <row r="863" spans="2:162" hidden="1" x14ac:dyDescent="0.25">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c r="CA863" s="13"/>
      <c r="CB863" s="13"/>
      <c r="CC863" s="13"/>
      <c r="CD863" s="13"/>
      <c r="CE863" s="13"/>
      <c r="CF863" s="13"/>
      <c r="CG863" s="13"/>
      <c r="CH863" s="13"/>
      <c r="CI863" s="13"/>
      <c r="CJ863" s="13"/>
      <c r="CK863" s="13"/>
      <c r="CL863" s="13"/>
      <c r="CM863" s="13"/>
      <c r="CN863" s="13"/>
      <c r="CO863" s="13"/>
      <c r="CP863" s="13"/>
      <c r="CQ863" s="13"/>
      <c r="CR863" s="13"/>
      <c r="CS863" s="13"/>
      <c r="CT863" s="13"/>
      <c r="CU863" s="13"/>
      <c r="CV863" s="13"/>
      <c r="CW863" s="13"/>
      <c r="CX863" s="13"/>
      <c r="CY863" s="13"/>
      <c r="CZ863" s="13"/>
      <c r="DA863" s="13"/>
      <c r="DB863" s="13"/>
      <c r="DC863" s="13"/>
      <c r="DD863" s="13"/>
      <c r="DE863" s="13"/>
      <c r="DF863" s="13"/>
      <c r="DG863" s="13"/>
      <c r="DH863" s="13"/>
      <c r="DI863" s="13"/>
      <c r="DJ863" s="13"/>
      <c r="DK863" s="13"/>
      <c r="DL863" s="13"/>
      <c r="DM863" s="13"/>
      <c r="DN863" s="13"/>
      <c r="DO863" s="13"/>
      <c r="DP863" s="13"/>
      <c r="DQ863" s="13"/>
      <c r="DR863" s="13"/>
      <c r="DS863" s="13"/>
      <c r="DT863" s="13"/>
      <c r="DU863" s="13"/>
      <c r="DV863" s="13"/>
      <c r="DW863" s="13"/>
      <c r="DX863" s="13"/>
      <c r="DY863" s="13"/>
      <c r="DZ863" s="13"/>
      <c r="EA863" s="13"/>
      <c r="EB863" s="13"/>
      <c r="EC863" s="13"/>
      <c r="ED863" s="13"/>
      <c r="EE863" s="13"/>
      <c r="EF863" s="13"/>
      <c r="EG863" s="13"/>
      <c r="EH863" s="13"/>
      <c r="EI863" s="13"/>
      <c r="EJ863" s="13"/>
      <c r="EK863" s="13"/>
      <c r="EL863" s="13"/>
      <c r="EM863" s="13"/>
      <c r="EN863" s="13"/>
      <c r="EO863" s="13"/>
      <c r="EP863" s="13"/>
      <c r="EQ863" s="13"/>
      <c r="ER863" s="13"/>
      <c r="ES863" s="13"/>
      <c r="ET863" s="13"/>
      <c r="EU863" s="13"/>
      <c r="EV863" s="13"/>
      <c r="EW863" s="13"/>
      <c r="EX863" s="13"/>
      <c r="EY863" s="13"/>
      <c r="EZ863" s="13"/>
      <c r="FA863" s="13"/>
      <c r="FB863" s="13"/>
      <c r="FC863" s="13"/>
      <c r="FD863" s="13"/>
      <c r="FE863" s="13"/>
      <c r="FF863" s="13"/>
    </row>
    <row r="864" spans="2:162" hidden="1" x14ac:dyDescent="0.25">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c r="CA864" s="13"/>
      <c r="CB864" s="13"/>
      <c r="CC864" s="13"/>
      <c r="CD864" s="13"/>
      <c r="CE864" s="13"/>
      <c r="CF864" s="13"/>
      <c r="CG864" s="13"/>
      <c r="CH864" s="13"/>
      <c r="CI864" s="13"/>
      <c r="CJ864" s="13"/>
      <c r="CK864" s="13"/>
      <c r="CL864" s="13"/>
      <c r="CM864" s="13"/>
      <c r="CN864" s="13"/>
      <c r="CO864" s="13"/>
      <c r="CP864" s="13"/>
      <c r="CQ864" s="13"/>
      <c r="CR864" s="13"/>
      <c r="CS864" s="13"/>
      <c r="CT864" s="13"/>
      <c r="CU864" s="13"/>
      <c r="CV864" s="13"/>
      <c r="CW864" s="13"/>
      <c r="CX864" s="13"/>
      <c r="CY864" s="13"/>
      <c r="CZ864" s="13"/>
      <c r="DA864" s="13"/>
      <c r="DB864" s="13"/>
      <c r="DC864" s="13"/>
      <c r="DD864" s="13"/>
      <c r="DE864" s="13"/>
      <c r="DF864" s="13"/>
      <c r="DG864" s="13"/>
      <c r="DH864" s="13"/>
      <c r="DI864" s="13"/>
      <c r="DJ864" s="13"/>
      <c r="DK864" s="13"/>
      <c r="DL864" s="13"/>
      <c r="DM864" s="13"/>
      <c r="DN864" s="13"/>
      <c r="DO864" s="13"/>
      <c r="DP864" s="13"/>
      <c r="DQ864" s="13"/>
      <c r="DR864" s="13"/>
      <c r="DS864" s="13"/>
      <c r="DT864" s="13"/>
      <c r="DU864" s="13"/>
      <c r="DV864" s="13"/>
      <c r="DW864" s="13"/>
      <c r="DX864" s="13"/>
      <c r="DY864" s="13"/>
      <c r="DZ864" s="13"/>
      <c r="EA864" s="13"/>
      <c r="EB864" s="13"/>
      <c r="EC864" s="13"/>
      <c r="ED864" s="13"/>
      <c r="EE864" s="13"/>
      <c r="EF864" s="13"/>
      <c r="EG864" s="13"/>
      <c r="EH864" s="13"/>
      <c r="EI864" s="13"/>
      <c r="EJ864" s="13"/>
      <c r="EK864" s="13"/>
      <c r="EL864" s="13"/>
      <c r="EM864" s="13"/>
      <c r="EN864" s="13"/>
      <c r="EO864" s="13"/>
      <c r="EP864" s="13"/>
      <c r="EQ864" s="13"/>
      <c r="ER864" s="13"/>
      <c r="ES864" s="13"/>
      <c r="ET864" s="13"/>
      <c r="EU864" s="13"/>
      <c r="EV864" s="13"/>
      <c r="EW864" s="13"/>
      <c r="EX864" s="13"/>
      <c r="EY864" s="13"/>
      <c r="EZ864" s="13"/>
      <c r="FA864" s="13"/>
      <c r="FB864" s="13"/>
      <c r="FC864" s="13"/>
      <c r="FD864" s="13"/>
      <c r="FE864" s="13"/>
      <c r="FF864" s="13"/>
    </row>
    <row r="865" spans="2:162" hidden="1" x14ac:dyDescent="0.25">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c r="CA865" s="13"/>
      <c r="CB865" s="13"/>
      <c r="CC865" s="13"/>
      <c r="CD865" s="13"/>
      <c r="CE865" s="13"/>
      <c r="CF865" s="13"/>
      <c r="CG865" s="13"/>
      <c r="CH865" s="13"/>
      <c r="CI865" s="13"/>
      <c r="CJ865" s="13"/>
      <c r="CK865" s="13"/>
      <c r="CL865" s="13"/>
      <c r="CM865" s="13"/>
      <c r="CN865" s="13"/>
      <c r="CO865" s="13"/>
      <c r="CP865" s="13"/>
      <c r="CQ865" s="13"/>
      <c r="CR865" s="13"/>
      <c r="CS865" s="13"/>
      <c r="CT865" s="13"/>
      <c r="CU865" s="13"/>
      <c r="CV865" s="13"/>
      <c r="CW865" s="13"/>
      <c r="CX865" s="13"/>
      <c r="CY865" s="13"/>
      <c r="CZ865" s="13"/>
      <c r="DA865" s="13"/>
      <c r="DB865" s="13"/>
      <c r="DC865" s="13"/>
      <c r="DD865" s="13"/>
      <c r="DE865" s="13"/>
      <c r="DF865" s="13"/>
      <c r="DG865" s="13"/>
      <c r="DH865" s="13"/>
      <c r="DI865" s="13"/>
      <c r="DJ865" s="13"/>
      <c r="DK865" s="13"/>
      <c r="DL865" s="13"/>
      <c r="DM865" s="13"/>
      <c r="DN865" s="13"/>
      <c r="DO865" s="13"/>
      <c r="DP865" s="13"/>
      <c r="DQ865" s="13"/>
      <c r="DR865" s="13"/>
      <c r="DS865" s="13"/>
      <c r="DT865" s="13"/>
      <c r="DU865" s="13"/>
      <c r="DV865" s="13"/>
      <c r="DW865" s="13"/>
      <c r="DX865" s="13"/>
      <c r="DY865" s="13"/>
      <c r="DZ865" s="13"/>
      <c r="EA865" s="13"/>
      <c r="EB865" s="13"/>
      <c r="EC865" s="13"/>
      <c r="ED865" s="13"/>
      <c r="EE865" s="13"/>
      <c r="EF865" s="13"/>
      <c r="EG865" s="13"/>
      <c r="EH865" s="13"/>
      <c r="EI865" s="13"/>
      <c r="EJ865" s="13"/>
      <c r="EK865" s="13"/>
      <c r="EL865" s="13"/>
      <c r="EM865" s="13"/>
      <c r="EN865" s="13"/>
      <c r="EO865" s="13"/>
      <c r="EP865" s="13"/>
      <c r="EQ865" s="13"/>
      <c r="ER865" s="13"/>
      <c r="ES865" s="13"/>
      <c r="ET865" s="13"/>
      <c r="EU865" s="13"/>
      <c r="EV865" s="13"/>
      <c r="EW865" s="13"/>
      <c r="EX865" s="13"/>
      <c r="EY865" s="13"/>
      <c r="EZ865" s="13"/>
      <c r="FA865" s="13"/>
      <c r="FB865" s="13"/>
      <c r="FC865" s="13"/>
      <c r="FD865" s="13"/>
      <c r="FE865" s="13"/>
      <c r="FF865" s="13"/>
    </row>
    <row r="866" spans="2:162" hidden="1" x14ac:dyDescent="0.25">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c r="CA866" s="13"/>
      <c r="CB866" s="13"/>
      <c r="CC866" s="13"/>
      <c r="CD866" s="13"/>
      <c r="CE866" s="13"/>
      <c r="CF866" s="13"/>
      <c r="CG866" s="13"/>
      <c r="CH866" s="13"/>
      <c r="CI866" s="13"/>
      <c r="CJ866" s="13"/>
      <c r="CK866" s="13"/>
      <c r="CL866" s="13"/>
      <c r="CM866" s="13"/>
      <c r="CN866" s="13"/>
      <c r="CO866" s="13"/>
      <c r="CP866" s="13"/>
      <c r="CQ866" s="13"/>
      <c r="CR866" s="13"/>
      <c r="CS866" s="13"/>
      <c r="CT866" s="13"/>
      <c r="CU866" s="13"/>
      <c r="CV866" s="13"/>
      <c r="CW866" s="13"/>
      <c r="CX866" s="13"/>
      <c r="CY866" s="13"/>
      <c r="CZ866" s="13"/>
      <c r="DA866" s="13"/>
      <c r="DB866" s="13"/>
      <c r="DC866" s="13"/>
      <c r="DD866" s="13"/>
      <c r="DE866" s="13"/>
      <c r="DF866" s="13"/>
      <c r="DG866" s="13"/>
      <c r="DH866" s="13"/>
      <c r="DI866" s="13"/>
      <c r="DJ866" s="13"/>
      <c r="DK866" s="13"/>
      <c r="DL866" s="13"/>
      <c r="DM866" s="13"/>
      <c r="DN866" s="13"/>
      <c r="DO866" s="13"/>
      <c r="DP866" s="13"/>
      <c r="DQ866" s="13"/>
      <c r="DR866" s="13"/>
      <c r="DS866" s="13"/>
      <c r="DT866" s="13"/>
      <c r="DU866" s="13"/>
      <c r="DV866" s="13"/>
      <c r="DW866" s="13"/>
      <c r="DX866" s="13"/>
      <c r="DY866" s="13"/>
      <c r="DZ866" s="13"/>
      <c r="EA866" s="13"/>
      <c r="EB866" s="13"/>
      <c r="EC866" s="13"/>
      <c r="ED866" s="13"/>
      <c r="EE866" s="13"/>
      <c r="EF866" s="13"/>
      <c r="EG866" s="13"/>
      <c r="EH866" s="13"/>
      <c r="EI866" s="13"/>
      <c r="EJ866" s="13"/>
      <c r="EK866" s="13"/>
      <c r="EL866" s="13"/>
      <c r="EM866" s="13"/>
      <c r="EN866" s="13"/>
      <c r="EO866" s="13"/>
      <c r="EP866" s="13"/>
      <c r="EQ866" s="13"/>
      <c r="ER866" s="13"/>
      <c r="ES866" s="13"/>
      <c r="ET866" s="13"/>
      <c r="EU866" s="13"/>
      <c r="EV866" s="13"/>
      <c r="EW866" s="13"/>
      <c r="EX866" s="13"/>
      <c r="EY866" s="13"/>
      <c r="EZ866" s="13"/>
      <c r="FA866" s="13"/>
      <c r="FB866" s="13"/>
      <c r="FC866" s="13"/>
      <c r="FD866" s="13"/>
      <c r="FE866" s="13"/>
      <c r="FF866" s="13"/>
    </row>
    <row r="867" spans="2:162" hidden="1" x14ac:dyDescent="0.25">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c r="CA867" s="13"/>
      <c r="CB867" s="13"/>
      <c r="CC867" s="13"/>
      <c r="CD867" s="13"/>
      <c r="CE867" s="13"/>
      <c r="CF867" s="13"/>
      <c r="CG867" s="13"/>
      <c r="CH867" s="13"/>
      <c r="CI867" s="13"/>
      <c r="CJ867" s="13"/>
      <c r="CK867" s="13"/>
      <c r="CL867" s="13"/>
      <c r="CM867" s="13"/>
      <c r="CN867" s="13"/>
      <c r="CO867" s="13"/>
      <c r="CP867" s="13"/>
      <c r="CQ867" s="13"/>
      <c r="CR867" s="13"/>
      <c r="CS867" s="13"/>
      <c r="CT867" s="13"/>
      <c r="CU867" s="13"/>
      <c r="CV867" s="13"/>
      <c r="CW867" s="13"/>
      <c r="CX867" s="13"/>
      <c r="CY867" s="13"/>
      <c r="CZ867" s="13"/>
      <c r="DA867" s="13"/>
      <c r="DB867" s="13"/>
      <c r="DC867" s="13"/>
      <c r="DD867" s="13"/>
      <c r="DE867" s="13"/>
      <c r="DF867" s="13"/>
      <c r="DG867" s="13"/>
      <c r="DH867" s="13"/>
      <c r="DI867" s="13"/>
      <c r="DJ867" s="13"/>
      <c r="DK867" s="13"/>
      <c r="DL867" s="13"/>
      <c r="DM867" s="13"/>
      <c r="DN867" s="13"/>
      <c r="DO867" s="13"/>
      <c r="DP867" s="13"/>
      <c r="DQ867" s="13"/>
      <c r="DR867" s="13"/>
      <c r="DS867" s="13"/>
      <c r="DT867" s="13"/>
      <c r="DU867" s="13"/>
      <c r="DV867" s="13"/>
      <c r="DW867" s="13"/>
      <c r="DX867" s="13"/>
      <c r="DY867" s="13"/>
      <c r="DZ867" s="13"/>
      <c r="EA867" s="13"/>
      <c r="EB867" s="13"/>
      <c r="EC867" s="13"/>
      <c r="ED867" s="13"/>
      <c r="EE867" s="13"/>
      <c r="EF867" s="13"/>
      <c r="EG867" s="13"/>
      <c r="EH867" s="13"/>
      <c r="EI867" s="13"/>
      <c r="EJ867" s="13"/>
      <c r="EK867" s="13"/>
      <c r="EL867" s="13"/>
      <c r="EM867" s="13"/>
      <c r="EN867" s="13"/>
      <c r="EO867" s="13"/>
      <c r="EP867" s="13"/>
      <c r="EQ867" s="13"/>
      <c r="ER867" s="13"/>
      <c r="ES867" s="13"/>
      <c r="ET867" s="13"/>
      <c r="EU867" s="13"/>
      <c r="EV867" s="13"/>
      <c r="EW867" s="13"/>
      <c r="EX867" s="13"/>
      <c r="EY867" s="13"/>
      <c r="EZ867" s="13"/>
      <c r="FA867" s="13"/>
      <c r="FB867" s="13"/>
      <c r="FC867" s="13"/>
      <c r="FD867" s="13"/>
      <c r="FE867" s="13"/>
      <c r="FF867" s="13"/>
    </row>
    <row r="868" spans="2:162" hidden="1" x14ac:dyDescent="0.25">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c r="CA868" s="13"/>
      <c r="CB868" s="13"/>
      <c r="CC868" s="13"/>
      <c r="CD868" s="13"/>
      <c r="CE868" s="13"/>
      <c r="CF868" s="13"/>
      <c r="CG868" s="13"/>
      <c r="CH868" s="13"/>
      <c r="CI868" s="13"/>
      <c r="CJ868" s="13"/>
      <c r="CK868" s="13"/>
      <c r="CL868" s="13"/>
      <c r="CM868" s="13"/>
      <c r="CN868" s="13"/>
      <c r="CO868" s="13"/>
      <c r="CP868" s="13"/>
      <c r="CQ868" s="13"/>
      <c r="CR868" s="13"/>
      <c r="CS868" s="13"/>
      <c r="CT868" s="13"/>
      <c r="CU868" s="13"/>
      <c r="CV868" s="13"/>
      <c r="CW868" s="13"/>
      <c r="CX868" s="13"/>
      <c r="CY868" s="13"/>
      <c r="CZ868" s="13"/>
      <c r="DA868" s="13"/>
      <c r="DB868" s="13"/>
      <c r="DC868" s="13"/>
      <c r="DD868" s="13"/>
      <c r="DE868" s="13"/>
      <c r="DF868" s="13"/>
      <c r="DG868" s="13"/>
      <c r="DH868" s="13"/>
      <c r="DI868" s="13"/>
      <c r="DJ868" s="13"/>
      <c r="DK868" s="13"/>
      <c r="DL868" s="13"/>
      <c r="DM868" s="13"/>
      <c r="DN868" s="13"/>
      <c r="DO868" s="13"/>
      <c r="DP868" s="13"/>
      <c r="DQ868" s="13"/>
      <c r="DR868" s="13"/>
      <c r="DS868" s="13"/>
      <c r="DT868" s="13"/>
      <c r="DU868" s="13"/>
      <c r="DV868" s="13"/>
      <c r="DW868" s="13"/>
      <c r="DX868" s="13"/>
      <c r="DY868" s="13"/>
      <c r="DZ868" s="13"/>
      <c r="EA868" s="13"/>
      <c r="EB868" s="13"/>
      <c r="EC868" s="13"/>
      <c r="ED868" s="13"/>
      <c r="EE868" s="13"/>
      <c r="EF868" s="13"/>
      <c r="EG868" s="13"/>
      <c r="EH868" s="13"/>
      <c r="EI868" s="13"/>
      <c r="EJ868" s="13"/>
      <c r="EK868" s="13"/>
      <c r="EL868" s="13"/>
      <c r="EM868" s="13"/>
      <c r="EN868" s="13"/>
      <c r="EO868" s="13"/>
      <c r="EP868" s="13"/>
      <c r="EQ868" s="13"/>
      <c r="ER868" s="13"/>
      <c r="ES868" s="13"/>
      <c r="ET868" s="13"/>
      <c r="EU868" s="13"/>
      <c r="EV868" s="13"/>
      <c r="EW868" s="13"/>
      <c r="EX868" s="13"/>
      <c r="EY868" s="13"/>
      <c r="EZ868" s="13"/>
      <c r="FA868" s="13"/>
      <c r="FB868" s="13"/>
      <c r="FC868" s="13"/>
      <c r="FD868" s="13"/>
      <c r="FE868" s="13"/>
      <c r="FF868" s="13"/>
    </row>
    <row r="869" spans="2:162" hidden="1" x14ac:dyDescent="0.25">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c r="CA869" s="13"/>
      <c r="CB869" s="13"/>
      <c r="CC869" s="13"/>
      <c r="CD869" s="13"/>
      <c r="CE869" s="13"/>
      <c r="CF869" s="13"/>
      <c r="CG869" s="13"/>
      <c r="CH869" s="13"/>
      <c r="CI869" s="13"/>
      <c r="CJ869" s="13"/>
      <c r="CK869" s="13"/>
      <c r="CL869" s="13"/>
      <c r="CM869" s="13"/>
      <c r="CN869" s="13"/>
      <c r="CO869" s="13"/>
      <c r="CP869" s="13"/>
      <c r="CQ869" s="13"/>
      <c r="CR869" s="13"/>
      <c r="CS869" s="13"/>
      <c r="CT869" s="13"/>
      <c r="CU869" s="13"/>
      <c r="CV869" s="13"/>
      <c r="CW869" s="13"/>
      <c r="CX869" s="13"/>
      <c r="CY869" s="13"/>
      <c r="CZ869" s="13"/>
      <c r="DA869" s="13"/>
      <c r="DB869" s="13"/>
      <c r="DC869" s="13"/>
      <c r="DD869" s="13"/>
      <c r="DE869" s="13"/>
      <c r="DF869" s="13"/>
      <c r="DG869" s="13"/>
      <c r="DH869" s="13"/>
      <c r="DI869" s="13"/>
      <c r="DJ869" s="13"/>
      <c r="DK869" s="13"/>
      <c r="DL869" s="13"/>
      <c r="DM869" s="13"/>
      <c r="DN869" s="13"/>
      <c r="DO869" s="13"/>
      <c r="DP869" s="13"/>
      <c r="DQ869" s="13"/>
      <c r="DR869" s="13"/>
      <c r="DS869" s="13"/>
      <c r="DT869" s="13"/>
      <c r="DU869" s="13"/>
      <c r="DV869" s="13"/>
      <c r="DW869" s="13"/>
      <c r="DX869" s="13"/>
      <c r="DY869" s="13"/>
      <c r="DZ869" s="13"/>
      <c r="EA869" s="13"/>
      <c r="EB869" s="13"/>
      <c r="EC869" s="13"/>
      <c r="ED869" s="13"/>
      <c r="EE869" s="13"/>
      <c r="EF869" s="13"/>
      <c r="EG869" s="13"/>
      <c r="EH869" s="13"/>
      <c r="EI869" s="13"/>
      <c r="EJ869" s="13"/>
      <c r="EK869" s="13"/>
      <c r="EL869" s="13"/>
      <c r="EM869" s="13"/>
      <c r="EN869" s="13"/>
      <c r="EO869" s="13"/>
      <c r="EP869" s="13"/>
      <c r="EQ869" s="13"/>
      <c r="ER869" s="13"/>
      <c r="ES869" s="13"/>
      <c r="ET869" s="13"/>
      <c r="EU869" s="13"/>
      <c r="EV869" s="13"/>
      <c r="EW869" s="13"/>
      <c r="EX869" s="13"/>
      <c r="EY869" s="13"/>
      <c r="EZ869" s="13"/>
      <c r="FA869" s="13"/>
      <c r="FB869" s="13"/>
      <c r="FC869" s="13"/>
      <c r="FD869" s="13"/>
      <c r="FE869" s="13"/>
      <c r="FF869" s="13"/>
    </row>
    <row r="870" spans="2:162" hidden="1" x14ac:dyDescent="0.25">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3"/>
      <c r="CK870" s="13"/>
      <c r="CL870" s="13"/>
      <c r="CM870" s="13"/>
      <c r="CN870" s="13"/>
      <c r="CO870" s="13"/>
      <c r="CP870" s="13"/>
      <c r="CQ870" s="13"/>
      <c r="CR870" s="13"/>
      <c r="CS870" s="13"/>
      <c r="CT870" s="13"/>
      <c r="CU870" s="13"/>
      <c r="CV870" s="13"/>
      <c r="CW870" s="13"/>
      <c r="CX870" s="13"/>
      <c r="CY870" s="13"/>
      <c r="CZ870" s="13"/>
      <c r="DA870" s="13"/>
      <c r="DB870" s="13"/>
      <c r="DC870" s="13"/>
      <c r="DD870" s="13"/>
      <c r="DE870" s="13"/>
      <c r="DF870" s="13"/>
      <c r="DG870" s="13"/>
      <c r="DH870" s="13"/>
      <c r="DI870" s="13"/>
      <c r="DJ870" s="13"/>
      <c r="DK870" s="13"/>
      <c r="DL870" s="13"/>
      <c r="DM870" s="13"/>
      <c r="DN870" s="13"/>
      <c r="DO870" s="13"/>
      <c r="DP870" s="13"/>
      <c r="DQ870" s="13"/>
      <c r="DR870" s="13"/>
      <c r="DS870" s="13"/>
      <c r="DT870" s="13"/>
      <c r="DU870" s="13"/>
      <c r="DV870" s="13"/>
      <c r="DW870" s="13"/>
      <c r="DX870" s="13"/>
      <c r="DY870" s="13"/>
      <c r="DZ870" s="13"/>
      <c r="EA870" s="13"/>
      <c r="EB870" s="13"/>
      <c r="EC870" s="13"/>
      <c r="ED870" s="13"/>
      <c r="EE870" s="13"/>
      <c r="EF870" s="13"/>
      <c r="EG870" s="13"/>
      <c r="EH870" s="13"/>
      <c r="EI870" s="13"/>
      <c r="EJ870" s="13"/>
      <c r="EK870" s="13"/>
      <c r="EL870" s="13"/>
      <c r="EM870" s="13"/>
      <c r="EN870" s="13"/>
      <c r="EO870" s="13"/>
      <c r="EP870" s="13"/>
      <c r="EQ870" s="13"/>
      <c r="ER870" s="13"/>
      <c r="ES870" s="13"/>
      <c r="ET870" s="13"/>
      <c r="EU870" s="13"/>
      <c r="EV870" s="13"/>
      <c r="EW870" s="13"/>
      <c r="EX870" s="13"/>
      <c r="EY870" s="13"/>
      <c r="EZ870" s="13"/>
      <c r="FA870" s="13"/>
      <c r="FB870" s="13"/>
      <c r="FC870" s="13"/>
      <c r="FD870" s="13"/>
      <c r="FE870" s="13"/>
      <c r="FF870" s="13"/>
    </row>
    <row r="871" spans="2:162" hidden="1" x14ac:dyDescent="0.25">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c r="CA871" s="13"/>
      <c r="CB871" s="13"/>
      <c r="CC871" s="13"/>
      <c r="CD871" s="13"/>
      <c r="CE871" s="13"/>
      <c r="CF871" s="13"/>
      <c r="CG871" s="13"/>
      <c r="CH871" s="13"/>
      <c r="CI871" s="13"/>
      <c r="CJ871" s="13"/>
      <c r="CK871" s="13"/>
      <c r="CL871" s="13"/>
      <c r="CM871" s="13"/>
      <c r="CN871" s="13"/>
      <c r="CO871" s="13"/>
      <c r="CP871" s="13"/>
      <c r="CQ871" s="13"/>
      <c r="CR871" s="13"/>
      <c r="CS871" s="13"/>
      <c r="CT871" s="13"/>
      <c r="CU871" s="13"/>
      <c r="CV871" s="13"/>
      <c r="CW871" s="13"/>
      <c r="CX871" s="13"/>
      <c r="CY871" s="13"/>
      <c r="CZ871" s="13"/>
      <c r="DA871" s="13"/>
      <c r="DB871" s="13"/>
      <c r="DC871" s="13"/>
      <c r="DD871" s="13"/>
      <c r="DE871" s="13"/>
      <c r="DF871" s="13"/>
      <c r="DG871" s="13"/>
      <c r="DH871" s="13"/>
      <c r="DI871" s="13"/>
      <c r="DJ871" s="13"/>
      <c r="DK871" s="13"/>
      <c r="DL871" s="13"/>
      <c r="DM871" s="13"/>
      <c r="DN871" s="13"/>
      <c r="DO871" s="13"/>
      <c r="DP871" s="13"/>
      <c r="DQ871" s="13"/>
      <c r="DR871" s="13"/>
      <c r="DS871" s="13"/>
      <c r="DT871" s="13"/>
      <c r="DU871" s="13"/>
      <c r="DV871" s="13"/>
      <c r="DW871" s="13"/>
      <c r="DX871" s="13"/>
      <c r="DY871" s="13"/>
      <c r="DZ871" s="13"/>
      <c r="EA871" s="13"/>
      <c r="EB871" s="13"/>
      <c r="EC871" s="13"/>
      <c r="ED871" s="13"/>
      <c r="EE871" s="13"/>
      <c r="EF871" s="13"/>
      <c r="EG871" s="13"/>
      <c r="EH871" s="13"/>
      <c r="EI871" s="13"/>
      <c r="EJ871" s="13"/>
      <c r="EK871" s="13"/>
      <c r="EL871" s="13"/>
      <c r="EM871" s="13"/>
      <c r="EN871" s="13"/>
      <c r="EO871" s="13"/>
      <c r="EP871" s="13"/>
      <c r="EQ871" s="13"/>
      <c r="ER871" s="13"/>
      <c r="ES871" s="13"/>
      <c r="ET871" s="13"/>
      <c r="EU871" s="13"/>
      <c r="EV871" s="13"/>
      <c r="EW871" s="13"/>
      <c r="EX871" s="13"/>
      <c r="EY871" s="13"/>
      <c r="EZ871" s="13"/>
      <c r="FA871" s="13"/>
      <c r="FB871" s="13"/>
      <c r="FC871" s="13"/>
      <c r="FD871" s="13"/>
      <c r="FE871" s="13"/>
      <c r="FF871" s="13"/>
    </row>
    <row r="872" spans="2:162" hidden="1" x14ac:dyDescent="0.25">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c r="BE872" s="13"/>
      <c r="BF872" s="13"/>
      <c r="BG872" s="13"/>
      <c r="BH872" s="13"/>
      <c r="BI872" s="13"/>
      <c r="BJ872" s="13"/>
      <c r="BK872" s="13"/>
      <c r="BL872" s="13"/>
      <c r="BM872" s="13"/>
      <c r="BN872" s="13"/>
      <c r="BO872" s="13"/>
      <c r="BP872" s="13"/>
      <c r="BQ872" s="13"/>
      <c r="BR872" s="13"/>
      <c r="BS872" s="13"/>
      <c r="BT872" s="13"/>
      <c r="BU872" s="13"/>
      <c r="BV872" s="13"/>
      <c r="BW872" s="13"/>
      <c r="BX872" s="13"/>
      <c r="BY872" s="13"/>
      <c r="BZ872" s="13"/>
      <c r="CA872" s="13"/>
      <c r="CB872" s="13"/>
      <c r="CC872" s="13"/>
      <c r="CD872" s="13"/>
      <c r="CE872" s="13"/>
      <c r="CF872" s="13"/>
      <c r="CG872" s="13"/>
      <c r="CH872" s="13"/>
      <c r="CI872" s="13"/>
      <c r="CJ872" s="13"/>
      <c r="CK872" s="13"/>
      <c r="CL872" s="13"/>
      <c r="CM872" s="13"/>
      <c r="CN872" s="13"/>
      <c r="CO872" s="13"/>
      <c r="CP872" s="13"/>
      <c r="CQ872" s="13"/>
      <c r="CR872" s="13"/>
      <c r="CS872" s="13"/>
      <c r="CT872" s="13"/>
      <c r="CU872" s="13"/>
      <c r="CV872" s="13"/>
      <c r="CW872" s="13"/>
      <c r="CX872" s="13"/>
      <c r="CY872" s="13"/>
      <c r="CZ872" s="13"/>
      <c r="DA872" s="13"/>
      <c r="DB872" s="13"/>
      <c r="DC872" s="13"/>
      <c r="DD872" s="13"/>
      <c r="DE872" s="13"/>
      <c r="DF872" s="13"/>
      <c r="DG872" s="13"/>
      <c r="DH872" s="13"/>
      <c r="DI872" s="13"/>
      <c r="DJ872" s="13"/>
      <c r="DK872" s="13"/>
      <c r="DL872" s="13"/>
      <c r="DM872" s="13"/>
      <c r="DN872" s="13"/>
      <c r="DO872" s="13"/>
      <c r="DP872" s="13"/>
      <c r="DQ872" s="13"/>
      <c r="DR872" s="13"/>
      <c r="DS872" s="13"/>
      <c r="DT872" s="13"/>
      <c r="DU872" s="13"/>
      <c r="DV872" s="13"/>
      <c r="DW872" s="13"/>
      <c r="DX872" s="13"/>
      <c r="DY872" s="13"/>
      <c r="DZ872" s="13"/>
      <c r="EA872" s="13"/>
      <c r="EB872" s="13"/>
      <c r="EC872" s="13"/>
      <c r="ED872" s="13"/>
      <c r="EE872" s="13"/>
      <c r="EF872" s="13"/>
      <c r="EG872" s="13"/>
      <c r="EH872" s="13"/>
      <c r="EI872" s="13"/>
      <c r="EJ872" s="13"/>
      <c r="EK872" s="13"/>
      <c r="EL872" s="13"/>
      <c r="EM872" s="13"/>
      <c r="EN872" s="13"/>
      <c r="EO872" s="13"/>
      <c r="EP872" s="13"/>
      <c r="EQ872" s="13"/>
      <c r="ER872" s="13"/>
      <c r="ES872" s="13"/>
      <c r="ET872" s="13"/>
      <c r="EU872" s="13"/>
      <c r="EV872" s="13"/>
      <c r="EW872" s="13"/>
      <c r="EX872" s="13"/>
      <c r="EY872" s="13"/>
      <c r="EZ872" s="13"/>
      <c r="FA872" s="13"/>
      <c r="FB872" s="13"/>
      <c r="FC872" s="13"/>
      <c r="FD872" s="13"/>
      <c r="FE872" s="13"/>
      <c r="FF872" s="13"/>
    </row>
    <row r="873" spans="2:162" hidden="1" x14ac:dyDescent="0.25">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c r="CA873" s="13"/>
      <c r="CB873" s="13"/>
      <c r="CC873" s="13"/>
      <c r="CD873" s="13"/>
      <c r="CE873" s="13"/>
      <c r="CF873" s="13"/>
      <c r="CG873" s="13"/>
      <c r="CH873" s="13"/>
      <c r="CI873" s="13"/>
      <c r="CJ873" s="13"/>
      <c r="CK873" s="13"/>
      <c r="CL873" s="13"/>
      <c r="CM873" s="13"/>
      <c r="CN873" s="13"/>
      <c r="CO873" s="13"/>
      <c r="CP873" s="13"/>
      <c r="CQ873" s="13"/>
      <c r="CR873" s="13"/>
      <c r="CS873" s="13"/>
      <c r="CT873" s="13"/>
      <c r="CU873" s="13"/>
      <c r="CV873" s="13"/>
      <c r="CW873" s="13"/>
      <c r="CX873" s="13"/>
      <c r="CY873" s="13"/>
      <c r="CZ873" s="13"/>
      <c r="DA873" s="13"/>
      <c r="DB873" s="13"/>
      <c r="DC873" s="13"/>
      <c r="DD873" s="13"/>
      <c r="DE873" s="13"/>
      <c r="DF873" s="13"/>
      <c r="DG873" s="13"/>
      <c r="DH873" s="13"/>
      <c r="DI873" s="13"/>
      <c r="DJ873" s="13"/>
      <c r="DK873" s="13"/>
      <c r="DL873" s="13"/>
      <c r="DM873" s="13"/>
      <c r="DN873" s="13"/>
      <c r="DO873" s="13"/>
      <c r="DP873" s="13"/>
      <c r="DQ873" s="13"/>
      <c r="DR873" s="13"/>
      <c r="DS873" s="13"/>
      <c r="DT873" s="13"/>
      <c r="DU873" s="13"/>
      <c r="DV873" s="13"/>
      <c r="DW873" s="13"/>
      <c r="DX873" s="13"/>
      <c r="DY873" s="13"/>
      <c r="DZ873" s="13"/>
      <c r="EA873" s="13"/>
      <c r="EB873" s="13"/>
      <c r="EC873" s="13"/>
      <c r="ED873" s="13"/>
      <c r="EE873" s="13"/>
      <c r="EF873" s="13"/>
      <c r="EG873" s="13"/>
      <c r="EH873" s="13"/>
      <c r="EI873" s="13"/>
      <c r="EJ873" s="13"/>
      <c r="EK873" s="13"/>
      <c r="EL873" s="13"/>
      <c r="EM873" s="13"/>
      <c r="EN873" s="13"/>
      <c r="EO873" s="13"/>
      <c r="EP873" s="13"/>
      <c r="EQ873" s="13"/>
      <c r="ER873" s="13"/>
      <c r="ES873" s="13"/>
      <c r="ET873" s="13"/>
      <c r="EU873" s="13"/>
      <c r="EV873" s="13"/>
      <c r="EW873" s="13"/>
      <c r="EX873" s="13"/>
      <c r="EY873" s="13"/>
      <c r="EZ873" s="13"/>
      <c r="FA873" s="13"/>
      <c r="FB873" s="13"/>
      <c r="FC873" s="13"/>
      <c r="FD873" s="13"/>
      <c r="FE873" s="13"/>
      <c r="FF873" s="13"/>
    </row>
    <row r="874" spans="2:162" hidden="1" x14ac:dyDescent="0.25">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c r="BF874" s="13"/>
      <c r="BG874" s="13"/>
      <c r="BH874" s="13"/>
      <c r="BI874" s="13"/>
      <c r="BJ874" s="13"/>
      <c r="BK874" s="13"/>
      <c r="BL874" s="13"/>
      <c r="BM874" s="13"/>
      <c r="BN874" s="13"/>
      <c r="BO874" s="13"/>
      <c r="BP874" s="13"/>
      <c r="BQ874" s="13"/>
      <c r="BR874" s="13"/>
      <c r="BS874" s="13"/>
      <c r="BT874" s="13"/>
      <c r="BU874" s="13"/>
      <c r="BV874" s="13"/>
      <c r="BW874" s="13"/>
      <c r="BX874" s="13"/>
      <c r="BY874" s="13"/>
      <c r="BZ874" s="13"/>
      <c r="CA874" s="13"/>
      <c r="CB874" s="13"/>
      <c r="CC874" s="13"/>
      <c r="CD874" s="13"/>
      <c r="CE874" s="13"/>
      <c r="CF874" s="13"/>
      <c r="CG874" s="13"/>
      <c r="CH874" s="13"/>
      <c r="CI874" s="13"/>
      <c r="CJ874" s="13"/>
      <c r="CK874" s="13"/>
      <c r="CL874" s="13"/>
      <c r="CM874" s="13"/>
      <c r="CN874" s="13"/>
      <c r="CO874" s="13"/>
      <c r="CP874" s="13"/>
      <c r="CQ874" s="13"/>
      <c r="CR874" s="13"/>
      <c r="CS874" s="13"/>
      <c r="CT874" s="13"/>
      <c r="CU874" s="13"/>
      <c r="CV874" s="13"/>
      <c r="CW874" s="13"/>
      <c r="CX874" s="13"/>
      <c r="CY874" s="13"/>
      <c r="CZ874" s="13"/>
      <c r="DA874" s="13"/>
      <c r="DB874" s="13"/>
      <c r="DC874" s="13"/>
      <c r="DD874" s="13"/>
      <c r="DE874" s="13"/>
      <c r="DF874" s="13"/>
      <c r="DG874" s="13"/>
      <c r="DH874" s="13"/>
      <c r="DI874" s="13"/>
      <c r="DJ874" s="13"/>
      <c r="DK874" s="13"/>
      <c r="DL874" s="13"/>
      <c r="DM874" s="13"/>
      <c r="DN874" s="13"/>
      <c r="DO874" s="13"/>
      <c r="DP874" s="13"/>
      <c r="DQ874" s="13"/>
      <c r="DR874" s="13"/>
      <c r="DS874" s="13"/>
      <c r="DT874" s="13"/>
      <c r="DU874" s="13"/>
      <c r="DV874" s="13"/>
      <c r="DW874" s="13"/>
      <c r="DX874" s="13"/>
      <c r="DY874" s="13"/>
      <c r="DZ874" s="13"/>
      <c r="EA874" s="13"/>
      <c r="EB874" s="13"/>
      <c r="EC874" s="13"/>
      <c r="ED874" s="13"/>
      <c r="EE874" s="13"/>
      <c r="EF874" s="13"/>
      <c r="EG874" s="13"/>
      <c r="EH874" s="13"/>
      <c r="EI874" s="13"/>
      <c r="EJ874" s="13"/>
      <c r="EK874" s="13"/>
      <c r="EL874" s="13"/>
      <c r="EM874" s="13"/>
      <c r="EN874" s="13"/>
      <c r="EO874" s="13"/>
      <c r="EP874" s="13"/>
      <c r="EQ874" s="13"/>
      <c r="ER874" s="13"/>
      <c r="ES874" s="13"/>
      <c r="ET874" s="13"/>
      <c r="EU874" s="13"/>
      <c r="EV874" s="13"/>
      <c r="EW874" s="13"/>
      <c r="EX874" s="13"/>
      <c r="EY874" s="13"/>
      <c r="EZ874" s="13"/>
      <c r="FA874" s="13"/>
      <c r="FB874" s="13"/>
      <c r="FC874" s="13"/>
      <c r="FD874" s="13"/>
      <c r="FE874" s="13"/>
      <c r="FF874" s="13"/>
    </row>
    <row r="875" spans="2:162" hidden="1" x14ac:dyDescent="0.25">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c r="CA875" s="13"/>
      <c r="CB875" s="13"/>
      <c r="CC875" s="13"/>
      <c r="CD875" s="13"/>
      <c r="CE875" s="13"/>
      <c r="CF875" s="13"/>
      <c r="CG875" s="13"/>
      <c r="CH875" s="13"/>
      <c r="CI875" s="13"/>
      <c r="CJ875" s="13"/>
      <c r="CK875" s="13"/>
      <c r="CL875" s="13"/>
      <c r="CM875" s="13"/>
      <c r="CN875" s="13"/>
      <c r="CO875" s="13"/>
      <c r="CP875" s="13"/>
      <c r="CQ875" s="13"/>
      <c r="CR875" s="13"/>
      <c r="CS875" s="13"/>
      <c r="CT875" s="13"/>
      <c r="CU875" s="13"/>
      <c r="CV875" s="13"/>
      <c r="CW875" s="13"/>
      <c r="CX875" s="13"/>
      <c r="CY875" s="13"/>
      <c r="CZ875" s="13"/>
      <c r="DA875" s="13"/>
      <c r="DB875" s="13"/>
      <c r="DC875" s="13"/>
      <c r="DD875" s="13"/>
      <c r="DE875" s="13"/>
      <c r="DF875" s="13"/>
      <c r="DG875" s="13"/>
      <c r="DH875" s="13"/>
      <c r="DI875" s="13"/>
      <c r="DJ875" s="13"/>
      <c r="DK875" s="13"/>
      <c r="DL875" s="13"/>
      <c r="DM875" s="13"/>
      <c r="DN875" s="13"/>
      <c r="DO875" s="13"/>
      <c r="DP875" s="13"/>
      <c r="DQ875" s="13"/>
      <c r="DR875" s="13"/>
      <c r="DS875" s="13"/>
      <c r="DT875" s="13"/>
      <c r="DU875" s="13"/>
      <c r="DV875" s="13"/>
      <c r="DW875" s="13"/>
      <c r="DX875" s="13"/>
      <c r="DY875" s="13"/>
      <c r="DZ875" s="13"/>
      <c r="EA875" s="13"/>
      <c r="EB875" s="13"/>
      <c r="EC875" s="13"/>
      <c r="ED875" s="13"/>
      <c r="EE875" s="13"/>
      <c r="EF875" s="13"/>
      <c r="EG875" s="13"/>
      <c r="EH875" s="13"/>
      <c r="EI875" s="13"/>
      <c r="EJ875" s="13"/>
      <c r="EK875" s="13"/>
      <c r="EL875" s="13"/>
      <c r="EM875" s="13"/>
      <c r="EN875" s="13"/>
      <c r="EO875" s="13"/>
      <c r="EP875" s="13"/>
      <c r="EQ875" s="13"/>
      <c r="ER875" s="13"/>
      <c r="ES875" s="13"/>
      <c r="ET875" s="13"/>
      <c r="EU875" s="13"/>
      <c r="EV875" s="13"/>
      <c r="EW875" s="13"/>
      <c r="EX875" s="13"/>
      <c r="EY875" s="13"/>
      <c r="EZ875" s="13"/>
      <c r="FA875" s="13"/>
      <c r="FB875" s="13"/>
      <c r="FC875" s="13"/>
      <c r="FD875" s="13"/>
      <c r="FE875" s="13"/>
      <c r="FF875" s="13"/>
    </row>
    <row r="876" spans="2:162" hidden="1" x14ac:dyDescent="0.25">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c r="CA876" s="13"/>
      <c r="CB876" s="13"/>
      <c r="CC876" s="13"/>
      <c r="CD876" s="13"/>
      <c r="CE876" s="13"/>
      <c r="CF876" s="13"/>
      <c r="CG876" s="13"/>
      <c r="CH876" s="13"/>
      <c r="CI876" s="13"/>
      <c r="CJ876" s="13"/>
      <c r="CK876" s="13"/>
      <c r="CL876" s="13"/>
      <c r="CM876" s="13"/>
      <c r="CN876" s="13"/>
      <c r="CO876" s="13"/>
      <c r="CP876" s="13"/>
      <c r="CQ876" s="13"/>
      <c r="CR876" s="13"/>
      <c r="CS876" s="13"/>
      <c r="CT876" s="13"/>
      <c r="CU876" s="13"/>
      <c r="CV876" s="13"/>
      <c r="CW876" s="13"/>
      <c r="CX876" s="13"/>
      <c r="CY876" s="13"/>
      <c r="CZ876" s="13"/>
      <c r="DA876" s="13"/>
      <c r="DB876" s="13"/>
      <c r="DC876" s="13"/>
      <c r="DD876" s="13"/>
      <c r="DE876" s="13"/>
      <c r="DF876" s="13"/>
      <c r="DG876" s="13"/>
      <c r="DH876" s="13"/>
      <c r="DI876" s="13"/>
      <c r="DJ876" s="13"/>
      <c r="DK876" s="13"/>
      <c r="DL876" s="13"/>
      <c r="DM876" s="13"/>
      <c r="DN876" s="13"/>
      <c r="DO876" s="13"/>
      <c r="DP876" s="13"/>
      <c r="DQ876" s="13"/>
      <c r="DR876" s="13"/>
      <c r="DS876" s="13"/>
      <c r="DT876" s="13"/>
      <c r="DU876" s="13"/>
      <c r="DV876" s="13"/>
      <c r="DW876" s="13"/>
      <c r="DX876" s="13"/>
      <c r="DY876" s="13"/>
      <c r="DZ876" s="13"/>
      <c r="EA876" s="13"/>
      <c r="EB876" s="13"/>
      <c r="EC876" s="13"/>
      <c r="ED876" s="13"/>
      <c r="EE876" s="13"/>
      <c r="EF876" s="13"/>
      <c r="EG876" s="13"/>
      <c r="EH876" s="13"/>
      <c r="EI876" s="13"/>
      <c r="EJ876" s="13"/>
      <c r="EK876" s="13"/>
      <c r="EL876" s="13"/>
      <c r="EM876" s="13"/>
      <c r="EN876" s="13"/>
      <c r="EO876" s="13"/>
      <c r="EP876" s="13"/>
      <c r="EQ876" s="13"/>
      <c r="ER876" s="13"/>
      <c r="ES876" s="13"/>
      <c r="ET876" s="13"/>
      <c r="EU876" s="13"/>
      <c r="EV876" s="13"/>
      <c r="EW876" s="13"/>
      <c r="EX876" s="13"/>
      <c r="EY876" s="13"/>
      <c r="EZ876" s="13"/>
      <c r="FA876" s="13"/>
      <c r="FB876" s="13"/>
      <c r="FC876" s="13"/>
      <c r="FD876" s="13"/>
      <c r="FE876" s="13"/>
      <c r="FF876" s="13"/>
    </row>
    <row r="877" spans="2:162" hidden="1" x14ac:dyDescent="0.25">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c r="CA877" s="13"/>
      <c r="CB877" s="13"/>
      <c r="CC877" s="13"/>
      <c r="CD877" s="13"/>
      <c r="CE877" s="13"/>
      <c r="CF877" s="13"/>
      <c r="CG877" s="13"/>
      <c r="CH877" s="13"/>
      <c r="CI877" s="13"/>
      <c r="CJ877" s="13"/>
      <c r="CK877" s="13"/>
      <c r="CL877" s="13"/>
      <c r="CM877" s="13"/>
      <c r="CN877" s="13"/>
      <c r="CO877" s="13"/>
      <c r="CP877" s="13"/>
      <c r="CQ877" s="13"/>
      <c r="CR877" s="13"/>
      <c r="CS877" s="13"/>
      <c r="CT877" s="13"/>
      <c r="CU877" s="13"/>
      <c r="CV877" s="13"/>
      <c r="CW877" s="13"/>
      <c r="CX877" s="13"/>
      <c r="CY877" s="13"/>
      <c r="CZ877" s="13"/>
      <c r="DA877" s="13"/>
      <c r="DB877" s="13"/>
      <c r="DC877" s="13"/>
      <c r="DD877" s="13"/>
      <c r="DE877" s="13"/>
      <c r="DF877" s="13"/>
      <c r="DG877" s="13"/>
      <c r="DH877" s="13"/>
      <c r="DI877" s="13"/>
      <c r="DJ877" s="13"/>
      <c r="DK877" s="13"/>
      <c r="DL877" s="13"/>
      <c r="DM877" s="13"/>
      <c r="DN877" s="13"/>
      <c r="DO877" s="13"/>
      <c r="DP877" s="13"/>
      <c r="DQ877" s="13"/>
      <c r="DR877" s="13"/>
      <c r="DS877" s="13"/>
      <c r="DT877" s="13"/>
      <c r="DU877" s="13"/>
      <c r="DV877" s="13"/>
      <c r="DW877" s="13"/>
      <c r="DX877" s="13"/>
      <c r="DY877" s="13"/>
      <c r="DZ877" s="13"/>
      <c r="EA877" s="13"/>
      <c r="EB877" s="13"/>
      <c r="EC877" s="13"/>
      <c r="ED877" s="13"/>
      <c r="EE877" s="13"/>
      <c r="EF877" s="13"/>
      <c r="EG877" s="13"/>
      <c r="EH877" s="13"/>
      <c r="EI877" s="13"/>
      <c r="EJ877" s="13"/>
      <c r="EK877" s="13"/>
      <c r="EL877" s="13"/>
      <c r="EM877" s="13"/>
      <c r="EN877" s="13"/>
      <c r="EO877" s="13"/>
      <c r="EP877" s="13"/>
      <c r="EQ877" s="13"/>
      <c r="ER877" s="13"/>
      <c r="ES877" s="13"/>
      <c r="ET877" s="13"/>
      <c r="EU877" s="13"/>
      <c r="EV877" s="13"/>
      <c r="EW877" s="13"/>
      <c r="EX877" s="13"/>
      <c r="EY877" s="13"/>
      <c r="EZ877" s="13"/>
      <c r="FA877" s="13"/>
      <c r="FB877" s="13"/>
      <c r="FC877" s="13"/>
      <c r="FD877" s="13"/>
      <c r="FE877" s="13"/>
      <c r="FF877" s="13"/>
    </row>
    <row r="878" spans="2:162" hidden="1" x14ac:dyDescent="0.25">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c r="CA878" s="13"/>
      <c r="CB878" s="13"/>
      <c r="CC878" s="13"/>
      <c r="CD878" s="13"/>
      <c r="CE878" s="13"/>
      <c r="CF878" s="13"/>
      <c r="CG878" s="13"/>
      <c r="CH878" s="13"/>
      <c r="CI878" s="13"/>
      <c r="CJ878" s="13"/>
      <c r="CK878" s="13"/>
      <c r="CL878" s="13"/>
      <c r="CM878" s="13"/>
      <c r="CN878" s="13"/>
      <c r="CO878" s="13"/>
      <c r="CP878" s="13"/>
      <c r="CQ878" s="13"/>
      <c r="CR878" s="13"/>
      <c r="CS878" s="13"/>
      <c r="CT878" s="13"/>
      <c r="CU878" s="13"/>
      <c r="CV878" s="13"/>
      <c r="CW878" s="13"/>
      <c r="CX878" s="13"/>
      <c r="CY878" s="13"/>
      <c r="CZ878" s="13"/>
      <c r="DA878" s="13"/>
      <c r="DB878" s="13"/>
      <c r="DC878" s="13"/>
      <c r="DD878" s="13"/>
      <c r="DE878" s="13"/>
      <c r="DF878" s="13"/>
      <c r="DG878" s="13"/>
      <c r="DH878" s="13"/>
      <c r="DI878" s="13"/>
      <c r="DJ878" s="13"/>
      <c r="DK878" s="13"/>
      <c r="DL878" s="13"/>
      <c r="DM878" s="13"/>
      <c r="DN878" s="13"/>
      <c r="DO878" s="13"/>
      <c r="DP878" s="13"/>
      <c r="DQ878" s="13"/>
      <c r="DR878" s="13"/>
      <c r="DS878" s="13"/>
      <c r="DT878" s="13"/>
      <c r="DU878" s="13"/>
      <c r="DV878" s="13"/>
      <c r="DW878" s="13"/>
      <c r="DX878" s="13"/>
      <c r="DY878" s="13"/>
      <c r="DZ878" s="13"/>
      <c r="EA878" s="13"/>
      <c r="EB878" s="13"/>
      <c r="EC878" s="13"/>
      <c r="ED878" s="13"/>
      <c r="EE878" s="13"/>
      <c r="EF878" s="13"/>
      <c r="EG878" s="13"/>
      <c r="EH878" s="13"/>
      <c r="EI878" s="13"/>
      <c r="EJ878" s="13"/>
      <c r="EK878" s="13"/>
      <c r="EL878" s="13"/>
      <c r="EM878" s="13"/>
      <c r="EN878" s="13"/>
      <c r="EO878" s="13"/>
      <c r="EP878" s="13"/>
      <c r="EQ878" s="13"/>
      <c r="ER878" s="13"/>
      <c r="ES878" s="13"/>
      <c r="ET878" s="13"/>
      <c r="EU878" s="13"/>
      <c r="EV878" s="13"/>
      <c r="EW878" s="13"/>
      <c r="EX878" s="13"/>
      <c r="EY878" s="13"/>
      <c r="EZ878" s="13"/>
      <c r="FA878" s="13"/>
      <c r="FB878" s="13"/>
      <c r="FC878" s="13"/>
      <c r="FD878" s="13"/>
      <c r="FE878" s="13"/>
      <c r="FF878" s="13"/>
    </row>
    <row r="879" spans="2:162" hidden="1" x14ac:dyDescent="0.25">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13"/>
      <c r="BF879" s="13"/>
      <c r="BG879" s="13"/>
      <c r="BH879" s="13"/>
      <c r="BI879" s="13"/>
      <c r="BJ879" s="13"/>
      <c r="BK879" s="13"/>
      <c r="BL879" s="13"/>
      <c r="BM879" s="13"/>
      <c r="BN879" s="13"/>
      <c r="BO879" s="13"/>
      <c r="BP879" s="13"/>
      <c r="BQ879" s="13"/>
      <c r="BR879" s="13"/>
      <c r="BS879" s="13"/>
      <c r="BT879" s="13"/>
      <c r="BU879" s="13"/>
      <c r="BV879" s="13"/>
      <c r="BW879" s="13"/>
      <c r="BX879" s="13"/>
      <c r="BY879" s="13"/>
      <c r="BZ879" s="13"/>
      <c r="CA879" s="13"/>
      <c r="CB879" s="13"/>
      <c r="CC879" s="13"/>
      <c r="CD879" s="13"/>
      <c r="CE879" s="13"/>
      <c r="CF879" s="13"/>
      <c r="CG879" s="13"/>
      <c r="CH879" s="13"/>
      <c r="CI879" s="13"/>
      <c r="CJ879" s="13"/>
      <c r="CK879" s="13"/>
      <c r="CL879" s="13"/>
      <c r="CM879" s="13"/>
      <c r="CN879" s="13"/>
      <c r="CO879" s="13"/>
      <c r="CP879" s="13"/>
      <c r="CQ879" s="13"/>
      <c r="CR879" s="13"/>
      <c r="CS879" s="13"/>
      <c r="CT879" s="13"/>
      <c r="CU879" s="13"/>
      <c r="CV879" s="13"/>
      <c r="CW879" s="13"/>
      <c r="CX879" s="13"/>
      <c r="CY879" s="13"/>
      <c r="CZ879" s="13"/>
      <c r="DA879" s="13"/>
      <c r="DB879" s="13"/>
      <c r="DC879" s="13"/>
      <c r="DD879" s="13"/>
      <c r="DE879" s="13"/>
      <c r="DF879" s="13"/>
      <c r="DG879" s="13"/>
      <c r="DH879" s="13"/>
      <c r="DI879" s="13"/>
      <c r="DJ879" s="13"/>
      <c r="DK879" s="13"/>
      <c r="DL879" s="13"/>
      <c r="DM879" s="13"/>
      <c r="DN879" s="13"/>
      <c r="DO879" s="13"/>
      <c r="DP879" s="13"/>
      <c r="DQ879" s="13"/>
      <c r="DR879" s="13"/>
      <c r="DS879" s="13"/>
      <c r="DT879" s="13"/>
      <c r="DU879" s="13"/>
      <c r="DV879" s="13"/>
      <c r="DW879" s="13"/>
      <c r="DX879" s="13"/>
      <c r="DY879" s="13"/>
      <c r="DZ879" s="13"/>
      <c r="EA879" s="13"/>
      <c r="EB879" s="13"/>
      <c r="EC879" s="13"/>
      <c r="ED879" s="13"/>
      <c r="EE879" s="13"/>
      <c r="EF879" s="13"/>
      <c r="EG879" s="13"/>
      <c r="EH879" s="13"/>
      <c r="EI879" s="13"/>
      <c r="EJ879" s="13"/>
      <c r="EK879" s="13"/>
      <c r="EL879" s="13"/>
      <c r="EM879" s="13"/>
      <c r="EN879" s="13"/>
      <c r="EO879" s="13"/>
      <c r="EP879" s="13"/>
      <c r="EQ879" s="13"/>
      <c r="ER879" s="13"/>
      <c r="ES879" s="13"/>
      <c r="ET879" s="13"/>
      <c r="EU879" s="13"/>
      <c r="EV879" s="13"/>
      <c r="EW879" s="13"/>
      <c r="EX879" s="13"/>
      <c r="EY879" s="13"/>
      <c r="EZ879" s="13"/>
      <c r="FA879" s="13"/>
      <c r="FB879" s="13"/>
      <c r="FC879" s="13"/>
      <c r="FD879" s="13"/>
      <c r="FE879" s="13"/>
      <c r="FF879" s="13"/>
    </row>
    <row r="880" spans="2:162" hidden="1" x14ac:dyDescent="0.25">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c r="CA880" s="13"/>
      <c r="CB880" s="13"/>
      <c r="CC880" s="13"/>
      <c r="CD880" s="13"/>
      <c r="CE880" s="13"/>
      <c r="CF880" s="13"/>
      <c r="CG880" s="13"/>
      <c r="CH880" s="13"/>
      <c r="CI880" s="13"/>
      <c r="CJ880" s="13"/>
      <c r="CK880" s="13"/>
      <c r="CL880" s="13"/>
      <c r="CM880" s="13"/>
      <c r="CN880" s="13"/>
      <c r="CO880" s="13"/>
      <c r="CP880" s="13"/>
      <c r="CQ880" s="13"/>
      <c r="CR880" s="13"/>
      <c r="CS880" s="13"/>
      <c r="CT880" s="13"/>
      <c r="CU880" s="13"/>
      <c r="CV880" s="13"/>
      <c r="CW880" s="13"/>
      <c r="CX880" s="13"/>
      <c r="CY880" s="13"/>
      <c r="CZ880" s="13"/>
      <c r="DA880" s="13"/>
      <c r="DB880" s="13"/>
      <c r="DC880" s="13"/>
      <c r="DD880" s="13"/>
      <c r="DE880" s="13"/>
      <c r="DF880" s="13"/>
      <c r="DG880" s="13"/>
      <c r="DH880" s="13"/>
      <c r="DI880" s="13"/>
      <c r="DJ880" s="13"/>
      <c r="DK880" s="13"/>
      <c r="DL880" s="13"/>
      <c r="DM880" s="13"/>
      <c r="DN880" s="13"/>
      <c r="DO880" s="13"/>
      <c r="DP880" s="13"/>
      <c r="DQ880" s="13"/>
      <c r="DR880" s="13"/>
      <c r="DS880" s="13"/>
      <c r="DT880" s="13"/>
      <c r="DU880" s="13"/>
      <c r="DV880" s="13"/>
      <c r="DW880" s="13"/>
      <c r="DX880" s="13"/>
      <c r="DY880" s="13"/>
      <c r="DZ880" s="13"/>
      <c r="EA880" s="13"/>
      <c r="EB880" s="13"/>
      <c r="EC880" s="13"/>
      <c r="ED880" s="13"/>
      <c r="EE880" s="13"/>
      <c r="EF880" s="13"/>
      <c r="EG880" s="13"/>
      <c r="EH880" s="13"/>
      <c r="EI880" s="13"/>
      <c r="EJ880" s="13"/>
      <c r="EK880" s="13"/>
      <c r="EL880" s="13"/>
      <c r="EM880" s="13"/>
      <c r="EN880" s="13"/>
      <c r="EO880" s="13"/>
      <c r="EP880" s="13"/>
      <c r="EQ880" s="13"/>
      <c r="ER880" s="13"/>
      <c r="ES880" s="13"/>
      <c r="ET880" s="13"/>
      <c r="EU880" s="13"/>
      <c r="EV880" s="13"/>
      <c r="EW880" s="13"/>
      <c r="EX880" s="13"/>
      <c r="EY880" s="13"/>
      <c r="EZ880" s="13"/>
      <c r="FA880" s="13"/>
      <c r="FB880" s="13"/>
      <c r="FC880" s="13"/>
      <c r="FD880" s="13"/>
      <c r="FE880" s="13"/>
      <c r="FF880" s="13"/>
    </row>
    <row r="881" spans="2:162" hidden="1" x14ac:dyDescent="0.25">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c r="CA881" s="13"/>
      <c r="CB881" s="13"/>
      <c r="CC881" s="13"/>
      <c r="CD881" s="13"/>
      <c r="CE881" s="13"/>
      <c r="CF881" s="13"/>
      <c r="CG881" s="13"/>
      <c r="CH881" s="13"/>
      <c r="CI881" s="13"/>
      <c r="CJ881" s="13"/>
      <c r="CK881" s="13"/>
      <c r="CL881" s="13"/>
      <c r="CM881" s="13"/>
      <c r="CN881" s="13"/>
      <c r="CO881" s="13"/>
      <c r="CP881" s="13"/>
      <c r="CQ881" s="13"/>
      <c r="CR881" s="13"/>
      <c r="CS881" s="13"/>
      <c r="CT881" s="13"/>
      <c r="CU881" s="13"/>
      <c r="CV881" s="13"/>
      <c r="CW881" s="13"/>
      <c r="CX881" s="13"/>
      <c r="CY881" s="13"/>
      <c r="CZ881" s="13"/>
      <c r="DA881" s="13"/>
      <c r="DB881" s="13"/>
      <c r="DC881" s="13"/>
      <c r="DD881" s="13"/>
      <c r="DE881" s="13"/>
      <c r="DF881" s="13"/>
      <c r="DG881" s="13"/>
      <c r="DH881" s="13"/>
      <c r="DI881" s="13"/>
      <c r="DJ881" s="13"/>
      <c r="DK881" s="13"/>
      <c r="DL881" s="13"/>
      <c r="DM881" s="13"/>
      <c r="DN881" s="13"/>
      <c r="DO881" s="13"/>
      <c r="DP881" s="13"/>
      <c r="DQ881" s="13"/>
      <c r="DR881" s="13"/>
      <c r="DS881" s="13"/>
      <c r="DT881" s="13"/>
      <c r="DU881" s="13"/>
      <c r="DV881" s="13"/>
      <c r="DW881" s="13"/>
      <c r="DX881" s="13"/>
      <c r="DY881" s="13"/>
      <c r="DZ881" s="13"/>
      <c r="EA881" s="13"/>
      <c r="EB881" s="13"/>
      <c r="EC881" s="13"/>
      <c r="ED881" s="13"/>
      <c r="EE881" s="13"/>
      <c r="EF881" s="13"/>
      <c r="EG881" s="13"/>
      <c r="EH881" s="13"/>
      <c r="EI881" s="13"/>
      <c r="EJ881" s="13"/>
      <c r="EK881" s="13"/>
      <c r="EL881" s="13"/>
      <c r="EM881" s="13"/>
      <c r="EN881" s="13"/>
      <c r="EO881" s="13"/>
      <c r="EP881" s="13"/>
      <c r="EQ881" s="13"/>
      <c r="ER881" s="13"/>
      <c r="ES881" s="13"/>
      <c r="ET881" s="13"/>
      <c r="EU881" s="13"/>
      <c r="EV881" s="13"/>
      <c r="EW881" s="13"/>
      <c r="EX881" s="13"/>
      <c r="EY881" s="13"/>
      <c r="EZ881" s="13"/>
      <c r="FA881" s="13"/>
      <c r="FB881" s="13"/>
      <c r="FC881" s="13"/>
      <c r="FD881" s="13"/>
      <c r="FE881" s="13"/>
      <c r="FF881" s="13"/>
    </row>
    <row r="882" spans="2:162" hidden="1" x14ac:dyDescent="0.25">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c r="BD882" s="13"/>
      <c r="BE882" s="13"/>
      <c r="BF882" s="13"/>
      <c r="BG882" s="13"/>
      <c r="BH882" s="13"/>
      <c r="BI882" s="13"/>
      <c r="BJ882" s="13"/>
      <c r="BK882" s="13"/>
      <c r="BL882" s="13"/>
      <c r="BM882" s="13"/>
      <c r="BN882" s="13"/>
      <c r="BO882" s="13"/>
      <c r="BP882" s="13"/>
      <c r="BQ882" s="13"/>
      <c r="BR882" s="13"/>
      <c r="BS882" s="13"/>
      <c r="BT882" s="13"/>
      <c r="BU882" s="13"/>
      <c r="BV882" s="13"/>
      <c r="BW882" s="13"/>
      <c r="BX882" s="13"/>
      <c r="BY882" s="13"/>
      <c r="BZ882" s="13"/>
      <c r="CA882" s="13"/>
      <c r="CB882" s="13"/>
      <c r="CC882" s="13"/>
      <c r="CD882" s="13"/>
      <c r="CE882" s="13"/>
      <c r="CF882" s="13"/>
      <c r="CG882" s="13"/>
      <c r="CH882" s="13"/>
      <c r="CI882" s="13"/>
      <c r="CJ882" s="13"/>
      <c r="CK882" s="13"/>
      <c r="CL882" s="13"/>
      <c r="CM882" s="13"/>
      <c r="CN882" s="13"/>
      <c r="CO882" s="13"/>
      <c r="CP882" s="13"/>
      <c r="CQ882" s="13"/>
      <c r="CR882" s="13"/>
      <c r="CS882" s="13"/>
      <c r="CT882" s="13"/>
      <c r="CU882" s="13"/>
      <c r="CV882" s="13"/>
      <c r="CW882" s="13"/>
      <c r="CX882" s="13"/>
      <c r="CY882" s="13"/>
      <c r="CZ882" s="13"/>
      <c r="DA882" s="13"/>
      <c r="DB882" s="13"/>
      <c r="DC882" s="13"/>
      <c r="DD882" s="13"/>
      <c r="DE882" s="13"/>
      <c r="DF882" s="13"/>
      <c r="DG882" s="13"/>
      <c r="DH882" s="13"/>
      <c r="DI882" s="13"/>
      <c r="DJ882" s="13"/>
      <c r="DK882" s="13"/>
      <c r="DL882" s="13"/>
      <c r="DM882" s="13"/>
      <c r="DN882" s="13"/>
      <c r="DO882" s="13"/>
      <c r="DP882" s="13"/>
      <c r="DQ882" s="13"/>
      <c r="DR882" s="13"/>
      <c r="DS882" s="13"/>
      <c r="DT882" s="13"/>
      <c r="DU882" s="13"/>
      <c r="DV882" s="13"/>
      <c r="DW882" s="13"/>
      <c r="DX882" s="13"/>
      <c r="DY882" s="13"/>
      <c r="DZ882" s="13"/>
      <c r="EA882" s="13"/>
      <c r="EB882" s="13"/>
      <c r="EC882" s="13"/>
      <c r="ED882" s="13"/>
      <c r="EE882" s="13"/>
      <c r="EF882" s="13"/>
      <c r="EG882" s="13"/>
      <c r="EH882" s="13"/>
      <c r="EI882" s="13"/>
      <c r="EJ882" s="13"/>
      <c r="EK882" s="13"/>
      <c r="EL882" s="13"/>
      <c r="EM882" s="13"/>
      <c r="EN882" s="13"/>
      <c r="EO882" s="13"/>
      <c r="EP882" s="13"/>
      <c r="EQ882" s="13"/>
      <c r="ER882" s="13"/>
      <c r="ES882" s="13"/>
      <c r="ET882" s="13"/>
      <c r="EU882" s="13"/>
      <c r="EV882" s="13"/>
      <c r="EW882" s="13"/>
      <c r="EX882" s="13"/>
      <c r="EY882" s="13"/>
      <c r="EZ882" s="13"/>
      <c r="FA882" s="13"/>
      <c r="FB882" s="13"/>
      <c r="FC882" s="13"/>
      <c r="FD882" s="13"/>
      <c r="FE882" s="13"/>
      <c r="FF882" s="13"/>
    </row>
    <row r="883" spans="2:162" hidden="1" x14ac:dyDescent="0.25">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c r="CA883" s="13"/>
      <c r="CB883" s="13"/>
      <c r="CC883" s="13"/>
      <c r="CD883" s="13"/>
      <c r="CE883" s="13"/>
      <c r="CF883" s="13"/>
      <c r="CG883" s="13"/>
      <c r="CH883" s="13"/>
      <c r="CI883" s="13"/>
      <c r="CJ883" s="13"/>
      <c r="CK883" s="13"/>
      <c r="CL883" s="13"/>
      <c r="CM883" s="13"/>
      <c r="CN883" s="13"/>
      <c r="CO883" s="13"/>
      <c r="CP883" s="13"/>
      <c r="CQ883" s="13"/>
      <c r="CR883" s="13"/>
      <c r="CS883" s="13"/>
      <c r="CT883" s="13"/>
      <c r="CU883" s="13"/>
      <c r="CV883" s="13"/>
      <c r="CW883" s="13"/>
      <c r="CX883" s="13"/>
      <c r="CY883" s="13"/>
      <c r="CZ883" s="13"/>
      <c r="DA883" s="13"/>
      <c r="DB883" s="13"/>
      <c r="DC883" s="13"/>
      <c r="DD883" s="13"/>
      <c r="DE883" s="13"/>
      <c r="DF883" s="13"/>
      <c r="DG883" s="13"/>
      <c r="DH883" s="13"/>
      <c r="DI883" s="13"/>
      <c r="DJ883" s="13"/>
      <c r="DK883" s="13"/>
      <c r="DL883" s="13"/>
      <c r="DM883" s="13"/>
      <c r="DN883" s="13"/>
      <c r="DO883" s="13"/>
      <c r="DP883" s="13"/>
      <c r="DQ883" s="13"/>
      <c r="DR883" s="13"/>
      <c r="DS883" s="13"/>
      <c r="DT883" s="13"/>
      <c r="DU883" s="13"/>
      <c r="DV883" s="13"/>
      <c r="DW883" s="13"/>
      <c r="DX883" s="13"/>
      <c r="DY883" s="13"/>
      <c r="DZ883" s="13"/>
      <c r="EA883" s="13"/>
      <c r="EB883" s="13"/>
      <c r="EC883" s="13"/>
      <c r="ED883" s="13"/>
      <c r="EE883" s="13"/>
      <c r="EF883" s="13"/>
      <c r="EG883" s="13"/>
      <c r="EH883" s="13"/>
      <c r="EI883" s="13"/>
      <c r="EJ883" s="13"/>
      <c r="EK883" s="13"/>
      <c r="EL883" s="13"/>
      <c r="EM883" s="13"/>
      <c r="EN883" s="13"/>
      <c r="EO883" s="13"/>
      <c r="EP883" s="13"/>
      <c r="EQ883" s="13"/>
      <c r="ER883" s="13"/>
      <c r="ES883" s="13"/>
      <c r="ET883" s="13"/>
      <c r="EU883" s="13"/>
      <c r="EV883" s="13"/>
      <c r="EW883" s="13"/>
      <c r="EX883" s="13"/>
      <c r="EY883" s="13"/>
      <c r="EZ883" s="13"/>
      <c r="FA883" s="13"/>
      <c r="FB883" s="13"/>
      <c r="FC883" s="13"/>
      <c r="FD883" s="13"/>
      <c r="FE883" s="13"/>
      <c r="FF883" s="13"/>
    </row>
    <row r="884" spans="2:162" hidden="1" x14ac:dyDescent="0.25">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c r="BD884" s="13"/>
      <c r="BE884" s="13"/>
      <c r="BF884" s="13"/>
      <c r="BG884" s="13"/>
      <c r="BH884" s="13"/>
      <c r="BI884" s="13"/>
      <c r="BJ884" s="13"/>
      <c r="BK884" s="13"/>
      <c r="BL884" s="13"/>
      <c r="BM884" s="13"/>
      <c r="BN884" s="13"/>
      <c r="BO884" s="13"/>
      <c r="BP884" s="13"/>
      <c r="BQ884" s="13"/>
      <c r="BR884" s="13"/>
      <c r="BS884" s="13"/>
      <c r="BT884" s="13"/>
      <c r="BU884" s="13"/>
      <c r="BV884" s="13"/>
      <c r="BW884" s="13"/>
      <c r="BX884" s="13"/>
      <c r="BY884" s="13"/>
      <c r="BZ884" s="13"/>
      <c r="CA884" s="13"/>
      <c r="CB884" s="13"/>
      <c r="CC884" s="13"/>
      <c r="CD884" s="13"/>
      <c r="CE884" s="13"/>
      <c r="CF884" s="13"/>
      <c r="CG884" s="13"/>
      <c r="CH884" s="13"/>
      <c r="CI884" s="13"/>
      <c r="CJ884" s="13"/>
      <c r="CK884" s="13"/>
      <c r="CL884" s="13"/>
      <c r="CM884" s="13"/>
      <c r="CN884" s="13"/>
      <c r="CO884" s="13"/>
      <c r="CP884" s="13"/>
      <c r="CQ884" s="13"/>
      <c r="CR884" s="13"/>
      <c r="CS884" s="13"/>
      <c r="CT884" s="13"/>
      <c r="CU884" s="13"/>
      <c r="CV884" s="13"/>
      <c r="CW884" s="13"/>
      <c r="CX884" s="13"/>
      <c r="CY884" s="13"/>
      <c r="CZ884" s="13"/>
      <c r="DA884" s="13"/>
      <c r="DB884" s="13"/>
      <c r="DC884" s="13"/>
      <c r="DD884" s="13"/>
      <c r="DE884" s="13"/>
      <c r="DF884" s="13"/>
      <c r="DG884" s="13"/>
      <c r="DH884" s="13"/>
      <c r="DI884" s="13"/>
      <c r="DJ884" s="13"/>
      <c r="DK884" s="13"/>
      <c r="DL884" s="13"/>
      <c r="DM884" s="13"/>
      <c r="DN884" s="13"/>
      <c r="DO884" s="13"/>
      <c r="DP884" s="13"/>
      <c r="DQ884" s="13"/>
      <c r="DR884" s="13"/>
      <c r="DS884" s="13"/>
      <c r="DT884" s="13"/>
      <c r="DU884" s="13"/>
      <c r="DV884" s="13"/>
      <c r="DW884" s="13"/>
      <c r="DX884" s="13"/>
      <c r="DY884" s="13"/>
      <c r="DZ884" s="13"/>
      <c r="EA884" s="13"/>
      <c r="EB884" s="13"/>
      <c r="EC884" s="13"/>
      <c r="ED884" s="13"/>
      <c r="EE884" s="13"/>
      <c r="EF884" s="13"/>
      <c r="EG884" s="13"/>
      <c r="EH884" s="13"/>
      <c r="EI884" s="13"/>
      <c r="EJ884" s="13"/>
      <c r="EK884" s="13"/>
      <c r="EL884" s="13"/>
      <c r="EM884" s="13"/>
      <c r="EN884" s="13"/>
      <c r="EO884" s="13"/>
      <c r="EP884" s="13"/>
      <c r="EQ884" s="13"/>
      <c r="ER884" s="13"/>
      <c r="ES884" s="13"/>
      <c r="ET884" s="13"/>
      <c r="EU884" s="13"/>
      <c r="EV884" s="13"/>
      <c r="EW884" s="13"/>
      <c r="EX884" s="13"/>
      <c r="EY884" s="13"/>
      <c r="EZ884" s="13"/>
      <c r="FA884" s="13"/>
      <c r="FB884" s="13"/>
      <c r="FC884" s="13"/>
      <c r="FD884" s="13"/>
      <c r="FE884" s="13"/>
      <c r="FF884" s="13"/>
    </row>
    <row r="885" spans="2:162" hidden="1" x14ac:dyDescent="0.25">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c r="AS885" s="13"/>
      <c r="AT885" s="13"/>
      <c r="AU885" s="13"/>
      <c r="AV885" s="13"/>
      <c r="AW885" s="13"/>
      <c r="AX885" s="13"/>
      <c r="AY885" s="13"/>
      <c r="AZ885" s="13"/>
      <c r="BA885" s="13"/>
      <c r="BB885" s="13"/>
      <c r="BC885" s="13"/>
      <c r="BD885" s="13"/>
      <c r="BE885" s="13"/>
      <c r="BF885" s="13"/>
      <c r="BG885" s="13"/>
      <c r="BH885" s="13"/>
      <c r="BI885" s="13"/>
      <c r="BJ885" s="13"/>
      <c r="BK885" s="13"/>
      <c r="BL885" s="13"/>
      <c r="BM885" s="13"/>
      <c r="BN885" s="13"/>
      <c r="BO885" s="13"/>
      <c r="BP885" s="13"/>
      <c r="BQ885" s="13"/>
      <c r="BR885" s="13"/>
      <c r="BS885" s="13"/>
      <c r="BT885" s="13"/>
      <c r="BU885" s="13"/>
      <c r="BV885" s="13"/>
      <c r="BW885" s="13"/>
      <c r="BX885" s="13"/>
      <c r="BY885" s="13"/>
      <c r="BZ885" s="13"/>
      <c r="CA885" s="13"/>
      <c r="CB885" s="13"/>
      <c r="CC885" s="13"/>
      <c r="CD885" s="13"/>
      <c r="CE885" s="13"/>
      <c r="CF885" s="13"/>
      <c r="CG885" s="13"/>
      <c r="CH885" s="13"/>
      <c r="CI885" s="13"/>
      <c r="CJ885" s="13"/>
      <c r="CK885" s="13"/>
      <c r="CL885" s="13"/>
      <c r="CM885" s="13"/>
      <c r="CN885" s="13"/>
      <c r="CO885" s="13"/>
      <c r="CP885" s="13"/>
      <c r="CQ885" s="13"/>
      <c r="CR885" s="13"/>
      <c r="CS885" s="13"/>
      <c r="CT885" s="13"/>
      <c r="CU885" s="13"/>
      <c r="CV885" s="13"/>
      <c r="CW885" s="13"/>
      <c r="CX885" s="13"/>
      <c r="CY885" s="13"/>
      <c r="CZ885" s="13"/>
      <c r="DA885" s="13"/>
      <c r="DB885" s="13"/>
      <c r="DC885" s="13"/>
      <c r="DD885" s="13"/>
      <c r="DE885" s="13"/>
      <c r="DF885" s="13"/>
      <c r="DG885" s="13"/>
      <c r="DH885" s="13"/>
      <c r="DI885" s="13"/>
      <c r="DJ885" s="13"/>
      <c r="DK885" s="13"/>
      <c r="DL885" s="13"/>
      <c r="DM885" s="13"/>
      <c r="DN885" s="13"/>
      <c r="DO885" s="13"/>
      <c r="DP885" s="13"/>
      <c r="DQ885" s="13"/>
      <c r="DR885" s="13"/>
      <c r="DS885" s="13"/>
      <c r="DT885" s="13"/>
      <c r="DU885" s="13"/>
      <c r="DV885" s="13"/>
      <c r="DW885" s="13"/>
      <c r="DX885" s="13"/>
      <c r="DY885" s="13"/>
      <c r="DZ885" s="13"/>
      <c r="EA885" s="13"/>
      <c r="EB885" s="13"/>
      <c r="EC885" s="13"/>
      <c r="ED885" s="13"/>
      <c r="EE885" s="13"/>
      <c r="EF885" s="13"/>
      <c r="EG885" s="13"/>
      <c r="EH885" s="13"/>
      <c r="EI885" s="13"/>
      <c r="EJ885" s="13"/>
      <c r="EK885" s="13"/>
      <c r="EL885" s="13"/>
      <c r="EM885" s="13"/>
      <c r="EN885" s="13"/>
      <c r="EO885" s="13"/>
      <c r="EP885" s="13"/>
      <c r="EQ885" s="13"/>
      <c r="ER885" s="13"/>
      <c r="ES885" s="13"/>
      <c r="ET885" s="13"/>
      <c r="EU885" s="13"/>
      <c r="EV885" s="13"/>
      <c r="EW885" s="13"/>
      <c r="EX885" s="13"/>
      <c r="EY885" s="13"/>
      <c r="EZ885" s="13"/>
      <c r="FA885" s="13"/>
      <c r="FB885" s="13"/>
      <c r="FC885" s="13"/>
      <c r="FD885" s="13"/>
      <c r="FE885" s="13"/>
      <c r="FF885" s="13"/>
    </row>
    <row r="886" spans="2:162" hidden="1" x14ac:dyDescent="0.25">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c r="CA886" s="13"/>
      <c r="CB886" s="13"/>
      <c r="CC886" s="13"/>
      <c r="CD886" s="13"/>
      <c r="CE886" s="13"/>
      <c r="CF886" s="13"/>
      <c r="CG886" s="13"/>
      <c r="CH886" s="13"/>
      <c r="CI886" s="13"/>
      <c r="CJ886" s="13"/>
      <c r="CK886" s="13"/>
      <c r="CL886" s="13"/>
      <c r="CM886" s="13"/>
      <c r="CN886" s="13"/>
      <c r="CO886" s="13"/>
      <c r="CP886" s="13"/>
      <c r="CQ886" s="13"/>
      <c r="CR886" s="13"/>
      <c r="CS886" s="13"/>
      <c r="CT886" s="13"/>
      <c r="CU886" s="13"/>
      <c r="CV886" s="13"/>
      <c r="CW886" s="13"/>
      <c r="CX886" s="13"/>
      <c r="CY886" s="13"/>
      <c r="CZ886" s="13"/>
      <c r="DA886" s="13"/>
      <c r="DB886" s="13"/>
      <c r="DC886" s="13"/>
      <c r="DD886" s="13"/>
      <c r="DE886" s="13"/>
      <c r="DF886" s="13"/>
      <c r="DG886" s="13"/>
      <c r="DH886" s="13"/>
      <c r="DI886" s="13"/>
      <c r="DJ886" s="13"/>
      <c r="DK886" s="13"/>
      <c r="DL886" s="13"/>
      <c r="DM886" s="13"/>
      <c r="DN886" s="13"/>
      <c r="DO886" s="13"/>
      <c r="DP886" s="13"/>
      <c r="DQ886" s="13"/>
      <c r="DR886" s="13"/>
      <c r="DS886" s="13"/>
      <c r="DT886" s="13"/>
      <c r="DU886" s="13"/>
      <c r="DV886" s="13"/>
      <c r="DW886" s="13"/>
      <c r="DX886" s="13"/>
      <c r="DY886" s="13"/>
      <c r="DZ886" s="13"/>
      <c r="EA886" s="13"/>
      <c r="EB886" s="13"/>
      <c r="EC886" s="13"/>
      <c r="ED886" s="13"/>
      <c r="EE886" s="13"/>
      <c r="EF886" s="13"/>
      <c r="EG886" s="13"/>
      <c r="EH886" s="13"/>
      <c r="EI886" s="13"/>
      <c r="EJ886" s="13"/>
      <c r="EK886" s="13"/>
      <c r="EL886" s="13"/>
      <c r="EM886" s="13"/>
      <c r="EN886" s="13"/>
      <c r="EO886" s="13"/>
      <c r="EP886" s="13"/>
      <c r="EQ886" s="13"/>
      <c r="ER886" s="13"/>
      <c r="ES886" s="13"/>
      <c r="ET886" s="13"/>
      <c r="EU886" s="13"/>
      <c r="EV886" s="13"/>
      <c r="EW886" s="13"/>
      <c r="EX886" s="13"/>
      <c r="EY886" s="13"/>
      <c r="EZ886" s="13"/>
      <c r="FA886" s="13"/>
      <c r="FB886" s="13"/>
      <c r="FC886" s="13"/>
      <c r="FD886" s="13"/>
      <c r="FE886" s="13"/>
      <c r="FF886" s="13"/>
    </row>
    <row r="887" spans="2:162" hidden="1" x14ac:dyDescent="0.25">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c r="BD887" s="13"/>
      <c r="BE887" s="13"/>
      <c r="BF887" s="13"/>
      <c r="BG887" s="13"/>
      <c r="BH887" s="13"/>
      <c r="BI887" s="13"/>
      <c r="BJ887" s="13"/>
      <c r="BK887" s="13"/>
      <c r="BL887" s="13"/>
      <c r="BM887" s="13"/>
      <c r="BN887" s="13"/>
      <c r="BO887" s="13"/>
      <c r="BP887" s="13"/>
      <c r="BQ887" s="13"/>
      <c r="BR887" s="13"/>
      <c r="BS887" s="13"/>
      <c r="BT887" s="13"/>
      <c r="BU887" s="13"/>
      <c r="BV887" s="13"/>
      <c r="BW887" s="13"/>
      <c r="BX887" s="13"/>
      <c r="BY887" s="13"/>
      <c r="BZ887" s="13"/>
      <c r="CA887" s="13"/>
      <c r="CB887" s="13"/>
      <c r="CC887" s="13"/>
      <c r="CD887" s="13"/>
      <c r="CE887" s="13"/>
      <c r="CF887" s="13"/>
      <c r="CG887" s="13"/>
      <c r="CH887" s="13"/>
      <c r="CI887" s="13"/>
      <c r="CJ887" s="13"/>
      <c r="CK887" s="13"/>
      <c r="CL887" s="13"/>
      <c r="CM887" s="13"/>
      <c r="CN887" s="13"/>
      <c r="CO887" s="13"/>
      <c r="CP887" s="13"/>
      <c r="CQ887" s="13"/>
      <c r="CR887" s="13"/>
      <c r="CS887" s="13"/>
      <c r="CT887" s="13"/>
      <c r="CU887" s="13"/>
      <c r="CV887" s="13"/>
      <c r="CW887" s="13"/>
      <c r="CX887" s="13"/>
      <c r="CY887" s="13"/>
      <c r="CZ887" s="13"/>
      <c r="DA887" s="13"/>
      <c r="DB887" s="13"/>
      <c r="DC887" s="13"/>
      <c r="DD887" s="13"/>
      <c r="DE887" s="13"/>
      <c r="DF887" s="13"/>
      <c r="DG887" s="13"/>
      <c r="DH887" s="13"/>
      <c r="DI887" s="13"/>
      <c r="DJ887" s="13"/>
      <c r="DK887" s="13"/>
      <c r="DL887" s="13"/>
      <c r="DM887" s="13"/>
      <c r="DN887" s="13"/>
      <c r="DO887" s="13"/>
      <c r="DP887" s="13"/>
      <c r="DQ887" s="13"/>
      <c r="DR887" s="13"/>
      <c r="DS887" s="13"/>
      <c r="DT887" s="13"/>
      <c r="DU887" s="13"/>
      <c r="DV887" s="13"/>
      <c r="DW887" s="13"/>
      <c r="DX887" s="13"/>
      <c r="DY887" s="13"/>
      <c r="DZ887" s="13"/>
      <c r="EA887" s="13"/>
      <c r="EB887" s="13"/>
      <c r="EC887" s="13"/>
      <c r="ED887" s="13"/>
      <c r="EE887" s="13"/>
      <c r="EF887" s="13"/>
      <c r="EG887" s="13"/>
      <c r="EH887" s="13"/>
      <c r="EI887" s="13"/>
      <c r="EJ887" s="13"/>
      <c r="EK887" s="13"/>
      <c r="EL887" s="13"/>
      <c r="EM887" s="13"/>
      <c r="EN887" s="13"/>
      <c r="EO887" s="13"/>
      <c r="EP887" s="13"/>
      <c r="EQ887" s="13"/>
      <c r="ER887" s="13"/>
      <c r="ES887" s="13"/>
      <c r="ET887" s="13"/>
      <c r="EU887" s="13"/>
      <c r="EV887" s="13"/>
      <c r="EW887" s="13"/>
      <c r="EX887" s="13"/>
      <c r="EY887" s="13"/>
      <c r="EZ887" s="13"/>
      <c r="FA887" s="13"/>
      <c r="FB887" s="13"/>
      <c r="FC887" s="13"/>
      <c r="FD887" s="13"/>
      <c r="FE887" s="13"/>
      <c r="FF887" s="13"/>
    </row>
    <row r="888" spans="2:162" hidden="1" x14ac:dyDescent="0.25">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c r="AR888" s="13"/>
      <c r="AS888" s="13"/>
      <c r="AT888" s="13"/>
      <c r="AU888" s="13"/>
      <c r="AV888" s="13"/>
      <c r="AW888" s="13"/>
      <c r="AX888" s="13"/>
      <c r="AY888" s="13"/>
      <c r="AZ888" s="13"/>
      <c r="BA888" s="13"/>
      <c r="BB888" s="13"/>
      <c r="BC888" s="13"/>
      <c r="BD888" s="13"/>
      <c r="BE888" s="13"/>
      <c r="BF888" s="13"/>
      <c r="BG888" s="13"/>
      <c r="BH888" s="13"/>
      <c r="BI888" s="13"/>
      <c r="BJ888" s="13"/>
      <c r="BK888" s="13"/>
      <c r="BL888" s="13"/>
      <c r="BM888" s="13"/>
      <c r="BN888" s="13"/>
      <c r="BO888" s="13"/>
      <c r="BP888" s="13"/>
      <c r="BQ888" s="13"/>
      <c r="BR888" s="13"/>
      <c r="BS888" s="13"/>
      <c r="BT888" s="13"/>
      <c r="BU888" s="13"/>
      <c r="BV888" s="13"/>
      <c r="BW888" s="13"/>
      <c r="BX888" s="13"/>
      <c r="BY888" s="13"/>
      <c r="BZ888" s="13"/>
      <c r="CA888" s="13"/>
      <c r="CB888" s="13"/>
      <c r="CC888" s="13"/>
      <c r="CD888" s="13"/>
      <c r="CE888" s="13"/>
      <c r="CF888" s="13"/>
      <c r="CG888" s="13"/>
      <c r="CH888" s="13"/>
      <c r="CI888" s="13"/>
      <c r="CJ888" s="13"/>
      <c r="CK888" s="13"/>
      <c r="CL888" s="13"/>
      <c r="CM888" s="13"/>
      <c r="CN888" s="13"/>
      <c r="CO888" s="13"/>
      <c r="CP888" s="13"/>
      <c r="CQ888" s="13"/>
      <c r="CR888" s="13"/>
      <c r="CS888" s="13"/>
      <c r="CT888" s="13"/>
      <c r="CU888" s="13"/>
      <c r="CV888" s="13"/>
      <c r="CW888" s="13"/>
      <c r="CX888" s="13"/>
      <c r="CY888" s="13"/>
      <c r="CZ888" s="13"/>
      <c r="DA888" s="13"/>
      <c r="DB888" s="13"/>
      <c r="DC888" s="13"/>
      <c r="DD888" s="13"/>
      <c r="DE888" s="13"/>
      <c r="DF888" s="13"/>
      <c r="DG888" s="13"/>
      <c r="DH888" s="13"/>
      <c r="DI888" s="13"/>
      <c r="DJ888" s="13"/>
      <c r="DK888" s="13"/>
      <c r="DL888" s="13"/>
      <c r="DM888" s="13"/>
      <c r="DN888" s="13"/>
      <c r="DO888" s="13"/>
      <c r="DP888" s="13"/>
      <c r="DQ888" s="13"/>
      <c r="DR888" s="13"/>
      <c r="DS888" s="13"/>
      <c r="DT888" s="13"/>
      <c r="DU888" s="13"/>
      <c r="DV888" s="13"/>
      <c r="DW888" s="13"/>
      <c r="DX888" s="13"/>
      <c r="DY888" s="13"/>
      <c r="DZ888" s="13"/>
      <c r="EA888" s="13"/>
      <c r="EB888" s="13"/>
      <c r="EC888" s="13"/>
      <c r="ED888" s="13"/>
      <c r="EE888" s="13"/>
      <c r="EF888" s="13"/>
      <c r="EG888" s="13"/>
      <c r="EH888" s="13"/>
      <c r="EI888" s="13"/>
      <c r="EJ888" s="13"/>
      <c r="EK888" s="13"/>
      <c r="EL888" s="13"/>
      <c r="EM888" s="13"/>
      <c r="EN888" s="13"/>
      <c r="EO888" s="13"/>
      <c r="EP888" s="13"/>
      <c r="EQ888" s="13"/>
      <c r="ER888" s="13"/>
      <c r="ES888" s="13"/>
      <c r="ET888" s="13"/>
      <c r="EU888" s="13"/>
      <c r="EV888" s="13"/>
      <c r="EW888" s="13"/>
      <c r="EX888" s="13"/>
      <c r="EY888" s="13"/>
      <c r="EZ888" s="13"/>
      <c r="FA888" s="13"/>
      <c r="FB888" s="13"/>
      <c r="FC888" s="13"/>
      <c r="FD888" s="13"/>
      <c r="FE888" s="13"/>
      <c r="FF888" s="13"/>
    </row>
    <row r="889" spans="2:162" hidden="1" x14ac:dyDescent="0.25">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c r="AR889" s="13"/>
      <c r="AS889" s="13"/>
      <c r="AT889" s="13"/>
      <c r="AU889" s="13"/>
      <c r="AV889" s="13"/>
      <c r="AW889" s="13"/>
      <c r="AX889" s="13"/>
      <c r="AY889" s="13"/>
      <c r="AZ889" s="13"/>
      <c r="BA889" s="13"/>
      <c r="BB889" s="13"/>
      <c r="BC889" s="13"/>
      <c r="BD889" s="13"/>
      <c r="BE889" s="13"/>
      <c r="BF889" s="13"/>
      <c r="BG889" s="13"/>
      <c r="BH889" s="13"/>
      <c r="BI889" s="13"/>
      <c r="BJ889" s="13"/>
      <c r="BK889" s="13"/>
      <c r="BL889" s="13"/>
      <c r="BM889" s="13"/>
      <c r="BN889" s="13"/>
      <c r="BO889" s="13"/>
      <c r="BP889" s="13"/>
      <c r="BQ889" s="13"/>
      <c r="BR889" s="13"/>
      <c r="BS889" s="13"/>
      <c r="BT889" s="13"/>
      <c r="BU889" s="13"/>
      <c r="BV889" s="13"/>
      <c r="BW889" s="13"/>
      <c r="BX889" s="13"/>
      <c r="BY889" s="13"/>
      <c r="BZ889" s="13"/>
      <c r="CA889" s="13"/>
      <c r="CB889" s="13"/>
      <c r="CC889" s="13"/>
      <c r="CD889" s="13"/>
      <c r="CE889" s="13"/>
      <c r="CF889" s="13"/>
      <c r="CG889" s="13"/>
      <c r="CH889" s="13"/>
      <c r="CI889" s="13"/>
      <c r="CJ889" s="13"/>
      <c r="CK889" s="13"/>
      <c r="CL889" s="13"/>
      <c r="CM889" s="13"/>
      <c r="CN889" s="13"/>
      <c r="CO889" s="13"/>
      <c r="CP889" s="13"/>
      <c r="CQ889" s="13"/>
      <c r="CR889" s="13"/>
      <c r="CS889" s="13"/>
      <c r="CT889" s="13"/>
      <c r="CU889" s="13"/>
      <c r="CV889" s="13"/>
      <c r="CW889" s="13"/>
      <c r="CX889" s="13"/>
      <c r="CY889" s="13"/>
      <c r="CZ889" s="13"/>
      <c r="DA889" s="13"/>
      <c r="DB889" s="13"/>
      <c r="DC889" s="13"/>
      <c r="DD889" s="13"/>
      <c r="DE889" s="13"/>
      <c r="DF889" s="13"/>
      <c r="DG889" s="13"/>
      <c r="DH889" s="13"/>
      <c r="DI889" s="13"/>
      <c r="DJ889" s="13"/>
      <c r="DK889" s="13"/>
      <c r="DL889" s="13"/>
      <c r="DM889" s="13"/>
      <c r="DN889" s="13"/>
      <c r="DO889" s="13"/>
      <c r="DP889" s="13"/>
      <c r="DQ889" s="13"/>
      <c r="DR889" s="13"/>
      <c r="DS889" s="13"/>
      <c r="DT889" s="13"/>
      <c r="DU889" s="13"/>
      <c r="DV889" s="13"/>
      <c r="DW889" s="13"/>
      <c r="DX889" s="13"/>
      <c r="DY889" s="13"/>
      <c r="DZ889" s="13"/>
      <c r="EA889" s="13"/>
      <c r="EB889" s="13"/>
      <c r="EC889" s="13"/>
      <c r="ED889" s="13"/>
      <c r="EE889" s="13"/>
      <c r="EF889" s="13"/>
      <c r="EG889" s="13"/>
      <c r="EH889" s="13"/>
      <c r="EI889" s="13"/>
      <c r="EJ889" s="13"/>
      <c r="EK889" s="13"/>
      <c r="EL889" s="13"/>
      <c r="EM889" s="13"/>
      <c r="EN889" s="13"/>
      <c r="EO889" s="13"/>
      <c r="EP889" s="13"/>
      <c r="EQ889" s="13"/>
      <c r="ER889" s="13"/>
      <c r="ES889" s="13"/>
      <c r="ET889" s="13"/>
      <c r="EU889" s="13"/>
      <c r="EV889" s="13"/>
      <c r="EW889" s="13"/>
      <c r="EX889" s="13"/>
      <c r="EY889" s="13"/>
      <c r="EZ889" s="13"/>
      <c r="FA889" s="13"/>
      <c r="FB889" s="13"/>
      <c r="FC889" s="13"/>
      <c r="FD889" s="13"/>
      <c r="FE889" s="13"/>
      <c r="FF889" s="13"/>
    </row>
    <row r="890" spans="2:162" hidden="1" x14ac:dyDescent="0.25">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c r="BD890" s="13"/>
      <c r="BE890" s="13"/>
      <c r="BF890" s="13"/>
      <c r="BG890" s="13"/>
      <c r="BH890" s="13"/>
      <c r="BI890" s="13"/>
      <c r="BJ890" s="13"/>
      <c r="BK890" s="13"/>
      <c r="BL890" s="13"/>
      <c r="BM890" s="13"/>
      <c r="BN890" s="13"/>
      <c r="BO890" s="13"/>
      <c r="BP890" s="13"/>
      <c r="BQ890" s="13"/>
      <c r="BR890" s="13"/>
      <c r="BS890" s="13"/>
      <c r="BT890" s="13"/>
      <c r="BU890" s="13"/>
      <c r="BV890" s="13"/>
      <c r="BW890" s="13"/>
      <c r="BX890" s="13"/>
      <c r="BY890" s="13"/>
      <c r="BZ890" s="13"/>
      <c r="CA890" s="13"/>
      <c r="CB890" s="13"/>
      <c r="CC890" s="13"/>
      <c r="CD890" s="13"/>
      <c r="CE890" s="13"/>
      <c r="CF890" s="13"/>
      <c r="CG890" s="13"/>
      <c r="CH890" s="13"/>
      <c r="CI890" s="13"/>
      <c r="CJ890" s="13"/>
      <c r="CK890" s="13"/>
      <c r="CL890" s="13"/>
      <c r="CM890" s="13"/>
      <c r="CN890" s="13"/>
      <c r="CO890" s="13"/>
      <c r="CP890" s="13"/>
      <c r="CQ890" s="13"/>
      <c r="CR890" s="13"/>
      <c r="CS890" s="13"/>
      <c r="CT890" s="13"/>
      <c r="CU890" s="13"/>
      <c r="CV890" s="13"/>
      <c r="CW890" s="13"/>
      <c r="CX890" s="13"/>
      <c r="CY890" s="13"/>
      <c r="CZ890" s="13"/>
      <c r="DA890" s="13"/>
      <c r="DB890" s="13"/>
      <c r="DC890" s="13"/>
      <c r="DD890" s="13"/>
      <c r="DE890" s="13"/>
      <c r="DF890" s="13"/>
      <c r="DG890" s="13"/>
      <c r="DH890" s="13"/>
      <c r="DI890" s="13"/>
      <c r="DJ890" s="13"/>
      <c r="DK890" s="13"/>
      <c r="DL890" s="13"/>
      <c r="DM890" s="13"/>
      <c r="DN890" s="13"/>
      <c r="DO890" s="13"/>
      <c r="DP890" s="13"/>
      <c r="DQ890" s="13"/>
      <c r="DR890" s="13"/>
      <c r="DS890" s="13"/>
      <c r="DT890" s="13"/>
      <c r="DU890" s="13"/>
      <c r="DV890" s="13"/>
      <c r="DW890" s="13"/>
      <c r="DX890" s="13"/>
      <c r="DY890" s="13"/>
      <c r="DZ890" s="13"/>
      <c r="EA890" s="13"/>
      <c r="EB890" s="13"/>
      <c r="EC890" s="13"/>
      <c r="ED890" s="13"/>
      <c r="EE890" s="13"/>
      <c r="EF890" s="13"/>
      <c r="EG890" s="13"/>
      <c r="EH890" s="13"/>
      <c r="EI890" s="13"/>
      <c r="EJ890" s="13"/>
      <c r="EK890" s="13"/>
      <c r="EL890" s="13"/>
      <c r="EM890" s="13"/>
      <c r="EN890" s="13"/>
      <c r="EO890" s="13"/>
      <c r="EP890" s="13"/>
      <c r="EQ890" s="13"/>
      <c r="ER890" s="13"/>
      <c r="ES890" s="13"/>
      <c r="ET890" s="13"/>
      <c r="EU890" s="13"/>
      <c r="EV890" s="13"/>
      <c r="EW890" s="13"/>
      <c r="EX890" s="13"/>
      <c r="EY890" s="13"/>
      <c r="EZ890" s="13"/>
      <c r="FA890" s="13"/>
      <c r="FB890" s="13"/>
      <c r="FC890" s="13"/>
      <c r="FD890" s="13"/>
      <c r="FE890" s="13"/>
      <c r="FF890" s="13"/>
    </row>
    <row r="891" spans="2:162" hidden="1" x14ac:dyDescent="0.25">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c r="AR891" s="13"/>
      <c r="AS891" s="13"/>
      <c r="AT891" s="13"/>
      <c r="AU891" s="13"/>
      <c r="AV891" s="13"/>
      <c r="AW891" s="13"/>
      <c r="AX891" s="13"/>
      <c r="AY891" s="13"/>
      <c r="AZ891" s="13"/>
      <c r="BA891" s="13"/>
      <c r="BB891" s="13"/>
      <c r="BC891" s="13"/>
      <c r="BD891" s="13"/>
      <c r="BE891" s="13"/>
      <c r="BF891" s="13"/>
      <c r="BG891" s="13"/>
      <c r="BH891" s="13"/>
      <c r="BI891" s="13"/>
      <c r="BJ891" s="13"/>
      <c r="BK891" s="13"/>
      <c r="BL891" s="13"/>
      <c r="BM891" s="13"/>
      <c r="BN891" s="13"/>
      <c r="BO891" s="13"/>
      <c r="BP891" s="13"/>
      <c r="BQ891" s="13"/>
      <c r="BR891" s="13"/>
      <c r="BS891" s="13"/>
      <c r="BT891" s="13"/>
      <c r="BU891" s="13"/>
      <c r="BV891" s="13"/>
      <c r="BW891" s="13"/>
      <c r="BX891" s="13"/>
      <c r="BY891" s="13"/>
      <c r="BZ891" s="13"/>
      <c r="CA891" s="13"/>
      <c r="CB891" s="13"/>
      <c r="CC891" s="13"/>
      <c r="CD891" s="13"/>
      <c r="CE891" s="13"/>
      <c r="CF891" s="13"/>
      <c r="CG891" s="13"/>
      <c r="CH891" s="13"/>
      <c r="CI891" s="13"/>
      <c r="CJ891" s="13"/>
      <c r="CK891" s="13"/>
      <c r="CL891" s="13"/>
      <c r="CM891" s="13"/>
      <c r="CN891" s="13"/>
      <c r="CO891" s="13"/>
      <c r="CP891" s="13"/>
      <c r="CQ891" s="13"/>
      <c r="CR891" s="13"/>
      <c r="CS891" s="13"/>
      <c r="CT891" s="13"/>
      <c r="CU891" s="13"/>
      <c r="CV891" s="13"/>
      <c r="CW891" s="13"/>
      <c r="CX891" s="13"/>
      <c r="CY891" s="13"/>
      <c r="CZ891" s="13"/>
      <c r="DA891" s="13"/>
      <c r="DB891" s="13"/>
      <c r="DC891" s="13"/>
      <c r="DD891" s="13"/>
      <c r="DE891" s="13"/>
      <c r="DF891" s="13"/>
      <c r="DG891" s="13"/>
      <c r="DH891" s="13"/>
      <c r="DI891" s="13"/>
      <c r="DJ891" s="13"/>
      <c r="DK891" s="13"/>
      <c r="DL891" s="13"/>
      <c r="DM891" s="13"/>
      <c r="DN891" s="13"/>
      <c r="DO891" s="13"/>
      <c r="DP891" s="13"/>
      <c r="DQ891" s="13"/>
      <c r="DR891" s="13"/>
      <c r="DS891" s="13"/>
      <c r="DT891" s="13"/>
      <c r="DU891" s="13"/>
      <c r="DV891" s="13"/>
      <c r="DW891" s="13"/>
      <c r="DX891" s="13"/>
      <c r="DY891" s="13"/>
      <c r="DZ891" s="13"/>
      <c r="EA891" s="13"/>
      <c r="EB891" s="13"/>
      <c r="EC891" s="13"/>
      <c r="ED891" s="13"/>
      <c r="EE891" s="13"/>
      <c r="EF891" s="13"/>
      <c r="EG891" s="13"/>
      <c r="EH891" s="13"/>
      <c r="EI891" s="13"/>
      <c r="EJ891" s="13"/>
      <c r="EK891" s="13"/>
      <c r="EL891" s="13"/>
      <c r="EM891" s="13"/>
      <c r="EN891" s="13"/>
      <c r="EO891" s="13"/>
      <c r="EP891" s="13"/>
      <c r="EQ891" s="13"/>
      <c r="ER891" s="13"/>
      <c r="ES891" s="13"/>
      <c r="ET891" s="13"/>
      <c r="EU891" s="13"/>
      <c r="EV891" s="13"/>
      <c r="EW891" s="13"/>
      <c r="EX891" s="13"/>
      <c r="EY891" s="13"/>
      <c r="EZ891" s="13"/>
      <c r="FA891" s="13"/>
      <c r="FB891" s="13"/>
      <c r="FC891" s="13"/>
      <c r="FD891" s="13"/>
      <c r="FE891" s="13"/>
      <c r="FF891" s="13"/>
    </row>
    <row r="892" spans="2:162" hidden="1" x14ac:dyDescent="0.25">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c r="AQ892" s="13"/>
      <c r="AR892" s="13"/>
      <c r="AS892" s="13"/>
      <c r="AT892" s="13"/>
      <c r="AU892" s="13"/>
      <c r="AV892" s="13"/>
      <c r="AW892" s="13"/>
      <c r="AX892" s="13"/>
      <c r="AY892" s="13"/>
      <c r="AZ892" s="13"/>
      <c r="BA892" s="13"/>
      <c r="BB892" s="13"/>
      <c r="BC892" s="13"/>
      <c r="BD892" s="13"/>
      <c r="BE892" s="13"/>
      <c r="BF892" s="13"/>
      <c r="BG892" s="13"/>
      <c r="BH892" s="13"/>
      <c r="BI892" s="13"/>
      <c r="BJ892" s="13"/>
      <c r="BK892" s="13"/>
      <c r="BL892" s="13"/>
      <c r="BM892" s="13"/>
      <c r="BN892" s="13"/>
      <c r="BO892" s="13"/>
      <c r="BP892" s="13"/>
      <c r="BQ892" s="13"/>
      <c r="BR892" s="13"/>
      <c r="BS892" s="13"/>
      <c r="BT892" s="13"/>
      <c r="BU892" s="13"/>
      <c r="BV892" s="13"/>
      <c r="BW892" s="13"/>
      <c r="BX892" s="13"/>
      <c r="BY892" s="13"/>
      <c r="BZ892" s="13"/>
      <c r="CA892" s="13"/>
      <c r="CB892" s="13"/>
      <c r="CC892" s="13"/>
      <c r="CD892" s="13"/>
      <c r="CE892" s="13"/>
      <c r="CF892" s="13"/>
      <c r="CG892" s="13"/>
      <c r="CH892" s="13"/>
      <c r="CI892" s="13"/>
      <c r="CJ892" s="13"/>
      <c r="CK892" s="13"/>
      <c r="CL892" s="13"/>
      <c r="CM892" s="13"/>
      <c r="CN892" s="13"/>
      <c r="CO892" s="13"/>
      <c r="CP892" s="13"/>
      <c r="CQ892" s="13"/>
      <c r="CR892" s="13"/>
      <c r="CS892" s="13"/>
      <c r="CT892" s="13"/>
      <c r="CU892" s="13"/>
      <c r="CV892" s="13"/>
      <c r="CW892" s="13"/>
      <c r="CX892" s="13"/>
      <c r="CY892" s="13"/>
      <c r="CZ892" s="13"/>
      <c r="DA892" s="13"/>
      <c r="DB892" s="13"/>
      <c r="DC892" s="13"/>
      <c r="DD892" s="13"/>
      <c r="DE892" s="13"/>
      <c r="DF892" s="13"/>
      <c r="DG892" s="13"/>
      <c r="DH892" s="13"/>
      <c r="DI892" s="13"/>
      <c r="DJ892" s="13"/>
      <c r="DK892" s="13"/>
      <c r="DL892" s="13"/>
      <c r="DM892" s="13"/>
      <c r="DN892" s="13"/>
      <c r="DO892" s="13"/>
      <c r="DP892" s="13"/>
      <c r="DQ892" s="13"/>
      <c r="DR892" s="13"/>
      <c r="DS892" s="13"/>
      <c r="DT892" s="13"/>
      <c r="DU892" s="13"/>
      <c r="DV892" s="13"/>
      <c r="DW892" s="13"/>
      <c r="DX892" s="13"/>
      <c r="DY892" s="13"/>
      <c r="DZ892" s="13"/>
      <c r="EA892" s="13"/>
      <c r="EB892" s="13"/>
      <c r="EC892" s="13"/>
      <c r="ED892" s="13"/>
      <c r="EE892" s="13"/>
      <c r="EF892" s="13"/>
      <c r="EG892" s="13"/>
      <c r="EH892" s="13"/>
      <c r="EI892" s="13"/>
      <c r="EJ892" s="13"/>
      <c r="EK892" s="13"/>
      <c r="EL892" s="13"/>
      <c r="EM892" s="13"/>
      <c r="EN892" s="13"/>
      <c r="EO892" s="13"/>
      <c r="EP892" s="13"/>
      <c r="EQ892" s="13"/>
      <c r="ER892" s="13"/>
      <c r="ES892" s="13"/>
      <c r="ET892" s="13"/>
      <c r="EU892" s="13"/>
      <c r="EV892" s="13"/>
      <c r="EW892" s="13"/>
      <c r="EX892" s="13"/>
      <c r="EY892" s="13"/>
      <c r="EZ892" s="13"/>
      <c r="FA892" s="13"/>
      <c r="FB892" s="13"/>
      <c r="FC892" s="13"/>
      <c r="FD892" s="13"/>
      <c r="FE892" s="13"/>
      <c r="FF892" s="13"/>
    </row>
    <row r="893" spans="2:162" hidden="1" x14ac:dyDescent="0.25">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c r="AQ893" s="13"/>
      <c r="AR893" s="13"/>
      <c r="AS893" s="13"/>
      <c r="AT893" s="13"/>
      <c r="AU893" s="13"/>
      <c r="AV893" s="13"/>
      <c r="AW893" s="13"/>
      <c r="AX893" s="13"/>
      <c r="AY893" s="13"/>
      <c r="AZ893" s="13"/>
      <c r="BA893" s="13"/>
      <c r="BB893" s="13"/>
      <c r="BC893" s="13"/>
      <c r="BD893" s="13"/>
      <c r="BE893" s="13"/>
      <c r="BF893" s="13"/>
      <c r="BG893" s="13"/>
      <c r="BH893" s="13"/>
      <c r="BI893" s="13"/>
      <c r="BJ893" s="13"/>
      <c r="BK893" s="13"/>
      <c r="BL893" s="13"/>
      <c r="BM893" s="13"/>
      <c r="BN893" s="13"/>
      <c r="BO893" s="13"/>
      <c r="BP893" s="13"/>
      <c r="BQ893" s="13"/>
      <c r="BR893" s="13"/>
      <c r="BS893" s="13"/>
      <c r="BT893" s="13"/>
      <c r="BU893" s="13"/>
      <c r="BV893" s="13"/>
      <c r="BW893" s="13"/>
      <c r="BX893" s="13"/>
      <c r="BY893" s="13"/>
      <c r="BZ893" s="13"/>
      <c r="CA893" s="13"/>
      <c r="CB893" s="13"/>
      <c r="CC893" s="13"/>
      <c r="CD893" s="13"/>
      <c r="CE893" s="13"/>
      <c r="CF893" s="13"/>
      <c r="CG893" s="13"/>
      <c r="CH893" s="13"/>
      <c r="CI893" s="13"/>
      <c r="CJ893" s="13"/>
      <c r="CK893" s="13"/>
      <c r="CL893" s="13"/>
      <c r="CM893" s="13"/>
      <c r="CN893" s="13"/>
      <c r="CO893" s="13"/>
      <c r="CP893" s="13"/>
      <c r="CQ893" s="13"/>
      <c r="CR893" s="13"/>
      <c r="CS893" s="13"/>
      <c r="CT893" s="13"/>
      <c r="CU893" s="13"/>
      <c r="CV893" s="13"/>
      <c r="CW893" s="13"/>
      <c r="CX893" s="13"/>
      <c r="CY893" s="13"/>
      <c r="CZ893" s="13"/>
      <c r="DA893" s="13"/>
      <c r="DB893" s="13"/>
      <c r="DC893" s="13"/>
      <c r="DD893" s="13"/>
      <c r="DE893" s="13"/>
      <c r="DF893" s="13"/>
      <c r="DG893" s="13"/>
      <c r="DH893" s="13"/>
      <c r="DI893" s="13"/>
      <c r="DJ893" s="13"/>
      <c r="DK893" s="13"/>
      <c r="DL893" s="13"/>
      <c r="DM893" s="13"/>
      <c r="DN893" s="13"/>
      <c r="DO893" s="13"/>
      <c r="DP893" s="13"/>
      <c r="DQ893" s="13"/>
      <c r="DR893" s="13"/>
      <c r="DS893" s="13"/>
      <c r="DT893" s="13"/>
      <c r="DU893" s="13"/>
      <c r="DV893" s="13"/>
      <c r="DW893" s="13"/>
      <c r="DX893" s="13"/>
      <c r="DY893" s="13"/>
      <c r="DZ893" s="13"/>
      <c r="EA893" s="13"/>
      <c r="EB893" s="13"/>
      <c r="EC893" s="13"/>
      <c r="ED893" s="13"/>
      <c r="EE893" s="13"/>
      <c r="EF893" s="13"/>
      <c r="EG893" s="13"/>
      <c r="EH893" s="13"/>
      <c r="EI893" s="13"/>
      <c r="EJ893" s="13"/>
      <c r="EK893" s="13"/>
      <c r="EL893" s="13"/>
      <c r="EM893" s="13"/>
      <c r="EN893" s="13"/>
      <c r="EO893" s="13"/>
      <c r="EP893" s="13"/>
      <c r="EQ893" s="13"/>
      <c r="ER893" s="13"/>
      <c r="ES893" s="13"/>
      <c r="ET893" s="13"/>
      <c r="EU893" s="13"/>
      <c r="EV893" s="13"/>
      <c r="EW893" s="13"/>
      <c r="EX893" s="13"/>
      <c r="EY893" s="13"/>
      <c r="EZ893" s="13"/>
      <c r="FA893" s="13"/>
      <c r="FB893" s="13"/>
      <c r="FC893" s="13"/>
      <c r="FD893" s="13"/>
      <c r="FE893" s="13"/>
      <c r="FF893" s="13"/>
    </row>
    <row r="894" spans="2:162" hidden="1" x14ac:dyDescent="0.25">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c r="AS894" s="13"/>
      <c r="AT894" s="13"/>
      <c r="AU894" s="13"/>
      <c r="AV894" s="13"/>
      <c r="AW894" s="13"/>
      <c r="AX894" s="13"/>
      <c r="AY894" s="13"/>
      <c r="AZ894" s="13"/>
      <c r="BA894" s="13"/>
      <c r="BB894" s="13"/>
      <c r="BC894" s="13"/>
      <c r="BD894" s="13"/>
      <c r="BE894" s="13"/>
      <c r="BF894" s="13"/>
      <c r="BG894" s="13"/>
      <c r="BH894" s="13"/>
      <c r="BI894" s="13"/>
      <c r="BJ894" s="13"/>
      <c r="BK894" s="13"/>
      <c r="BL894" s="13"/>
      <c r="BM894" s="13"/>
      <c r="BN894" s="13"/>
      <c r="BO894" s="13"/>
      <c r="BP894" s="13"/>
      <c r="BQ894" s="13"/>
      <c r="BR894" s="13"/>
      <c r="BS894" s="13"/>
      <c r="BT894" s="13"/>
      <c r="BU894" s="13"/>
      <c r="BV894" s="13"/>
      <c r="BW894" s="13"/>
      <c r="BX894" s="13"/>
      <c r="BY894" s="13"/>
      <c r="BZ894" s="13"/>
      <c r="CA894" s="13"/>
      <c r="CB894" s="13"/>
      <c r="CC894" s="13"/>
      <c r="CD894" s="13"/>
      <c r="CE894" s="13"/>
      <c r="CF894" s="13"/>
      <c r="CG894" s="13"/>
      <c r="CH894" s="13"/>
      <c r="CI894" s="13"/>
      <c r="CJ894" s="13"/>
      <c r="CK894" s="13"/>
      <c r="CL894" s="13"/>
      <c r="CM894" s="13"/>
      <c r="CN894" s="13"/>
      <c r="CO894" s="13"/>
      <c r="CP894" s="13"/>
      <c r="CQ894" s="13"/>
      <c r="CR894" s="13"/>
      <c r="CS894" s="13"/>
      <c r="CT894" s="13"/>
      <c r="CU894" s="13"/>
      <c r="CV894" s="13"/>
      <c r="CW894" s="13"/>
      <c r="CX894" s="13"/>
      <c r="CY894" s="13"/>
      <c r="CZ894" s="13"/>
      <c r="DA894" s="13"/>
      <c r="DB894" s="13"/>
      <c r="DC894" s="13"/>
      <c r="DD894" s="13"/>
      <c r="DE894" s="13"/>
      <c r="DF894" s="13"/>
      <c r="DG894" s="13"/>
      <c r="DH894" s="13"/>
      <c r="DI894" s="13"/>
      <c r="DJ894" s="13"/>
      <c r="DK894" s="13"/>
      <c r="DL894" s="13"/>
      <c r="DM894" s="13"/>
      <c r="DN894" s="13"/>
      <c r="DO894" s="13"/>
      <c r="DP894" s="13"/>
      <c r="DQ894" s="13"/>
      <c r="DR894" s="13"/>
      <c r="DS894" s="13"/>
      <c r="DT894" s="13"/>
      <c r="DU894" s="13"/>
      <c r="DV894" s="13"/>
      <c r="DW894" s="13"/>
      <c r="DX894" s="13"/>
      <c r="DY894" s="13"/>
      <c r="DZ894" s="13"/>
      <c r="EA894" s="13"/>
      <c r="EB894" s="13"/>
      <c r="EC894" s="13"/>
      <c r="ED894" s="13"/>
      <c r="EE894" s="13"/>
      <c r="EF894" s="13"/>
      <c r="EG894" s="13"/>
      <c r="EH894" s="13"/>
      <c r="EI894" s="13"/>
      <c r="EJ894" s="13"/>
      <c r="EK894" s="13"/>
      <c r="EL894" s="13"/>
      <c r="EM894" s="13"/>
      <c r="EN894" s="13"/>
      <c r="EO894" s="13"/>
      <c r="EP894" s="13"/>
      <c r="EQ894" s="13"/>
      <c r="ER894" s="13"/>
      <c r="ES894" s="13"/>
      <c r="ET894" s="13"/>
      <c r="EU894" s="13"/>
      <c r="EV894" s="13"/>
      <c r="EW894" s="13"/>
      <c r="EX894" s="13"/>
      <c r="EY894" s="13"/>
      <c r="EZ894" s="13"/>
      <c r="FA894" s="13"/>
      <c r="FB894" s="13"/>
      <c r="FC894" s="13"/>
      <c r="FD894" s="13"/>
      <c r="FE894" s="13"/>
      <c r="FF894" s="13"/>
    </row>
    <row r="895" spans="2:162" hidden="1" x14ac:dyDescent="0.25">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c r="AQ895" s="13"/>
      <c r="AR895" s="13"/>
      <c r="AS895" s="13"/>
      <c r="AT895" s="13"/>
      <c r="AU895" s="13"/>
      <c r="AV895" s="13"/>
      <c r="AW895" s="13"/>
      <c r="AX895" s="13"/>
      <c r="AY895" s="13"/>
      <c r="AZ895" s="13"/>
      <c r="BA895" s="13"/>
      <c r="BB895" s="13"/>
      <c r="BC895" s="13"/>
      <c r="BD895" s="13"/>
      <c r="BE895" s="13"/>
      <c r="BF895" s="13"/>
      <c r="BG895" s="13"/>
      <c r="BH895" s="13"/>
      <c r="BI895" s="13"/>
      <c r="BJ895" s="13"/>
      <c r="BK895" s="13"/>
      <c r="BL895" s="13"/>
      <c r="BM895" s="13"/>
      <c r="BN895" s="13"/>
      <c r="BO895" s="13"/>
      <c r="BP895" s="13"/>
      <c r="BQ895" s="13"/>
      <c r="BR895" s="13"/>
      <c r="BS895" s="13"/>
      <c r="BT895" s="13"/>
      <c r="BU895" s="13"/>
      <c r="BV895" s="13"/>
      <c r="BW895" s="13"/>
      <c r="BX895" s="13"/>
      <c r="BY895" s="13"/>
      <c r="BZ895" s="13"/>
      <c r="CA895" s="13"/>
      <c r="CB895" s="13"/>
      <c r="CC895" s="13"/>
      <c r="CD895" s="13"/>
      <c r="CE895" s="13"/>
      <c r="CF895" s="13"/>
      <c r="CG895" s="13"/>
      <c r="CH895" s="13"/>
      <c r="CI895" s="13"/>
      <c r="CJ895" s="13"/>
      <c r="CK895" s="13"/>
      <c r="CL895" s="13"/>
      <c r="CM895" s="13"/>
      <c r="CN895" s="13"/>
      <c r="CO895" s="13"/>
      <c r="CP895" s="13"/>
      <c r="CQ895" s="13"/>
      <c r="CR895" s="13"/>
      <c r="CS895" s="13"/>
      <c r="CT895" s="13"/>
      <c r="CU895" s="13"/>
      <c r="CV895" s="13"/>
      <c r="CW895" s="13"/>
      <c r="CX895" s="13"/>
      <c r="CY895" s="13"/>
      <c r="CZ895" s="13"/>
      <c r="DA895" s="13"/>
      <c r="DB895" s="13"/>
      <c r="DC895" s="13"/>
      <c r="DD895" s="13"/>
      <c r="DE895" s="13"/>
      <c r="DF895" s="13"/>
      <c r="DG895" s="13"/>
      <c r="DH895" s="13"/>
      <c r="DI895" s="13"/>
      <c r="DJ895" s="13"/>
      <c r="DK895" s="13"/>
      <c r="DL895" s="13"/>
      <c r="DM895" s="13"/>
      <c r="DN895" s="13"/>
      <c r="DO895" s="13"/>
      <c r="DP895" s="13"/>
      <c r="DQ895" s="13"/>
      <c r="DR895" s="13"/>
      <c r="DS895" s="13"/>
      <c r="DT895" s="13"/>
      <c r="DU895" s="13"/>
      <c r="DV895" s="13"/>
      <c r="DW895" s="13"/>
      <c r="DX895" s="13"/>
      <c r="DY895" s="13"/>
      <c r="DZ895" s="13"/>
      <c r="EA895" s="13"/>
      <c r="EB895" s="13"/>
      <c r="EC895" s="13"/>
      <c r="ED895" s="13"/>
      <c r="EE895" s="13"/>
      <c r="EF895" s="13"/>
      <c r="EG895" s="13"/>
      <c r="EH895" s="13"/>
      <c r="EI895" s="13"/>
      <c r="EJ895" s="13"/>
      <c r="EK895" s="13"/>
      <c r="EL895" s="13"/>
      <c r="EM895" s="13"/>
      <c r="EN895" s="13"/>
      <c r="EO895" s="13"/>
      <c r="EP895" s="13"/>
      <c r="EQ895" s="13"/>
      <c r="ER895" s="13"/>
      <c r="ES895" s="13"/>
      <c r="ET895" s="13"/>
      <c r="EU895" s="13"/>
      <c r="EV895" s="13"/>
      <c r="EW895" s="13"/>
      <c r="EX895" s="13"/>
      <c r="EY895" s="13"/>
      <c r="EZ895" s="13"/>
      <c r="FA895" s="13"/>
      <c r="FB895" s="13"/>
      <c r="FC895" s="13"/>
      <c r="FD895" s="13"/>
      <c r="FE895" s="13"/>
      <c r="FF895" s="13"/>
    </row>
    <row r="896" spans="2:162" hidden="1" x14ac:dyDescent="0.25">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c r="AQ896" s="13"/>
      <c r="AR896" s="13"/>
      <c r="AS896" s="13"/>
      <c r="AT896" s="13"/>
      <c r="AU896" s="13"/>
      <c r="AV896" s="13"/>
      <c r="AW896" s="13"/>
      <c r="AX896" s="13"/>
      <c r="AY896" s="13"/>
      <c r="AZ896" s="13"/>
      <c r="BA896" s="13"/>
      <c r="BB896" s="13"/>
      <c r="BC896" s="13"/>
      <c r="BD896" s="13"/>
      <c r="BE896" s="13"/>
      <c r="BF896" s="13"/>
      <c r="BG896" s="13"/>
      <c r="BH896" s="13"/>
      <c r="BI896" s="13"/>
      <c r="BJ896" s="13"/>
      <c r="BK896" s="13"/>
      <c r="BL896" s="13"/>
      <c r="BM896" s="13"/>
      <c r="BN896" s="13"/>
      <c r="BO896" s="13"/>
      <c r="BP896" s="13"/>
      <c r="BQ896" s="13"/>
      <c r="BR896" s="13"/>
      <c r="BS896" s="13"/>
      <c r="BT896" s="13"/>
      <c r="BU896" s="13"/>
      <c r="BV896" s="13"/>
      <c r="BW896" s="13"/>
      <c r="BX896" s="13"/>
      <c r="BY896" s="13"/>
      <c r="BZ896" s="13"/>
      <c r="CA896" s="13"/>
      <c r="CB896" s="13"/>
      <c r="CC896" s="13"/>
      <c r="CD896" s="13"/>
      <c r="CE896" s="13"/>
      <c r="CF896" s="13"/>
      <c r="CG896" s="13"/>
      <c r="CH896" s="13"/>
      <c r="CI896" s="13"/>
      <c r="CJ896" s="13"/>
      <c r="CK896" s="13"/>
      <c r="CL896" s="13"/>
      <c r="CM896" s="13"/>
      <c r="CN896" s="13"/>
      <c r="CO896" s="13"/>
      <c r="CP896" s="13"/>
      <c r="CQ896" s="13"/>
      <c r="CR896" s="13"/>
      <c r="CS896" s="13"/>
      <c r="CT896" s="13"/>
      <c r="CU896" s="13"/>
      <c r="CV896" s="13"/>
      <c r="CW896" s="13"/>
      <c r="CX896" s="13"/>
      <c r="CY896" s="13"/>
      <c r="CZ896" s="13"/>
      <c r="DA896" s="13"/>
      <c r="DB896" s="13"/>
      <c r="DC896" s="13"/>
      <c r="DD896" s="13"/>
      <c r="DE896" s="13"/>
      <c r="DF896" s="13"/>
      <c r="DG896" s="13"/>
      <c r="DH896" s="13"/>
      <c r="DI896" s="13"/>
      <c r="DJ896" s="13"/>
      <c r="DK896" s="13"/>
      <c r="DL896" s="13"/>
      <c r="DM896" s="13"/>
      <c r="DN896" s="13"/>
      <c r="DO896" s="13"/>
      <c r="DP896" s="13"/>
      <c r="DQ896" s="13"/>
      <c r="DR896" s="13"/>
      <c r="DS896" s="13"/>
      <c r="DT896" s="13"/>
      <c r="DU896" s="13"/>
      <c r="DV896" s="13"/>
      <c r="DW896" s="13"/>
      <c r="DX896" s="13"/>
      <c r="DY896" s="13"/>
      <c r="DZ896" s="13"/>
      <c r="EA896" s="13"/>
      <c r="EB896" s="13"/>
      <c r="EC896" s="13"/>
      <c r="ED896" s="13"/>
      <c r="EE896" s="13"/>
      <c r="EF896" s="13"/>
      <c r="EG896" s="13"/>
      <c r="EH896" s="13"/>
      <c r="EI896" s="13"/>
      <c r="EJ896" s="13"/>
      <c r="EK896" s="13"/>
      <c r="EL896" s="13"/>
      <c r="EM896" s="13"/>
      <c r="EN896" s="13"/>
      <c r="EO896" s="13"/>
      <c r="EP896" s="13"/>
      <c r="EQ896" s="13"/>
      <c r="ER896" s="13"/>
      <c r="ES896" s="13"/>
      <c r="ET896" s="13"/>
      <c r="EU896" s="13"/>
      <c r="EV896" s="13"/>
      <c r="EW896" s="13"/>
      <c r="EX896" s="13"/>
      <c r="EY896" s="13"/>
      <c r="EZ896" s="13"/>
      <c r="FA896" s="13"/>
      <c r="FB896" s="13"/>
      <c r="FC896" s="13"/>
      <c r="FD896" s="13"/>
      <c r="FE896" s="13"/>
      <c r="FF896" s="13"/>
    </row>
    <row r="897" spans="2:162" hidden="1" x14ac:dyDescent="0.25">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c r="AR897" s="13"/>
      <c r="AS897" s="13"/>
      <c r="AT897" s="13"/>
      <c r="AU897" s="13"/>
      <c r="AV897" s="13"/>
      <c r="AW897" s="13"/>
      <c r="AX897" s="13"/>
      <c r="AY897" s="13"/>
      <c r="AZ897" s="13"/>
      <c r="BA897" s="13"/>
      <c r="BB897" s="13"/>
      <c r="BC897" s="13"/>
      <c r="BD897" s="13"/>
      <c r="BE897" s="13"/>
      <c r="BF897" s="13"/>
      <c r="BG897" s="13"/>
      <c r="BH897" s="13"/>
      <c r="BI897" s="13"/>
      <c r="BJ897" s="13"/>
      <c r="BK897" s="13"/>
      <c r="BL897" s="13"/>
      <c r="BM897" s="13"/>
      <c r="BN897" s="13"/>
      <c r="BO897" s="13"/>
      <c r="BP897" s="13"/>
      <c r="BQ897" s="13"/>
      <c r="BR897" s="13"/>
      <c r="BS897" s="13"/>
      <c r="BT897" s="13"/>
      <c r="BU897" s="13"/>
      <c r="BV897" s="13"/>
      <c r="BW897" s="13"/>
      <c r="BX897" s="13"/>
      <c r="BY897" s="13"/>
      <c r="BZ897" s="13"/>
      <c r="CA897" s="13"/>
      <c r="CB897" s="13"/>
      <c r="CC897" s="13"/>
      <c r="CD897" s="13"/>
      <c r="CE897" s="13"/>
      <c r="CF897" s="13"/>
      <c r="CG897" s="13"/>
      <c r="CH897" s="13"/>
      <c r="CI897" s="13"/>
      <c r="CJ897" s="13"/>
      <c r="CK897" s="13"/>
      <c r="CL897" s="13"/>
      <c r="CM897" s="13"/>
      <c r="CN897" s="13"/>
      <c r="CO897" s="13"/>
      <c r="CP897" s="13"/>
      <c r="CQ897" s="13"/>
      <c r="CR897" s="13"/>
      <c r="CS897" s="13"/>
      <c r="CT897" s="13"/>
      <c r="CU897" s="13"/>
      <c r="CV897" s="13"/>
      <c r="CW897" s="13"/>
      <c r="CX897" s="13"/>
      <c r="CY897" s="13"/>
      <c r="CZ897" s="13"/>
      <c r="DA897" s="13"/>
      <c r="DB897" s="13"/>
      <c r="DC897" s="13"/>
      <c r="DD897" s="13"/>
      <c r="DE897" s="13"/>
      <c r="DF897" s="13"/>
      <c r="DG897" s="13"/>
      <c r="DH897" s="13"/>
      <c r="DI897" s="13"/>
      <c r="DJ897" s="13"/>
      <c r="DK897" s="13"/>
      <c r="DL897" s="13"/>
      <c r="DM897" s="13"/>
      <c r="DN897" s="13"/>
      <c r="DO897" s="13"/>
      <c r="DP897" s="13"/>
      <c r="DQ897" s="13"/>
      <c r="DR897" s="13"/>
      <c r="DS897" s="13"/>
      <c r="DT897" s="13"/>
      <c r="DU897" s="13"/>
      <c r="DV897" s="13"/>
      <c r="DW897" s="13"/>
      <c r="DX897" s="13"/>
      <c r="DY897" s="13"/>
      <c r="DZ897" s="13"/>
      <c r="EA897" s="13"/>
      <c r="EB897" s="13"/>
      <c r="EC897" s="13"/>
      <c r="ED897" s="13"/>
      <c r="EE897" s="13"/>
      <c r="EF897" s="13"/>
      <c r="EG897" s="13"/>
      <c r="EH897" s="13"/>
      <c r="EI897" s="13"/>
      <c r="EJ897" s="13"/>
      <c r="EK897" s="13"/>
      <c r="EL897" s="13"/>
      <c r="EM897" s="13"/>
      <c r="EN897" s="13"/>
      <c r="EO897" s="13"/>
      <c r="EP897" s="13"/>
      <c r="EQ897" s="13"/>
      <c r="ER897" s="13"/>
      <c r="ES897" s="13"/>
      <c r="ET897" s="13"/>
      <c r="EU897" s="13"/>
      <c r="EV897" s="13"/>
      <c r="EW897" s="13"/>
      <c r="EX897" s="13"/>
      <c r="EY897" s="13"/>
      <c r="EZ897" s="13"/>
      <c r="FA897" s="13"/>
      <c r="FB897" s="13"/>
      <c r="FC897" s="13"/>
      <c r="FD897" s="13"/>
      <c r="FE897" s="13"/>
      <c r="FF897" s="13"/>
    </row>
    <row r="898" spans="2:162" hidden="1" x14ac:dyDescent="0.25">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c r="AQ898" s="13"/>
      <c r="AR898" s="13"/>
      <c r="AS898" s="13"/>
      <c r="AT898" s="13"/>
      <c r="AU898" s="13"/>
      <c r="AV898" s="13"/>
      <c r="AW898" s="13"/>
      <c r="AX898" s="13"/>
      <c r="AY898" s="13"/>
      <c r="AZ898" s="13"/>
      <c r="BA898" s="13"/>
      <c r="BB898" s="13"/>
      <c r="BC898" s="13"/>
      <c r="BD898" s="13"/>
      <c r="BE898" s="13"/>
      <c r="BF898" s="13"/>
      <c r="BG898" s="13"/>
      <c r="BH898" s="13"/>
      <c r="BI898" s="13"/>
      <c r="BJ898" s="13"/>
      <c r="BK898" s="13"/>
      <c r="BL898" s="13"/>
      <c r="BM898" s="13"/>
      <c r="BN898" s="13"/>
      <c r="BO898" s="13"/>
      <c r="BP898" s="13"/>
      <c r="BQ898" s="13"/>
      <c r="BR898" s="13"/>
      <c r="BS898" s="13"/>
      <c r="BT898" s="13"/>
      <c r="BU898" s="13"/>
      <c r="BV898" s="13"/>
      <c r="BW898" s="13"/>
      <c r="BX898" s="13"/>
      <c r="BY898" s="13"/>
      <c r="BZ898" s="13"/>
      <c r="CA898" s="13"/>
      <c r="CB898" s="13"/>
      <c r="CC898" s="13"/>
      <c r="CD898" s="13"/>
      <c r="CE898" s="13"/>
      <c r="CF898" s="13"/>
      <c r="CG898" s="13"/>
      <c r="CH898" s="13"/>
      <c r="CI898" s="13"/>
      <c r="CJ898" s="13"/>
      <c r="CK898" s="13"/>
      <c r="CL898" s="13"/>
      <c r="CM898" s="13"/>
      <c r="CN898" s="13"/>
      <c r="CO898" s="13"/>
      <c r="CP898" s="13"/>
      <c r="CQ898" s="13"/>
      <c r="CR898" s="13"/>
      <c r="CS898" s="13"/>
      <c r="CT898" s="13"/>
      <c r="CU898" s="13"/>
      <c r="CV898" s="13"/>
      <c r="CW898" s="13"/>
      <c r="CX898" s="13"/>
      <c r="CY898" s="13"/>
      <c r="CZ898" s="13"/>
      <c r="DA898" s="13"/>
      <c r="DB898" s="13"/>
      <c r="DC898" s="13"/>
      <c r="DD898" s="13"/>
      <c r="DE898" s="13"/>
      <c r="DF898" s="13"/>
      <c r="DG898" s="13"/>
      <c r="DH898" s="13"/>
      <c r="DI898" s="13"/>
      <c r="DJ898" s="13"/>
      <c r="DK898" s="13"/>
      <c r="DL898" s="13"/>
      <c r="DM898" s="13"/>
      <c r="DN898" s="13"/>
      <c r="DO898" s="13"/>
      <c r="DP898" s="13"/>
      <c r="DQ898" s="13"/>
      <c r="DR898" s="13"/>
      <c r="DS898" s="13"/>
      <c r="DT898" s="13"/>
      <c r="DU898" s="13"/>
      <c r="DV898" s="13"/>
      <c r="DW898" s="13"/>
      <c r="DX898" s="13"/>
      <c r="DY898" s="13"/>
      <c r="DZ898" s="13"/>
      <c r="EA898" s="13"/>
      <c r="EB898" s="13"/>
      <c r="EC898" s="13"/>
      <c r="ED898" s="13"/>
      <c r="EE898" s="13"/>
      <c r="EF898" s="13"/>
      <c r="EG898" s="13"/>
      <c r="EH898" s="13"/>
      <c r="EI898" s="13"/>
      <c r="EJ898" s="13"/>
      <c r="EK898" s="13"/>
      <c r="EL898" s="13"/>
      <c r="EM898" s="13"/>
      <c r="EN898" s="13"/>
      <c r="EO898" s="13"/>
      <c r="EP898" s="13"/>
      <c r="EQ898" s="13"/>
      <c r="ER898" s="13"/>
      <c r="ES898" s="13"/>
      <c r="ET898" s="13"/>
      <c r="EU898" s="13"/>
      <c r="EV898" s="13"/>
      <c r="EW898" s="13"/>
      <c r="EX898" s="13"/>
      <c r="EY898" s="13"/>
      <c r="EZ898" s="13"/>
      <c r="FA898" s="13"/>
      <c r="FB898" s="13"/>
      <c r="FC898" s="13"/>
      <c r="FD898" s="13"/>
      <c r="FE898" s="13"/>
      <c r="FF898" s="13"/>
    </row>
    <row r="899" spans="2:162" hidden="1" x14ac:dyDescent="0.25">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c r="AQ899" s="13"/>
      <c r="AR899" s="13"/>
      <c r="AS899" s="13"/>
      <c r="AT899" s="13"/>
      <c r="AU899" s="13"/>
      <c r="AV899" s="13"/>
      <c r="AW899" s="13"/>
      <c r="AX899" s="13"/>
      <c r="AY899" s="13"/>
      <c r="AZ899" s="13"/>
      <c r="BA899" s="13"/>
      <c r="BB899" s="13"/>
      <c r="BC899" s="13"/>
      <c r="BD899" s="13"/>
      <c r="BE899" s="13"/>
      <c r="BF899" s="13"/>
      <c r="BG899" s="13"/>
      <c r="BH899" s="13"/>
      <c r="BI899" s="13"/>
      <c r="BJ899" s="13"/>
      <c r="BK899" s="13"/>
      <c r="BL899" s="13"/>
      <c r="BM899" s="13"/>
      <c r="BN899" s="13"/>
      <c r="BO899" s="13"/>
      <c r="BP899" s="13"/>
      <c r="BQ899" s="13"/>
      <c r="BR899" s="13"/>
      <c r="BS899" s="13"/>
      <c r="BT899" s="13"/>
      <c r="BU899" s="13"/>
      <c r="BV899" s="13"/>
      <c r="BW899" s="13"/>
      <c r="BX899" s="13"/>
      <c r="BY899" s="13"/>
      <c r="BZ899" s="13"/>
      <c r="CA899" s="13"/>
      <c r="CB899" s="13"/>
      <c r="CC899" s="13"/>
      <c r="CD899" s="13"/>
      <c r="CE899" s="13"/>
      <c r="CF899" s="13"/>
      <c r="CG899" s="13"/>
      <c r="CH899" s="13"/>
      <c r="CI899" s="13"/>
      <c r="CJ899" s="13"/>
      <c r="CK899" s="13"/>
      <c r="CL899" s="13"/>
      <c r="CM899" s="13"/>
      <c r="CN899" s="13"/>
      <c r="CO899" s="13"/>
      <c r="CP899" s="13"/>
      <c r="CQ899" s="13"/>
      <c r="CR899" s="13"/>
      <c r="CS899" s="13"/>
      <c r="CT899" s="13"/>
      <c r="CU899" s="13"/>
      <c r="CV899" s="13"/>
      <c r="CW899" s="13"/>
      <c r="CX899" s="13"/>
      <c r="CY899" s="13"/>
      <c r="CZ899" s="13"/>
      <c r="DA899" s="13"/>
      <c r="DB899" s="13"/>
      <c r="DC899" s="13"/>
      <c r="DD899" s="13"/>
      <c r="DE899" s="13"/>
      <c r="DF899" s="13"/>
      <c r="DG899" s="13"/>
      <c r="DH899" s="13"/>
      <c r="DI899" s="13"/>
      <c r="DJ899" s="13"/>
      <c r="DK899" s="13"/>
      <c r="DL899" s="13"/>
      <c r="DM899" s="13"/>
      <c r="DN899" s="13"/>
      <c r="DO899" s="13"/>
      <c r="DP899" s="13"/>
      <c r="DQ899" s="13"/>
      <c r="DR899" s="13"/>
      <c r="DS899" s="13"/>
      <c r="DT899" s="13"/>
      <c r="DU899" s="13"/>
      <c r="DV899" s="13"/>
      <c r="DW899" s="13"/>
      <c r="DX899" s="13"/>
      <c r="DY899" s="13"/>
      <c r="DZ899" s="13"/>
      <c r="EA899" s="13"/>
      <c r="EB899" s="13"/>
      <c r="EC899" s="13"/>
      <c r="ED899" s="13"/>
      <c r="EE899" s="13"/>
      <c r="EF899" s="13"/>
      <c r="EG899" s="13"/>
      <c r="EH899" s="13"/>
      <c r="EI899" s="13"/>
      <c r="EJ899" s="13"/>
      <c r="EK899" s="13"/>
      <c r="EL899" s="13"/>
      <c r="EM899" s="13"/>
      <c r="EN899" s="13"/>
      <c r="EO899" s="13"/>
      <c r="EP899" s="13"/>
      <c r="EQ899" s="13"/>
      <c r="ER899" s="13"/>
      <c r="ES899" s="13"/>
      <c r="ET899" s="13"/>
      <c r="EU899" s="13"/>
      <c r="EV899" s="13"/>
      <c r="EW899" s="13"/>
      <c r="EX899" s="13"/>
      <c r="EY899" s="13"/>
      <c r="EZ899" s="13"/>
      <c r="FA899" s="13"/>
      <c r="FB899" s="13"/>
      <c r="FC899" s="13"/>
      <c r="FD899" s="13"/>
      <c r="FE899" s="13"/>
      <c r="FF899" s="13"/>
    </row>
    <row r="900" spans="2:162" hidden="1" x14ac:dyDescent="0.25">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c r="AQ900" s="13"/>
      <c r="AR900" s="13"/>
      <c r="AS900" s="13"/>
      <c r="AT900" s="13"/>
      <c r="AU900" s="13"/>
      <c r="AV900" s="13"/>
      <c r="AW900" s="13"/>
      <c r="AX900" s="13"/>
      <c r="AY900" s="13"/>
      <c r="AZ900" s="13"/>
      <c r="BA900" s="13"/>
      <c r="BB900" s="13"/>
      <c r="BC900" s="13"/>
      <c r="BD900" s="13"/>
      <c r="BE900" s="13"/>
      <c r="BF900" s="13"/>
      <c r="BG900" s="13"/>
      <c r="BH900" s="13"/>
      <c r="BI900" s="13"/>
      <c r="BJ900" s="13"/>
      <c r="BK900" s="13"/>
      <c r="BL900" s="13"/>
      <c r="BM900" s="13"/>
      <c r="BN900" s="13"/>
      <c r="BO900" s="13"/>
      <c r="BP900" s="13"/>
      <c r="BQ900" s="13"/>
      <c r="BR900" s="13"/>
      <c r="BS900" s="13"/>
      <c r="BT900" s="13"/>
      <c r="BU900" s="13"/>
      <c r="BV900" s="13"/>
      <c r="BW900" s="13"/>
      <c r="BX900" s="13"/>
      <c r="BY900" s="13"/>
      <c r="BZ900" s="13"/>
      <c r="CA900" s="13"/>
      <c r="CB900" s="13"/>
      <c r="CC900" s="13"/>
      <c r="CD900" s="13"/>
      <c r="CE900" s="13"/>
      <c r="CF900" s="13"/>
      <c r="CG900" s="13"/>
      <c r="CH900" s="13"/>
      <c r="CI900" s="13"/>
      <c r="CJ900" s="13"/>
      <c r="CK900" s="13"/>
      <c r="CL900" s="13"/>
      <c r="CM900" s="13"/>
      <c r="CN900" s="13"/>
      <c r="CO900" s="13"/>
      <c r="CP900" s="13"/>
      <c r="CQ900" s="13"/>
      <c r="CR900" s="13"/>
      <c r="CS900" s="13"/>
      <c r="CT900" s="13"/>
      <c r="CU900" s="13"/>
      <c r="CV900" s="13"/>
      <c r="CW900" s="13"/>
      <c r="CX900" s="13"/>
      <c r="CY900" s="13"/>
      <c r="CZ900" s="13"/>
      <c r="DA900" s="13"/>
      <c r="DB900" s="13"/>
      <c r="DC900" s="13"/>
      <c r="DD900" s="13"/>
      <c r="DE900" s="13"/>
      <c r="DF900" s="13"/>
      <c r="DG900" s="13"/>
      <c r="DH900" s="13"/>
      <c r="DI900" s="13"/>
      <c r="DJ900" s="13"/>
      <c r="DK900" s="13"/>
      <c r="DL900" s="13"/>
      <c r="DM900" s="13"/>
      <c r="DN900" s="13"/>
      <c r="DO900" s="13"/>
      <c r="DP900" s="13"/>
      <c r="DQ900" s="13"/>
      <c r="DR900" s="13"/>
      <c r="DS900" s="13"/>
      <c r="DT900" s="13"/>
      <c r="DU900" s="13"/>
      <c r="DV900" s="13"/>
      <c r="DW900" s="13"/>
      <c r="DX900" s="13"/>
      <c r="DY900" s="13"/>
      <c r="DZ900" s="13"/>
      <c r="EA900" s="13"/>
      <c r="EB900" s="13"/>
      <c r="EC900" s="13"/>
      <c r="ED900" s="13"/>
      <c r="EE900" s="13"/>
      <c r="EF900" s="13"/>
      <c r="EG900" s="13"/>
      <c r="EH900" s="13"/>
      <c r="EI900" s="13"/>
      <c r="EJ900" s="13"/>
      <c r="EK900" s="13"/>
      <c r="EL900" s="13"/>
      <c r="EM900" s="13"/>
      <c r="EN900" s="13"/>
      <c r="EO900" s="13"/>
      <c r="EP900" s="13"/>
      <c r="EQ900" s="13"/>
      <c r="ER900" s="13"/>
      <c r="ES900" s="13"/>
      <c r="ET900" s="13"/>
      <c r="EU900" s="13"/>
      <c r="EV900" s="13"/>
      <c r="EW900" s="13"/>
      <c r="EX900" s="13"/>
      <c r="EY900" s="13"/>
      <c r="EZ900" s="13"/>
      <c r="FA900" s="13"/>
      <c r="FB900" s="13"/>
      <c r="FC900" s="13"/>
      <c r="FD900" s="13"/>
      <c r="FE900" s="13"/>
      <c r="FF900" s="13"/>
    </row>
    <row r="901" spans="2:162" hidden="1" x14ac:dyDescent="0.25">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c r="AQ901" s="13"/>
      <c r="AR901" s="13"/>
      <c r="AS901" s="13"/>
      <c r="AT901" s="13"/>
      <c r="AU901" s="13"/>
      <c r="AV901" s="13"/>
      <c r="AW901" s="13"/>
      <c r="AX901" s="13"/>
      <c r="AY901" s="13"/>
      <c r="AZ901" s="13"/>
      <c r="BA901" s="13"/>
      <c r="BB901" s="13"/>
      <c r="BC901" s="13"/>
      <c r="BD901" s="13"/>
      <c r="BE901" s="13"/>
      <c r="BF901" s="13"/>
      <c r="BG901" s="13"/>
      <c r="BH901" s="13"/>
      <c r="BI901" s="13"/>
      <c r="BJ901" s="13"/>
      <c r="BK901" s="13"/>
      <c r="BL901" s="13"/>
      <c r="BM901" s="13"/>
      <c r="BN901" s="13"/>
      <c r="BO901" s="13"/>
      <c r="BP901" s="13"/>
      <c r="BQ901" s="13"/>
      <c r="BR901" s="13"/>
      <c r="BS901" s="13"/>
      <c r="BT901" s="13"/>
      <c r="BU901" s="13"/>
      <c r="BV901" s="13"/>
      <c r="BW901" s="13"/>
      <c r="BX901" s="13"/>
      <c r="BY901" s="13"/>
      <c r="BZ901" s="13"/>
      <c r="CA901" s="13"/>
      <c r="CB901" s="13"/>
      <c r="CC901" s="13"/>
      <c r="CD901" s="13"/>
      <c r="CE901" s="13"/>
      <c r="CF901" s="13"/>
      <c r="CG901" s="13"/>
      <c r="CH901" s="13"/>
      <c r="CI901" s="13"/>
      <c r="CJ901" s="13"/>
      <c r="CK901" s="13"/>
      <c r="CL901" s="13"/>
      <c r="CM901" s="13"/>
      <c r="CN901" s="13"/>
      <c r="CO901" s="13"/>
      <c r="CP901" s="13"/>
      <c r="CQ901" s="13"/>
      <c r="CR901" s="13"/>
      <c r="CS901" s="13"/>
      <c r="CT901" s="13"/>
      <c r="CU901" s="13"/>
      <c r="CV901" s="13"/>
      <c r="CW901" s="13"/>
      <c r="CX901" s="13"/>
      <c r="CY901" s="13"/>
      <c r="CZ901" s="13"/>
      <c r="DA901" s="13"/>
      <c r="DB901" s="13"/>
      <c r="DC901" s="13"/>
      <c r="DD901" s="13"/>
      <c r="DE901" s="13"/>
      <c r="DF901" s="13"/>
      <c r="DG901" s="13"/>
      <c r="DH901" s="13"/>
      <c r="DI901" s="13"/>
      <c r="DJ901" s="13"/>
      <c r="DK901" s="13"/>
      <c r="DL901" s="13"/>
      <c r="DM901" s="13"/>
      <c r="DN901" s="13"/>
      <c r="DO901" s="13"/>
      <c r="DP901" s="13"/>
      <c r="DQ901" s="13"/>
      <c r="DR901" s="13"/>
      <c r="DS901" s="13"/>
      <c r="DT901" s="13"/>
      <c r="DU901" s="13"/>
      <c r="DV901" s="13"/>
      <c r="DW901" s="13"/>
      <c r="DX901" s="13"/>
      <c r="DY901" s="13"/>
      <c r="DZ901" s="13"/>
      <c r="EA901" s="13"/>
      <c r="EB901" s="13"/>
      <c r="EC901" s="13"/>
      <c r="ED901" s="13"/>
      <c r="EE901" s="13"/>
      <c r="EF901" s="13"/>
      <c r="EG901" s="13"/>
      <c r="EH901" s="13"/>
      <c r="EI901" s="13"/>
      <c r="EJ901" s="13"/>
      <c r="EK901" s="13"/>
      <c r="EL901" s="13"/>
      <c r="EM901" s="13"/>
      <c r="EN901" s="13"/>
      <c r="EO901" s="13"/>
      <c r="EP901" s="13"/>
      <c r="EQ901" s="13"/>
      <c r="ER901" s="13"/>
      <c r="ES901" s="13"/>
      <c r="ET901" s="13"/>
      <c r="EU901" s="13"/>
      <c r="EV901" s="13"/>
      <c r="EW901" s="13"/>
      <c r="EX901" s="13"/>
      <c r="EY901" s="13"/>
      <c r="EZ901" s="13"/>
      <c r="FA901" s="13"/>
      <c r="FB901" s="13"/>
      <c r="FC901" s="13"/>
      <c r="FD901" s="13"/>
      <c r="FE901" s="13"/>
      <c r="FF901" s="13"/>
    </row>
    <row r="902" spans="2:162" hidden="1" x14ac:dyDescent="0.25">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c r="AQ902" s="13"/>
      <c r="AR902" s="13"/>
      <c r="AS902" s="13"/>
      <c r="AT902" s="13"/>
      <c r="AU902" s="13"/>
      <c r="AV902" s="13"/>
      <c r="AW902" s="13"/>
      <c r="AX902" s="13"/>
      <c r="AY902" s="13"/>
      <c r="AZ902" s="13"/>
      <c r="BA902" s="13"/>
      <c r="BB902" s="13"/>
      <c r="BC902" s="13"/>
      <c r="BD902" s="13"/>
      <c r="BE902" s="13"/>
      <c r="BF902" s="13"/>
      <c r="BG902" s="13"/>
      <c r="BH902" s="13"/>
      <c r="BI902" s="13"/>
      <c r="BJ902" s="13"/>
      <c r="BK902" s="13"/>
      <c r="BL902" s="13"/>
      <c r="BM902" s="13"/>
      <c r="BN902" s="13"/>
      <c r="BO902" s="13"/>
      <c r="BP902" s="13"/>
      <c r="BQ902" s="13"/>
      <c r="BR902" s="13"/>
      <c r="BS902" s="13"/>
      <c r="BT902" s="13"/>
      <c r="BU902" s="13"/>
      <c r="BV902" s="13"/>
      <c r="BW902" s="13"/>
      <c r="BX902" s="13"/>
      <c r="BY902" s="13"/>
      <c r="BZ902" s="13"/>
      <c r="CA902" s="13"/>
      <c r="CB902" s="13"/>
      <c r="CC902" s="13"/>
      <c r="CD902" s="13"/>
      <c r="CE902" s="13"/>
      <c r="CF902" s="13"/>
      <c r="CG902" s="13"/>
      <c r="CH902" s="13"/>
      <c r="CI902" s="13"/>
      <c r="CJ902" s="13"/>
      <c r="CK902" s="13"/>
      <c r="CL902" s="13"/>
      <c r="CM902" s="13"/>
      <c r="CN902" s="13"/>
      <c r="CO902" s="13"/>
      <c r="CP902" s="13"/>
      <c r="CQ902" s="13"/>
      <c r="CR902" s="13"/>
      <c r="CS902" s="13"/>
      <c r="CT902" s="13"/>
      <c r="CU902" s="13"/>
      <c r="CV902" s="13"/>
      <c r="CW902" s="13"/>
      <c r="CX902" s="13"/>
      <c r="CY902" s="13"/>
      <c r="CZ902" s="13"/>
      <c r="DA902" s="13"/>
      <c r="DB902" s="13"/>
      <c r="DC902" s="13"/>
      <c r="DD902" s="13"/>
      <c r="DE902" s="13"/>
      <c r="DF902" s="13"/>
      <c r="DG902" s="13"/>
      <c r="DH902" s="13"/>
      <c r="DI902" s="13"/>
      <c r="DJ902" s="13"/>
      <c r="DK902" s="13"/>
      <c r="DL902" s="13"/>
      <c r="DM902" s="13"/>
      <c r="DN902" s="13"/>
      <c r="DO902" s="13"/>
      <c r="DP902" s="13"/>
      <c r="DQ902" s="13"/>
      <c r="DR902" s="13"/>
      <c r="DS902" s="13"/>
      <c r="DT902" s="13"/>
      <c r="DU902" s="13"/>
      <c r="DV902" s="13"/>
      <c r="DW902" s="13"/>
      <c r="DX902" s="13"/>
      <c r="DY902" s="13"/>
      <c r="DZ902" s="13"/>
      <c r="EA902" s="13"/>
      <c r="EB902" s="13"/>
      <c r="EC902" s="13"/>
      <c r="ED902" s="13"/>
      <c r="EE902" s="13"/>
      <c r="EF902" s="13"/>
      <c r="EG902" s="13"/>
      <c r="EH902" s="13"/>
      <c r="EI902" s="13"/>
      <c r="EJ902" s="13"/>
      <c r="EK902" s="13"/>
      <c r="EL902" s="13"/>
      <c r="EM902" s="13"/>
      <c r="EN902" s="13"/>
      <c r="EO902" s="13"/>
      <c r="EP902" s="13"/>
      <c r="EQ902" s="13"/>
      <c r="ER902" s="13"/>
      <c r="ES902" s="13"/>
      <c r="ET902" s="13"/>
      <c r="EU902" s="13"/>
      <c r="EV902" s="13"/>
      <c r="EW902" s="13"/>
      <c r="EX902" s="13"/>
      <c r="EY902" s="13"/>
      <c r="EZ902" s="13"/>
      <c r="FA902" s="13"/>
      <c r="FB902" s="13"/>
      <c r="FC902" s="13"/>
      <c r="FD902" s="13"/>
      <c r="FE902" s="13"/>
      <c r="FF902" s="13"/>
    </row>
    <row r="903" spans="2:162" hidden="1" x14ac:dyDescent="0.25">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c r="AQ903" s="13"/>
      <c r="AR903" s="13"/>
      <c r="AS903" s="13"/>
      <c r="AT903" s="13"/>
      <c r="AU903" s="13"/>
      <c r="AV903" s="13"/>
      <c r="AW903" s="13"/>
      <c r="AX903" s="13"/>
      <c r="AY903" s="13"/>
      <c r="AZ903" s="13"/>
      <c r="BA903" s="13"/>
      <c r="BB903" s="13"/>
      <c r="BC903" s="13"/>
      <c r="BD903" s="13"/>
      <c r="BE903" s="13"/>
      <c r="BF903" s="13"/>
      <c r="BG903" s="13"/>
      <c r="BH903" s="13"/>
      <c r="BI903" s="13"/>
      <c r="BJ903" s="13"/>
      <c r="BK903" s="13"/>
      <c r="BL903" s="13"/>
      <c r="BM903" s="13"/>
      <c r="BN903" s="13"/>
      <c r="BO903" s="13"/>
      <c r="BP903" s="13"/>
      <c r="BQ903" s="13"/>
      <c r="BR903" s="13"/>
      <c r="BS903" s="13"/>
      <c r="BT903" s="13"/>
      <c r="BU903" s="13"/>
      <c r="BV903" s="13"/>
      <c r="BW903" s="13"/>
      <c r="BX903" s="13"/>
      <c r="BY903" s="13"/>
      <c r="BZ903" s="13"/>
      <c r="CA903" s="13"/>
      <c r="CB903" s="13"/>
      <c r="CC903" s="13"/>
      <c r="CD903" s="13"/>
      <c r="CE903" s="13"/>
      <c r="CF903" s="13"/>
      <c r="CG903" s="13"/>
      <c r="CH903" s="13"/>
      <c r="CI903" s="13"/>
      <c r="CJ903" s="13"/>
      <c r="CK903" s="13"/>
      <c r="CL903" s="13"/>
      <c r="CM903" s="13"/>
      <c r="CN903" s="13"/>
      <c r="CO903" s="13"/>
      <c r="CP903" s="13"/>
      <c r="CQ903" s="13"/>
      <c r="CR903" s="13"/>
      <c r="CS903" s="13"/>
      <c r="CT903" s="13"/>
      <c r="CU903" s="13"/>
      <c r="CV903" s="13"/>
      <c r="CW903" s="13"/>
      <c r="CX903" s="13"/>
      <c r="CY903" s="13"/>
      <c r="CZ903" s="13"/>
      <c r="DA903" s="13"/>
      <c r="DB903" s="13"/>
      <c r="DC903" s="13"/>
      <c r="DD903" s="13"/>
      <c r="DE903" s="13"/>
      <c r="DF903" s="13"/>
      <c r="DG903" s="13"/>
      <c r="DH903" s="13"/>
      <c r="DI903" s="13"/>
      <c r="DJ903" s="13"/>
      <c r="DK903" s="13"/>
      <c r="DL903" s="13"/>
      <c r="DM903" s="13"/>
      <c r="DN903" s="13"/>
      <c r="DO903" s="13"/>
      <c r="DP903" s="13"/>
      <c r="DQ903" s="13"/>
      <c r="DR903" s="13"/>
      <c r="DS903" s="13"/>
      <c r="DT903" s="13"/>
      <c r="DU903" s="13"/>
      <c r="DV903" s="13"/>
      <c r="DW903" s="13"/>
      <c r="DX903" s="13"/>
      <c r="DY903" s="13"/>
      <c r="DZ903" s="13"/>
      <c r="EA903" s="13"/>
      <c r="EB903" s="13"/>
      <c r="EC903" s="13"/>
      <c r="ED903" s="13"/>
      <c r="EE903" s="13"/>
      <c r="EF903" s="13"/>
      <c r="EG903" s="13"/>
      <c r="EH903" s="13"/>
      <c r="EI903" s="13"/>
      <c r="EJ903" s="13"/>
      <c r="EK903" s="13"/>
      <c r="EL903" s="13"/>
      <c r="EM903" s="13"/>
      <c r="EN903" s="13"/>
      <c r="EO903" s="13"/>
      <c r="EP903" s="13"/>
      <c r="EQ903" s="13"/>
      <c r="ER903" s="13"/>
      <c r="ES903" s="13"/>
      <c r="ET903" s="13"/>
      <c r="EU903" s="13"/>
      <c r="EV903" s="13"/>
      <c r="EW903" s="13"/>
      <c r="EX903" s="13"/>
      <c r="EY903" s="13"/>
      <c r="EZ903" s="13"/>
      <c r="FA903" s="13"/>
      <c r="FB903" s="13"/>
      <c r="FC903" s="13"/>
      <c r="FD903" s="13"/>
      <c r="FE903" s="13"/>
      <c r="FF903" s="13"/>
    </row>
    <row r="904" spans="2:162" hidden="1" x14ac:dyDescent="0.25">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c r="AQ904" s="13"/>
      <c r="AR904" s="13"/>
      <c r="AS904" s="13"/>
      <c r="AT904" s="13"/>
      <c r="AU904" s="13"/>
      <c r="AV904" s="13"/>
      <c r="AW904" s="13"/>
      <c r="AX904" s="13"/>
      <c r="AY904" s="13"/>
      <c r="AZ904" s="13"/>
      <c r="BA904" s="13"/>
      <c r="BB904" s="13"/>
      <c r="BC904" s="13"/>
      <c r="BD904" s="13"/>
      <c r="BE904" s="13"/>
      <c r="BF904" s="13"/>
      <c r="BG904" s="13"/>
      <c r="BH904" s="13"/>
      <c r="BI904" s="13"/>
      <c r="BJ904" s="13"/>
      <c r="BK904" s="13"/>
      <c r="BL904" s="13"/>
      <c r="BM904" s="13"/>
      <c r="BN904" s="13"/>
      <c r="BO904" s="13"/>
      <c r="BP904" s="13"/>
      <c r="BQ904" s="13"/>
      <c r="BR904" s="13"/>
      <c r="BS904" s="13"/>
      <c r="BT904" s="13"/>
      <c r="BU904" s="13"/>
      <c r="BV904" s="13"/>
      <c r="BW904" s="13"/>
      <c r="BX904" s="13"/>
      <c r="BY904" s="13"/>
      <c r="BZ904" s="13"/>
      <c r="CA904" s="13"/>
      <c r="CB904" s="13"/>
      <c r="CC904" s="13"/>
      <c r="CD904" s="13"/>
      <c r="CE904" s="13"/>
      <c r="CF904" s="13"/>
      <c r="CG904" s="13"/>
      <c r="CH904" s="13"/>
      <c r="CI904" s="13"/>
      <c r="CJ904" s="13"/>
      <c r="CK904" s="13"/>
      <c r="CL904" s="13"/>
      <c r="CM904" s="13"/>
      <c r="CN904" s="13"/>
      <c r="CO904" s="13"/>
      <c r="CP904" s="13"/>
      <c r="CQ904" s="13"/>
      <c r="CR904" s="13"/>
      <c r="CS904" s="13"/>
      <c r="CT904" s="13"/>
      <c r="CU904" s="13"/>
      <c r="CV904" s="13"/>
      <c r="CW904" s="13"/>
      <c r="CX904" s="13"/>
      <c r="CY904" s="13"/>
      <c r="CZ904" s="13"/>
      <c r="DA904" s="13"/>
      <c r="DB904" s="13"/>
      <c r="DC904" s="13"/>
      <c r="DD904" s="13"/>
      <c r="DE904" s="13"/>
      <c r="DF904" s="13"/>
      <c r="DG904" s="13"/>
      <c r="DH904" s="13"/>
      <c r="DI904" s="13"/>
      <c r="DJ904" s="13"/>
      <c r="DK904" s="13"/>
      <c r="DL904" s="13"/>
      <c r="DM904" s="13"/>
      <c r="DN904" s="13"/>
      <c r="DO904" s="13"/>
      <c r="DP904" s="13"/>
      <c r="DQ904" s="13"/>
      <c r="DR904" s="13"/>
      <c r="DS904" s="13"/>
      <c r="DT904" s="13"/>
      <c r="DU904" s="13"/>
      <c r="DV904" s="13"/>
      <c r="DW904" s="13"/>
      <c r="DX904" s="13"/>
      <c r="DY904" s="13"/>
      <c r="DZ904" s="13"/>
      <c r="EA904" s="13"/>
      <c r="EB904" s="13"/>
      <c r="EC904" s="13"/>
      <c r="ED904" s="13"/>
      <c r="EE904" s="13"/>
      <c r="EF904" s="13"/>
      <c r="EG904" s="13"/>
      <c r="EH904" s="13"/>
      <c r="EI904" s="13"/>
      <c r="EJ904" s="13"/>
      <c r="EK904" s="13"/>
      <c r="EL904" s="13"/>
      <c r="EM904" s="13"/>
      <c r="EN904" s="13"/>
      <c r="EO904" s="13"/>
      <c r="EP904" s="13"/>
      <c r="EQ904" s="13"/>
      <c r="ER904" s="13"/>
      <c r="ES904" s="13"/>
      <c r="ET904" s="13"/>
      <c r="EU904" s="13"/>
      <c r="EV904" s="13"/>
      <c r="EW904" s="13"/>
      <c r="EX904" s="13"/>
      <c r="EY904" s="13"/>
      <c r="EZ904" s="13"/>
      <c r="FA904" s="13"/>
      <c r="FB904" s="13"/>
      <c r="FC904" s="13"/>
      <c r="FD904" s="13"/>
      <c r="FE904" s="13"/>
      <c r="FF904" s="13"/>
    </row>
    <row r="905" spans="2:162" hidden="1" x14ac:dyDescent="0.25">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c r="AQ905" s="13"/>
      <c r="AR905" s="13"/>
      <c r="AS905" s="13"/>
      <c r="AT905" s="13"/>
      <c r="AU905" s="13"/>
      <c r="AV905" s="13"/>
      <c r="AW905" s="13"/>
      <c r="AX905" s="13"/>
      <c r="AY905" s="13"/>
      <c r="AZ905" s="13"/>
      <c r="BA905" s="13"/>
      <c r="BB905" s="13"/>
      <c r="BC905" s="13"/>
      <c r="BD905" s="13"/>
      <c r="BE905" s="13"/>
      <c r="BF905" s="13"/>
      <c r="BG905" s="13"/>
      <c r="BH905" s="13"/>
      <c r="BI905" s="13"/>
      <c r="BJ905" s="13"/>
      <c r="BK905" s="13"/>
      <c r="BL905" s="13"/>
      <c r="BM905" s="13"/>
      <c r="BN905" s="13"/>
      <c r="BO905" s="13"/>
      <c r="BP905" s="13"/>
      <c r="BQ905" s="13"/>
      <c r="BR905" s="13"/>
      <c r="BS905" s="13"/>
      <c r="BT905" s="13"/>
      <c r="BU905" s="13"/>
      <c r="BV905" s="13"/>
      <c r="BW905" s="13"/>
      <c r="BX905" s="13"/>
      <c r="BY905" s="13"/>
      <c r="BZ905" s="13"/>
      <c r="CA905" s="13"/>
      <c r="CB905" s="13"/>
      <c r="CC905" s="13"/>
      <c r="CD905" s="13"/>
      <c r="CE905" s="13"/>
      <c r="CF905" s="13"/>
      <c r="CG905" s="13"/>
      <c r="CH905" s="13"/>
      <c r="CI905" s="13"/>
      <c r="CJ905" s="13"/>
      <c r="CK905" s="13"/>
      <c r="CL905" s="13"/>
      <c r="CM905" s="13"/>
      <c r="CN905" s="13"/>
      <c r="CO905" s="13"/>
      <c r="CP905" s="13"/>
      <c r="CQ905" s="13"/>
      <c r="CR905" s="13"/>
      <c r="CS905" s="13"/>
      <c r="CT905" s="13"/>
      <c r="CU905" s="13"/>
      <c r="CV905" s="13"/>
      <c r="CW905" s="13"/>
      <c r="CX905" s="13"/>
      <c r="CY905" s="13"/>
      <c r="CZ905" s="13"/>
      <c r="DA905" s="13"/>
      <c r="DB905" s="13"/>
      <c r="DC905" s="13"/>
      <c r="DD905" s="13"/>
      <c r="DE905" s="13"/>
      <c r="DF905" s="13"/>
      <c r="DG905" s="13"/>
      <c r="DH905" s="13"/>
      <c r="DI905" s="13"/>
      <c r="DJ905" s="13"/>
      <c r="DK905" s="13"/>
      <c r="DL905" s="13"/>
      <c r="DM905" s="13"/>
      <c r="DN905" s="13"/>
      <c r="DO905" s="13"/>
      <c r="DP905" s="13"/>
      <c r="DQ905" s="13"/>
      <c r="DR905" s="13"/>
      <c r="DS905" s="13"/>
      <c r="DT905" s="13"/>
      <c r="DU905" s="13"/>
      <c r="DV905" s="13"/>
      <c r="DW905" s="13"/>
      <c r="DX905" s="13"/>
      <c r="DY905" s="13"/>
      <c r="DZ905" s="13"/>
      <c r="EA905" s="13"/>
      <c r="EB905" s="13"/>
      <c r="EC905" s="13"/>
      <c r="ED905" s="13"/>
      <c r="EE905" s="13"/>
      <c r="EF905" s="13"/>
      <c r="EG905" s="13"/>
      <c r="EH905" s="13"/>
      <c r="EI905" s="13"/>
      <c r="EJ905" s="13"/>
      <c r="EK905" s="13"/>
      <c r="EL905" s="13"/>
      <c r="EM905" s="13"/>
      <c r="EN905" s="13"/>
      <c r="EO905" s="13"/>
      <c r="EP905" s="13"/>
      <c r="EQ905" s="13"/>
      <c r="ER905" s="13"/>
      <c r="ES905" s="13"/>
      <c r="ET905" s="13"/>
      <c r="EU905" s="13"/>
      <c r="EV905" s="13"/>
      <c r="EW905" s="13"/>
      <c r="EX905" s="13"/>
      <c r="EY905" s="13"/>
      <c r="EZ905" s="13"/>
      <c r="FA905" s="13"/>
      <c r="FB905" s="13"/>
      <c r="FC905" s="13"/>
      <c r="FD905" s="13"/>
      <c r="FE905" s="13"/>
      <c r="FF905" s="13"/>
    </row>
    <row r="906" spans="2:162" hidden="1" x14ac:dyDescent="0.25">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c r="AQ906" s="13"/>
      <c r="AR906" s="13"/>
      <c r="AS906" s="13"/>
      <c r="AT906" s="13"/>
      <c r="AU906" s="13"/>
      <c r="AV906" s="13"/>
      <c r="AW906" s="13"/>
      <c r="AX906" s="13"/>
      <c r="AY906" s="13"/>
      <c r="AZ906" s="13"/>
      <c r="BA906" s="13"/>
      <c r="BB906" s="13"/>
      <c r="BC906" s="13"/>
      <c r="BD906" s="13"/>
      <c r="BE906" s="13"/>
      <c r="BF906" s="13"/>
      <c r="BG906" s="13"/>
      <c r="BH906" s="13"/>
      <c r="BI906" s="13"/>
      <c r="BJ906" s="13"/>
      <c r="BK906" s="13"/>
      <c r="BL906" s="13"/>
      <c r="BM906" s="13"/>
      <c r="BN906" s="13"/>
      <c r="BO906" s="13"/>
      <c r="BP906" s="13"/>
      <c r="BQ906" s="13"/>
      <c r="BR906" s="13"/>
      <c r="BS906" s="13"/>
      <c r="BT906" s="13"/>
      <c r="BU906" s="13"/>
      <c r="BV906" s="13"/>
      <c r="BW906" s="13"/>
      <c r="BX906" s="13"/>
      <c r="BY906" s="13"/>
      <c r="BZ906" s="13"/>
      <c r="CA906" s="13"/>
      <c r="CB906" s="13"/>
      <c r="CC906" s="13"/>
      <c r="CD906" s="13"/>
      <c r="CE906" s="13"/>
      <c r="CF906" s="13"/>
      <c r="CG906" s="13"/>
      <c r="CH906" s="13"/>
      <c r="CI906" s="13"/>
      <c r="CJ906" s="13"/>
      <c r="CK906" s="13"/>
      <c r="CL906" s="13"/>
      <c r="CM906" s="13"/>
      <c r="CN906" s="13"/>
      <c r="CO906" s="13"/>
      <c r="CP906" s="13"/>
      <c r="CQ906" s="13"/>
      <c r="CR906" s="13"/>
      <c r="CS906" s="13"/>
      <c r="CT906" s="13"/>
      <c r="CU906" s="13"/>
      <c r="CV906" s="13"/>
      <c r="CW906" s="13"/>
      <c r="CX906" s="13"/>
      <c r="CY906" s="13"/>
      <c r="CZ906" s="13"/>
      <c r="DA906" s="13"/>
      <c r="DB906" s="13"/>
      <c r="DC906" s="13"/>
      <c r="DD906" s="13"/>
      <c r="DE906" s="13"/>
      <c r="DF906" s="13"/>
      <c r="DG906" s="13"/>
      <c r="DH906" s="13"/>
      <c r="DI906" s="13"/>
      <c r="DJ906" s="13"/>
      <c r="DK906" s="13"/>
      <c r="DL906" s="13"/>
      <c r="DM906" s="13"/>
      <c r="DN906" s="13"/>
      <c r="DO906" s="13"/>
      <c r="DP906" s="13"/>
      <c r="DQ906" s="13"/>
      <c r="DR906" s="13"/>
      <c r="DS906" s="13"/>
      <c r="DT906" s="13"/>
      <c r="DU906" s="13"/>
      <c r="DV906" s="13"/>
      <c r="DW906" s="13"/>
      <c r="DX906" s="13"/>
      <c r="DY906" s="13"/>
      <c r="DZ906" s="13"/>
      <c r="EA906" s="13"/>
      <c r="EB906" s="13"/>
      <c r="EC906" s="13"/>
      <c r="ED906" s="13"/>
      <c r="EE906" s="13"/>
      <c r="EF906" s="13"/>
      <c r="EG906" s="13"/>
      <c r="EH906" s="13"/>
      <c r="EI906" s="13"/>
      <c r="EJ906" s="13"/>
      <c r="EK906" s="13"/>
      <c r="EL906" s="13"/>
      <c r="EM906" s="13"/>
      <c r="EN906" s="13"/>
      <c r="EO906" s="13"/>
      <c r="EP906" s="13"/>
      <c r="EQ906" s="13"/>
      <c r="ER906" s="13"/>
      <c r="ES906" s="13"/>
      <c r="ET906" s="13"/>
      <c r="EU906" s="13"/>
      <c r="EV906" s="13"/>
      <c r="EW906" s="13"/>
      <c r="EX906" s="13"/>
      <c r="EY906" s="13"/>
      <c r="EZ906" s="13"/>
      <c r="FA906" s="13"/>
      <c r="FB906" s="13"/>
      <c r="FC906" s="13"/>
      <c r="FD906" s="13"/>
      <c r="FE906" s="13"/>
      <c r="FF906" s="13"/>
    </row>
    <row r="907" spans="2:162" hidden="1" x14ac:dyDescent="0.25">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c r="AQ907" s="13"/>
      <c r="AR907" s="13"/>
      <c r="AS907" s="13"/>
      <c r="AT907" s="13"/>
      <c r="AU907" s="13"/>
      <c r="AV907" s="13"/>
      <c r="AW907" s="13"/>
      <c r="AX907" s="13"/>
      <c r="AY907" s="13"/>
      <c r="AZ907" s="13"/>
      <c r="BA907" s="13"/>
      <c r="BB907" s="13"/>
      <c r="BC907" s="13"/>
      <c r="BD907" s="13"/>
      <c r="BE907" s="13"/>
      <c r="BF907" s="13"/>
      <c r="BG907" s="13"/>
      <c r="BH907" s="13"/>
      <c r="BI907" s="13"/>
      <c r="BJ907" s="13"/>
      <c r="BK907" s="13"/>
      <c r="BL907" s="13"/>
      <c r="BM907" s="13"/>
      <c r="BN907" s="13"/>
      <c r="BO907" s="13"/>
      <c r="BP907" s="13"/>
      <c r="BQ907" s="13"/>
      <c r="BR907" s="13"/>
      <c r="BS907" s="13"/>
      <c r="BT907" s="13"/>
      <c r="BU907" s="13"/>
      <c r="BV907" s="13"/>
      <c r="BW907" s="13"/>
      <c r="BX907" s="13"/>
      <c r="BY907" s="13"/>
      <c r="BZ907" s="13"/>
      <c r="CA907" s="13"/>
      <c r="CB907" s="13"/>
      <c r="CC907" s="13"/>
      <c r="CD907" s="13"/>
      <c r="CE907" s="13"/>
      <c r="CF907" s="13"/>
      <c r="CG907" s="13"/>
      <c r="CH907" s="13"/>
      <c r="CI907" s="13"/>
      <c r="CJ907" s="13"/>
      <c r="CK907" s="13"/>
      <c r="CL907" s="13"/>
      <c r="CM907" s="13"/>
      <c r="CN907" s="13"/>
      <c r="CO907" s="13"/>
      <c r="CP907" s="13"/>
      <c r="CQ907" s="13"/>
      <c r="CR907" s="13"/>
      <c r="CS907" s="13"/>
      <c r="CT907" s="13"/>
      <c r="CU907" s="13"/>
      <c r="CV907" s="13"/>
      <c r="CW907" s="13"/>
      <c r="CX907" s="13"/>
      <c r="CY907" s="13"/>
      <c r="CZ907" s="13"/>
      <c r="DA907" s="13"/>
      <c r="DB907" s="13"/>
      <c r="DC907" s="13"/>
      <c r="DD907" s="13"/>
      <c r="DE907" s="13"/>
      <c r="DF907" s="13"/>
      <c r="DG907" s="13"/>
      <c r="DH907" s="13"/>
      <c r="DI907" s="13"/>
      <c r="DJ907" s="13"/>
      <c r="DK907" s="13"/>
      <c r="DL907" s="13"/>
      <c r="DM907" s="13"/>
      <c r="DN907" s="13"/>
      <c r="DO907" s="13"/>
      <c r="DP907" s="13"/>
      <c r="DQ907" s="13"/>
      <c r="DR907" s="13"/>
      <c r="DS907" s="13"/>
      <c r="DT907" s="13"/>
      <c r="DU907" s="13"/>
      <c r="DV907" s="13"/>
      <c r="DW907" s="13"/>
      <c r="DX907" s="13"/>
      <c r="DY907" s="13"/>
      <c r="DZ907" s="13"/>
      <c r="EA907" s="13"/>
      <c r="EB907" s="13"/>
      <c r="EC907" s="13"/>
      <c r="ED907" s="13"/>
      <c r="EE907" s="13"/>
      <c r="EF907" s="13"/>
      <c r="EG907" s="13"/>
      <c r="EH907" s="13"/>
      <c r="EI907" s="13"/>
      <c r="EJ907" s="13"/>
      <c r="EK907" s="13"/>
      <c r="EL907" s="13"/>
      <c r="EM907" s="13"/>
      <c r="EN907" s="13"/>
      <c r="EO907" s="13"/>
      <c r="EP907" s="13"/>
      <c r="EQ907" s="13"/>
      <c r="ER907" s="13"/>
      <c r="ES907" s="13"/>
      <c r="ET907" s="13"/>
      <c r="EU907" s="13"/>
      <c r="EV907" s="13"/>
      <c r="EW907" s="13"/>
      <c r="EX907" s="13"/>
      <c r="EY907" s="13"/>
      <c r="EZ907" s="13"/>
      <c r="FA907" s="13"/>
      <c r="FB907" s="13"/>
      <c r="FC907" s="13"/>
      <c r="FD907" s="13"/>
      <c r="FE907" s="13"/>
      <c r="FF907" s="13"/>
    </row>
    <row r="908" spans="2:162" hidden="1" x14ac:dyDescent="0.25">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c r="AQ908" s="13"/>
      <c r="AR908" s="13"/>
      <c r="AS908" s="13"/>
      <c r="AT908" s="13"/>
      <c r="AU908" s="13"/>
      <c r="AV908" s="13"/>
      <c r="AW908" s="13"/>
      <c r="AX908" s="13"/>
      <c r="AY908" s="13"/>
      <c r="AZ908" s="13"/>
      <c r="BA908" s="13"/>
      <c r="BB908" s="13"/>
      <c r="BC908" s="13"/>
      <c r="BD908" s="13"/>
      <c r="BE908" s="13"/>
      <c r="BF908" s="13"/>
      <c r="BG908" s="13"/>
      <c r="BH908" s="13"/>
      <c r="BI908" s="13"/>
      <c r="BJ908" s="13"/>
      <c r="BK908" s="13"/>
      <c r="BL908" s="13"/>
      <c r="BM908" s="13"/>
      <c r="BN908" s="13"/>
      <c r="BO908" s="13"/>
      <c r="BP908" s="13"/>
      <c r="BQ908" s="13"/>
      <c r="BR908" s="13"/>
      <c r="BS908" s="13"/>
      <c r="BT908" s="13"/>
      <c r="BU908" s="13"/>
      <c r="BV908" s="13"/>
      <c r="BW908" s="13"/>
      <c r="BX908" s="13"/>
      <c r="BY908" s="13"/>
      <c r="BZ908" s="13"/>
      <c r="CA908" s="13"/>
      <c r="CB908" s="13"/>
      <c r="CC908" s="13"/>
      <c r="CD908" s="13"/>
      <c r="CE908" s="13"/>
      <c r="CF908" s="13"/>
      <c r="CG908" s="13"/>
      <c r="CH908" s="13"/>
      <c r="CI908" s="13"/>
      <c r="CJ908" s="13"/>
      <c r="CK908" s="13"/>
      <c r="CL908" s="13"/>
      <c r="CM908" s="13"/>
      <c r="CN908" s="13"/>
      <c r="CO908" s="13"/>
      <c r="CP908" s="13"/>
      <c r="CQ908" s="13"/>
      <c r="CR908" s="13"/>
      <c r="CS908" s="13"/>
      <c r="CT908" s="13"/>
      <c r="CU908" s="13"/>
      <c r="CV908" s="13"/>
      <c r="CW908" s="13"/>
      <c r="CX908" s="13"/>
      <c r="CY908" s="13"/>
      <c r="CZ908" s="13"/>
      <c r="DA908" s="13"/>
      <c r="DB908" s="13"/>
      <c r="DC908" s="13"/>
      <c r="DD908" s="13"/>
      <c r="DE908" s="13"/>
      <c r="DF908" s="13"/>
      <c r="DG908" s="13"/>
      <c r="DH908" s="13"/>
      <c r="DI908" s="13"/>
      <c r="DJ908" s="13"/>
      <c r="DK908" s="13"/>
      <c r="DL908" s="13"/>
      <c r="DM908" s="13"/>
      <c r="DN908" s="13"/>
      <c r="DO908" s="13"/>
      <c r="DP908" s="13"/>
      <c r="DQ908" s="13"/>
      <c r="DR908" s="13"/>
      <c r="DS908" s="13"/>
      <c r="DT908" s="13"/>
      <c r="DU908" s="13"/>
      <c r="DV908" s="13"/>
      <c r="DW908" s="13"/>
      <c r="DX908" s="13"/>
      <c r="DY908" s="13"/>
      <c r="DZ908" s="13"/>
      <c r="EA908" s="13"/>
      <c r="EB908" s="13"/>
      <c r="EC908" s="13"/>
      <c r="ED908" s="13"/>
      <c r="EE908" s="13"/>
      <c r="EF908" s="13"/>
      <c r="EG908" s="13"/>
      <c r="EH908" s="13"/>
      <c r="EI908" s="13"/>
      <c r="EJ908" s="13"/>
      <c r="EK908" s="13"/>
      <c r="EL908" s="13"/>
      <c r="EM908" s="13"/>
      <c r="EN908" s="13"/>
      <c r="EO908" s="13"/>
      <c r="EP908" s="13"/>
      <c r="EQ908" s="13"/>
      <c r="ER908" s="13"/>
      <c r="ES908" s="13"/>
      <c r="ET908" s="13"/>
      <c r="EU908" s="13"/>
      <c r="EV908" s="13"/>
      <c r="EW908" s="13"/>
      <c r="EX908" s="13"/>
      <c r="EY908" s="13"/>
      <c r="EZ908" s="13"/>
      <c r="FA908" s="13"/>
      <c r="FB908" s="13"/>
      <c r="FC908" s="13"/>
      <c r="FD908" s="13"/>
      <c r="FE908" s="13"/>
      <c r="FF908" s="13"/>
    </row>
    <row r="909" spans="2:162" hidden="1" x14ac:dyDescent="0.25">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c r="AQ909" s="13"/>
      <c r="AR909" s="13"/>
      <c r="AS909" s="13"/>
      <c r="AT909" s="13"/>
      <c r="AU909" s="13"/>
      <c r="AV909" s="13"/>
      <c r="AW909" s="13"/>
      <c r="AX909" s="13"/>
      <c r="AY909" s="13"/>
      <c r="AZ909" s="13"/>
      <c r="BA909" s="13"/>
      <c r="BB909" s="13"/>
      <c r="BC909" s="13"/>
      <c r="BD909" s="13"/>
      <c r="BE909" s="13"/>
      <c r="BF909" s="13"/>
      <c r="BG909" s="13"/>
      <c r="BH909" s="13"/>
      <c r="BI909" s="13"/>
      <c r="BJ909" s="13"/>
      <c r="BK909" s="13"/>
      <c r="BL909" s="13"/>
      <c r="BM909" s="13"/>
      <c r="BN909" s="13"/>
      <c r="BO909" s="13"/>
      <c r="BP909" s="13"/>
      <c r="BQ909" s="13"/>
      <c r="BR909" s="13"/>
      <c r="BS909" s="13"/>
      <c r="BT909" s="13"/>
      <c r="BU909" s="13"/>
      <c r="BV909" s="13"/>
      <c r="BW909" s="13"/>
      <c r="BX909" s="13"/>
      <c r="BY909" s="13"/>
      <c r="BZ909" s="13"/>
      <c r="CA909" s="13"/>
      <c r="CB909" s="13"/>
      <c r="CC909" s="13"/>
      <c r="CD909" s="13"/>
      <c r="CE909" s="13"/>
      <c r="CF909" s="13"/>
      <c r="CG909" s="13"/>
      <c r="CH909" s="13"/>
      <c r="CI909" s="13"/>
      <c r="CJ909" s="13"/>
      <c r="CK909" s="13"/>
      <c r="CL909" s="13"/>
      <c r="CM909" s="13"/>
      <c r="CN909" s="13"/>
      <c r="CO909" s="13"/>
      <c r="CP909" s="13"/>
      <c r="CQ909" s="13"/>
      <c r="CR909" s="13"/>
      <c r="CS909" s="13"/>
      <c r="CT909" s="13"/>
      <c r="CU909" s="13"/>
      <c r="CV909" s="13"/>
      <c r="CW909" s="13"/>
      <c r="CX909" s="13"/>
      <c r="CY909" s="13"/>
      <c r="CZ909" s="13"/>
      <c r="DA909" s="13"/>
      <c r="DB909" s="13"/>
      <c r="DC909" s="13"/>
      <c r="DD909" s="13"/>
      <c r="DE909" s="13"/>
      <c r="DF909" s="13"/>
      <c r="DG909" s="13"/>
      <c r="DH909" s="13"/>
      <c r="DI909" s="13"/>
      <c r="DJ909" s="13"/>
      <c r="DK909" s="13"/>
      <c r="DL909" s="13"/>
      <c r="DM909" s="13"/>
      <c r="DN909" s="13"/>
      <c r="DO909" s="13"/>
      <c r="DP909" s="13"/>
      <c r="DQ909" s="13"/>
      <c r="DR909" s="13"/>
      <c r="DS909" s="13"/>
      <c r="DT909" s="13"/>
      <c r="DU909" s="13"/>
      <c r="DV909" s="13"/>
      <c r="DW909" s="13"/>
      <c r="DX909" s="13"/>
      <c r="DY909" s="13"/>
      <c r="DZ909" s="13"/>
      <c r="EA909" s="13"/>
      <c r="EB909" s="13"/>
      <c r="EC909" s="13"/>
      <c r="ED909" s="13"/>
      <c r="EE909" s="13"/>
      <c r="EF909" s="13"/>
      <c r="EG909" s="13"/>
      <c r="EH909" s="13"/>
      <c r="EI909" s="13"/>
      <c r="EJ909" s="13"/>
      <c r="EK909" s="13"/>
      <c r="EL909" s="13"/>
      <c r="EM909" s="13"/>
      <c r="EN909" s="13"/>
      <c r="EO909" s="13"/>
      <c r="EP909" s="13"/>
      <c r="EQ909" s="13"/>
      <c r="ER909" s="13"/>
      <c r="ES909" s="13"/>
      <c r="ET909" s="13"/>
      <c r="EU909" s="13"/>
      <c r="EV909" s="13"/>
      <c r="EW909" s="13"/>
      <c r="EX909" s="13"/>
      <c r="EY909" s="13"/>
      <c r="EZ909" s="13"/>
      <c r="FA909" s="13"/>
      <c r="FB909" s="13"/>
      <c r="FC909" s="13"/>
      <c r="FD909" s="13"/>
      <c r="FE909" s="13"/>
      <c r="FF909" s="13"/>
    </row>
    <row r="910" spans="2:162" hidden="1" x14ac:dyDescent="0.25">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c r="AR910" s="13"/>
      <c r="AS910" s="13"/>
      <c r="AT910" s="13"/>
      <c r="AU910" s="13"/>
      <c r="AV910" s="13"/>
      <c r="AW910" s="13"/>
      <c r="AX910" s="13"/>
      <c r="AY910" s="13"/>
      <c r="AZ910" s="13"/>
      <c r="BA910" s="13"/>
      <c r="BB910" s="13"/>
      <c r="BC910" s="13"/>
      <c r="BD910" s="13"/>
      <c r="BE910" s="13"/>
      <c r="BF910" s="13"/>
      <c r="BG910" s="13"/>
      <c r="BH910" s="13"/>
      <c r="BI910" s="13"/>
      <c r="BJ910" s="13"/>
      <c r="BK910" s="13"/>
      <c r="BL910" s="13"/>
      <c r="BM910" s="13"/>
      <c r="BN910" s="13"/>
      <c r="BO910" s="13"/>
      <c r="BP910" s="13"/>
      <c r="BQ910" s="13"/>
      <c r="BR910" s="13"/>
      <c r="BS910" s="13"/>
      <c r="BT910" s="13"/>
      <c r="BU910" s="13"/>
      <c r="BV910" s="13"/>
      <c r="BW910" s="13"/>
      <c r="BX910" s="13"/>
      <c r="BY910" s="13"/>
      <c r="BZ910" s="13"/>
      <c r="CA910" s="13"/>
      <c r="CB910" s="13"/>
      <c r="CC910" s="13"/>
      <c r="CD910" s="13"/>
      <c r="CE910" s="13"/>
      <c r="CF910" s="13"/>
      <c r="CG910" s="13"/>
      <c r="CH910" s="13"/>
      <c r="CI910" s="13"/>
      <c r="CJ910" s="13"/>
      <c r="CK910" s="13"/>
      <c r="CL910" s="13"/>
      <c r="CM910" s="13"/>
      <c r="CN910" s="13"/>
      <c r="CO910" s="13"/>
      <c r="CP910" s="13"/>
      <c r="CQ910" s="13"/>
      <c r="CR910" s="13"/>
      <c r="CS910" s="13"/>
      <c r="CT910" s="13"/>
      <c r="CU910" s="13"/>
      <c r="CV910" s="13"/>
      <c r="CW910" s="13"/>
      <c r="CX910" s="13"/>
      <c r="CY910" s="13"/>
      <c r="CZ910" s="13"/>
      <c r="DA910" s="13"/>
      <c r="DB910" s="13"/>
      <c r="DC910" s="13"/>
      <c r="DD910" s="13"/>
      <c r="DE910" s="13"/>
      <c r="DF910" s="13"/>
      <c r="DG910" s="13"/>
      <c r="DH910" s="13"/>
      <c r="DI910" s="13"/>
      <c r="DJ910" s="13"/>
      <c r="DK910" s="13"/>
      <c r="DL910" s="13"/>
      <c r="DM910" s="13"/>
      <c r="DN910" s="13"/>
      <c r="DO910" s="13"/>
      <c r="DP910" s="13"/>
      <c r="DQ910" s="13"/>
      <c r="DR910" s="13"/>
      <c r="DS910" s="13"/>
      <c r="DT910" s="13"/>
      <c r="DU910" s="13"/>
      <c r="DV910" s="13"/>
      <c r="DW910" s="13"/>
      <c r="DX910" s="13"/>
      <c r="DY910" s="13"/>
      <c r="DZ910" s="13"/>
      <c r="EA910" s="13"/>
      <c r="EB910" s="13"/>
      <c r="EC910" s="13"/>
      <c r="ED910" s="13"/>
      <c r="EE910" s="13"/>
      <c r="EF910" s="13"/>
      <c r="EG910" s="13"/>
      <c r="EH910" s="13"/>
      <c r="EI910" s="13"/>
      <c r="EJ910" s="13"/>
      <c r="EK910" s="13"/>
      <c r="EL910" s="13"/>
      <c r="EM910" s="13"/>
      <c r="EN910" s="13"/>
      <c r="EO910" s="13"/>
      <c r="EP910" s="13"/>
      <c r="EQ910" s="13"/>
      <c r="ER910" s="13"/>
      <c r="ES910" s="13"/>
      <c r="ET910" s="13"/>
      <c r="EU910" s="13"/>
      <c r="EV910" s="13"/>
      <c r="EW910" s="13"/>
      <c r="EX910" s="13"/>
      <c r="EY910" s="13"/>
      <c r="EZ910" s="13"/>
      <c r="FA910" s="13"/>
      <c r="FB910" s="13"/>
      <c r="FC910" s="13"/>
      <c r="FD910" s="13"/>
      <c r="FE910" s="13"/>
      <c r="FF910" s="13"/>
    </row>
    <row r="911" spans="2:162" hidden="1" x14ac:dyDescent="0.25">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c r="AR911" s="13"/>
      <c r="AS911" s="13"/>
      <c r="AT911" s="13"/>
      <c r="AU911" s="13"/>
      <c r="AV911" s="13"/>
      <c r="AW911" s="13"/>
      <c r="AX911" s="13"/>
      <c r="AY911" s="13"/>
      <c r="AZ911" s="13"/>
      <c r="BA911" s="13"/>
      <c r="BB911" s="13"/>
      <c r="BC911" s="13"/>
      <c r="BD911" s="13"/>
      <c r="BE911" s="13"/>
      <c r="BF911" s="13"/>
      <c r="BG911" s="13"/>
      <c r="BH911" s="13"/>
      <c r="BI911" s="13"/>
      <c r="BJ911" s="13"/>
      <c r="BK911" s="13"/>
      <c r="BL911" s="13"/>
      <c r="BM911" s="13"/>
      <c r="BN911" s="13"/>
      <c r="BO911" s="13"/>
      <c r="BP911" s="13"/>
      <c r="BQ911" s="13"/>
      <c r="BR911" s="13"/>
      <c r="BS911" s="13"/>
      <c r="BT911" s="13"/>
      <c r="BU911" s="13"/>
      <c r="BV911" s="13"/>
      <c r="BW911" s="13"/>
      <c r="BX911" s="13"/>
      <c r="BY911" s="13"/>
      <c r="BZ911" s="13"/>
      <c r="CA911" s="13"/>
      <c r="CB911" s="13"/>
      <c r="CC911" s="13"/>
      <c r="CD911" s="13"/>
      <c r="CE911" s="13"/>
      <c r="CF911" s="13"/>
      <c r="CG911" s="13"/>
      <c r="CH911" s="13"/>
      <c r="CI911" s="13"/>
      <c r="CJ911" s="13"/>
      <c r="CK911" s="13"/>
      <c r="CL911" s="13"/>
      <c r="CM911" s="13"/>
      <c r="CN911" s="13"/>
      <c r="CO911" s="13"/>
      <c r="CP911" s="13"/>
      <c r="CQ911" s="13"/>
      <c r="CR911" s="13"/>
      <c r="CS911" s="13"/>
      <c r="CT911" s="13"/>
      <c r="CU911" s="13"/>
      <c r="CV911" s="13"/>
      <c r="CW911" s="13"/>
      <c r="CX911" s="13"/>
      <c r="CY911" s="13"/>
      <c r="CZ911" s="13"/>
      <c r="DA911" s="13"/>
      <c r="DB911" s="13"/>
      <c r="DC911" s="13"/>
      <c r="DD911" s="13"/>
      <c r="DE911" s="13"/>
      <c r="DF911" s="13"/>
      <c r="DG911" s="13"/>
      <c r="DH911" s="13"/>
      <c r="DI911" s="13"/>
      <c r="DJ911" s="13"/>
      <c r="DK911" s="13"/>
      <c r="DL911" s="13"/>
      <c r="DM911" s="13"/>
      <c r="DN911" s="13"/>
      <c r="DO911" s="13"/>
      <c r="DP911" s="13"/>
      <c r="DQ911" s="13"/>
      <c r="DR911" s="13"/>
      <c r="DS911" s="13"/>
      <c r="DT911" s="13"/>
      <c r="DU911" s="13"/>
      <c r="DV911" s="13"/>
      <c r="DW911" s="13"/>
      <c r="DX911" s="13"/>
      <c r="DY911" s="13"/>
      <c r="DZ911" s="13"/>
      <c r="EA911" s="13"/>
      <c r="EB911" s="13"/>
      <c r="EC911" s="13"/>
      <c r="ED911" s="13"/>
      <c r="EE911" s="13"/>
      <c r="EF911" s="13"/>
      <c r="EG911" s="13"/>
      <c r="EH911" s="13"/>
      <c r="EI911" s="13"/>
      <c r="EJ911" s="13"/>
      <c r="EK911" s="13"/>
      <c r="EL911" s="13"/>
      <c r="EM911" s="13"/>
      <c r="EN911" s="13"/>
      <c r="EO911" s="13"/>
      <c r="EP911" s="13"/>
      <c r="EQ911" s="13"/>
      <c r="ER911" s="13"/>
      <c r="ES911" s="13"/>
      <c r="ET911" s="13"/>
      <c r="EU911" s="13"/>
      <c r="EV911" s="13"/>
      <c r="EW911" s="13"/>
      <c r="EX911" s="13"/>
      <c r="EY911" s="13"/>
      <c r="EZ911" s="13"/>
      <c r="FA911" s="13"/>
      <c r="FB911" s="13"/>
      <c r="FC911" s="13"/>
      <c r="FD911" s="13"/>
      <c r="FE911" s="13"/>
      <c r="FF911" s="13"/>
    </row>
    <row r="912" spans="2:162" hidden="1" x14ac:dyDescent="0.25">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c r="AO912" s="13"/>
      <c r="AP912" s="13"/>
      <c r="AQ912" s="13"/>
      <c r="AR912" s="13"/>
      <c r="AS912" s="13"/>
      <c r="AT912" s="13"/>
      <c r="AU912" s="13"/>
      <c r="AV912" s="13"/>
      <c r="AW912" s="13"/>
      <c r="AX912" s="13"/>
      <c r="AY912" s="13"/>
      <c r="AZ912" s="13"/>
      <c r="BA912" s="13"/>
      <c r="BB912" s="13"/>
      <c r="BC912" s="13"/>
      <c r="BD912" s="13"/>
      <c r="BE912" s="13"/>
      <c r="BF912" s="13"/>
      <c r="BG912" s="13"/>
      <c r="BH912" s="13"/>
      <c r="BI912" s="13"/>
      <c r="BJ912" s="13"/>
      <c r="BK912" s="13"/>
      <c r="BL912" s="13"/>
      <c r="BM912" s="13"/>
      <c r="BN912" s="13"/>
      <c r="BO912" s="13"/>
      <c r="BP912" s="13"/>
      <c r="BQ912" s="13"/>
      <c r="BR912" s="13"/>
      <c r="BS912" s="13"/>
      <c r="BT912" s="13"/>
      <c r="BU912" s="13"/>
      <c r="BV912" s="13"/>
      <c r="BW912" s="13"/>
      <c r="BX912" s="13"/>
      <c r="BY912" s="13"/>
      <c r="BZ912" s="13"/>
      <c r="CA912" s="13"/>
      <c r="CB912" s="13"/>
      <c r="CC912" s="13"/>
      <c r="CD912" s="13"/>
      <c r="CE912" s="13"/>
      <c r="CF912" s="13"/>
      <c r="CG912" s="13"/>
      <c r="CH912" s="13"/>
      <c r="CI912" s="13"/>
      <c r="CJ912" s="13"/>
      <c r="CK912" s="13"/>
      <c r="CL912" s="13"/>
      <c r="CM912" s="13"/>
      <c r="CN912" s="13"/>
      <c r="CO912" s="13"/>
      <c r="CP912" s="13"/>
      <c r="CQ912" s="13"/>
      <c r="CR912" s="13"/>
      <c r="CS912" s="13"/>
      <c r="CT912" s="13"/>
      <c r="CU912" s="13"/>
      <c r="CV912" s="13"/>
      <c r="CW912" s="13"/>
      <c r="CX912" s="13"/>
      <c r="CY912" s="13"/>
      <c r="CZ912" s="13"/>
      <c r="DA912" s="13"/>
      <c r="DB912" s="13"/>
      <c r="DC912" s="13"/>
      <c r="DD912" s="13"/>
      <c r="DE912" s="13"/>
      <c r="DF912" s="13"/>
      <c r="DG912" s="13"/>
      <c r="DH912" s="13"/>
      <c r="DI912" s="13"/>
      <c r="DJ912" s="13"/>
      <c r="DK912" s="13"/>
      <c r="DL912" s="13"/>
      <c r="DM912" s="13"/>
      <c r="DN912" s="13"/>
      <c r="DO912" s="13"/>
      <c r="DP912" s="13"/>
      <c r="DQ912" s="13"/>
      <c r="DR912" s="13"/>
      <c r="DS912" s="13"/>
      <c r="DT912" s="13"/>
      <c r="DU912" s="13"/>
      <c r="DV912" s="13"/>
      <c r="DW912" s="13"/>
      <c r="DX912" s="13"/>
      <c r="DY912" s="13"/>
      <c r="DZ912" s="13"/>
      <c r="EA912" s="13"/>
      <c r="EB912" s="13"/>
      <c r="EC912" s="13"/>
      <c r="ED912" s="13"/>
      <c r="EE912" s="13"/>
      <c r="EF912" s="13"/>
      <c r="EG912" s="13"/>
      <c r="EH912" s="13"/>
      <c r="EI912" s="13"/>
      <c r="EJ912" s="13"/>
      <c r="EK912" s="13"/>
      <c r="EL912" s="13"/>
      <c r="EM912" s="13"/>
      <c r="EN912" s="13"/>
      <c r="EO912" s="13"/>
      <c r="EP912" s="13"/>
      <c r="EQ912" s="13"/>
      <c r="ER912" s="13"/>
      <c r="ES912" s="13"/>
      <c r="ET912" s="13"/>
      <c r="EU912" s="13"/>
      <c r="EV912" s="13"/>
      <c r="EW912" s="13"/>
      <c r="EX912" s="13"/>
      <c r="EY912" s="13"/>
      <c r="EZ912" s="13"/>
      <c r="FA912" s="13"/>
      <c r="FB912" s="13"/>
      <c r="FC912" s="13"/>
      <c r="FD912" s="13"/>
      <c r="FE912" s="13"/>
      <c r="FF912" s="13"/>
    </row>
    <row r="913" spans="2:162" hidden="1" x14ac:dyDescent="0.25">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c r="AO913" s="13"/>
      <c r="AP913" s="13"/>
      <c r="AQ913" s="13"/>
      <c r="AR913" s="13"/>
      <c r="AS913" s="13"/>
      <c r="AT913" s="13"/>
      <c r="AU913" s="13"/>
      <c r="AV913" s="13"/>
      <c r="AW913" s="13"/>
      <c r="AX913" s="13"/>
      <c r="AY913" s="13"/>
      <c r="AZ913" s="13"/>
      <c r="BA913" s="13"/>
      <c r="BB913" s="13"/>
      <c r="BC913" s="13"/>
      <c r="BD913" s="13"/>
      <c r="BE913" s="13"/>
      <c r="BF913" s="13"/>
      <c r="BG913" s="13"/>
      <c r="BH913" s="13"/>
      <c r="BI913" s="13"/>
      <c r="BJ913" s="13"/>
      <c r="BK913" s="13"/>
      <c r="BL913" s="13"/>
      <c r="BM913" s="13"/>
      <c r="BN913" s="13"/>
      <c r="BO913" s="13"/>
      <c r="BP913" s="13"/>
      <c r="BQ913" s="13"/>
      <c r="BR913" s="13"/>
      <c r="BS913" s="13"/>
      <c r="BT913" s="13"/>
      <c r="BU913" s="13"/>
      <c r="BV913" s="13"/>
      <c r="BW913" s="13"/>
      <c r="BX913" s="13"/>
      <c r="BY913" s="13"/>
      <c r="BZ913" s="13"/>
      <c r="CA913" s="13"/>
      <c r="CB913" s="13"/>
      <c r="CC913" s="13"/>
      <c r="CD913" s="13"/>
      <c r="CE913" s="13"/>
      <c r="CF913" s="13"/>
      <c r="CG913" s="13"/>
      <c r="CH913" s="13"/>
      <c r="CI913" s="13"/>
      <c r="CJ913" s="13"/>
      <c r="CK913" s="13"/>
      <c r="CL913" s="13"/>
      <c r="CM913" s="13"/>
      <c r="CN913" s="13"/>
      <c r="CO913" s="13"/>
      <c r="CP913" s="13"/>
      <c r="CQ913" s="13"/>
      <c r="CR913" s="13"/>
      <c r="CS913" s="13"/>
      <c r="CT913" s="13"/>
      <c r="CU913" s="13"/>
      <c r="CV913" s="13"/>
      <c r="CW913" s="13"/>
      <c r="CX913" s="13"/>
      <c r="CY913" s="13"/>
      <c r="CZ913" s="13"/>
      <c r="DA913" s="13"/>
      <c r="DB913" s="13"/>
      <c r="DC913" s="13"/>
      <c r="DD913" s="13"/>
      <c r="DE913" s="13"/>
      <c r="DF913" s="13"/>
      <c r="DG913" s="13"/>
      <c r="DH913" s="13"/>
      <c r="DI913" s="13"/>
      <c r="DJ913" s="13"/>
      <c r="DK913" s="13"/>
      <c r="DL913" s="13"/>
      <c r="DM913" s="13"/>
      <c r="DN913" s="13"/>
      <c r="DO913" s="13"/>
      <c r="DP913" s="13"/>
      <c r="DQ913" s="13"/>
      <c r="DR913" s="13"/>
      <c r="DS913" s="13"/>
      <c r="DT913" s="13"/>
      <c r="DU913" s="13"/>
      <c r="DV913" s="13"/>
      <c r="DW913" s="13"/>
      <c r="DX913" s="13"/>
      <c r="DY913" s="13"/>
      <c r="DZ913" s="13"/>
      <c r="EA913" s="13"/>
      <c r="EB913" s="13"/>
      <c r="EC913" s="13"/>
      <c r="ED913" s="13"/>
      <c r="EE913" s="13"/>
      <c r="EF913" s="13"/>
      <c r="EG913" s="13"/>
      <c r="EH913" s="13"/>
      <c r="EI913" s="13"/>
      <c r="EJ913" s="13"/>
      <c r="EK913" s="13"/>
      <c r="EL913" s="13"/>
      <c r="EM913" s="13"/>
      <c r="EN913" s="13"/>
      <c r="EO913" s="13"/>
      <c r="EP913" s="13"/>
      <c r="EQ913" s="13"/>
      <c r="ER913" s="13"/>
      <c r="ES913" s="13"/>
      <c r="ET913" s="13"/>
      <c r="EU913" s="13"/>
      <c r="EV913" s="13"/>
      <c r="EW913" s="13"/>
      <c r="EX913" s="13"/>
      <c r="EY913" s="13"/>
      <c r="EZ913" s="13"/>
      <c r="FA913" s="13"/>
      <c r="FB913" s="13"/>
      <c r="FC913" s="13"/>
      <c r="FD913" s="13"/>
      <c r="FE913" s="13"/>
      <c r="FF913" s="13"/>
    </row>
    <row r="914" spans="2:162" hidden="1" x14ac:dyDescent="0.25">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c r="AO914" s="13"/>
      <c r="AP914" s="13"/>
      <c r="AQ914" s="13"/>
      <c r="AR914" s="13"/>
      <c r="AS914" s="13"/>
      <c r="AT914" s="13"/>
      <c r="AU914" s="13"/>
      <c r="AV914" s="13"/>
      <c r="AW914" s="13"/>
      <c r="AX914" s="13"/>
      <c r="AY914" s="13"/>
      <c r="AZ914" s="13"/>
      <c r="BA914" s="13"/>
      <c r="BB914" s="13"/>
      <c r="BC914" s="13"/>
      <c r="BD914" s="13"/>
      <c r="BE914" s="13"/>
      <c r="BF914" s="13"/>
      <c r="BG914" s="13"/>
      <c r="BH914" s="13"/>
      <c r="BI914" s="13"/>
      <c r="BJ914" s="13"/>
      <c r="BK914" s="13"/>
      <c r="BL914" s="13"/>
      <c r="BM914" s="13"/>
      <c r="BN914" s="13"/>
      <c r="BO914" s="13"/>
      <c r="BP914" s="13"/>
      <c r="BQ914" s="13"/>
      <c r="BR914" s="13"/>
      <c r="BS914" s="13"/>
      <c r="BT914" s="13"/>
      <c r="BU914" s="13"/>
      <c r="BV914" s="13"/>
      <c r="BW914" s="13"/>
      <c r="BX914" s="13"/>
      <c r="BY914" s="13"/>
      <c r="BZ914" s="13"/>
      <c r="CA914" s="13"/>
      <c r="CB914" s="13"/>
      <c r="CC914" s="13"/>
      <c r="CD914" s="13"/>
      <c r="CE914" s="13"/>
      <c r="CF914" s="13"/>
      <c r="CG914" s="13"/>
      <c r="CH914" s="13"/>
      <c r="CI914" s="13"/>
      <c r="CJ914" s="13"/>
      <c r="CK914" s="13"/>
      <c r="CL914" s="13"/>
      <c r="CM914" s="13"/>
      <c r="CN914" s="13"/>
      <c r="CO914" s="13"/>
      <c r="CP914" s="13"/>
      <c r="CQ914" s="13"/>
      <c r="CR914" s="13"/>
      <c r="CS914" s="13"/>
      <c r="CT914" s="13"/>
      <c r="CU914" s="13"/>
      <c r="CV914" s="13"/>
      <c r="CW914" s="13"/>
      <c r="CX914" s="13"/>
      <c r="CY914" s="13"/>
      <c r="CZ914" s="13"/>
      <c r="DA914" s="13"/>
      <c r="DB914" s="13"/>
      <c r="DC914" s="13"/>
      <c r="DD914" s="13"/>
      <c r="DE914" s="13"/>
      <c r="DF914" s="13"/>
      <c r="DG914" s="13"/>
      <c r="DH914" s="13"/>
      <c r="DI914" s="13"/>
      <c r="DJ914" s="13"/>
      <c r="DK914" s="13"/>
      <c r="DL914" s="13"/>
      <c r="DM914" s="13"/>
      <c r="DN914" s="13"/>
      <c r="DO914" s="13"/>
      <c r="DP914" s="13"/>
      <c r="DQ914" s="13"/>
      <c r="DR914" s="13"/>
      <c r="DS914" s="13"/>
      <c r="DT914" s="13"/>
      <c r="DU914" s="13"/>
      <c r="DV914" s="13"/>
      <c r="DW914" s="13"/>
      <c r="DX914" s="13"/>
      <c r="DY914" s="13"/>
      <c r="DZ914" s="13"/>
      <c r="EA914" s="13"/>
      <c r="EB914" s="13"/>
      <c r="EC914" s="13"/>
      <c r="ED914" s="13"/>
      <c r="EE914" s="13"/>
      <c r="EF914" s="13"/>
      <c r="EG914" s="13"/>
      <c r="EH914" s="13"/>
      <c r="EI914" s="13"/>
      <c r="EJ914" s="13"/>
      <c r="EK914" s="13"/>
      <c r="EL914" s="13"/>
      <c r="EM914" s="13"/>
      <c r="EN914" s="13"/>
      <c r="EO914" s="13"/>
      <c r="EP914" s="13"/>
      <c r="EQ914" s="13"/>
      <c r="ER914" s="13"/>
      <c r="ES914" s="13"/>
      <c r="ET914" s="13"/>
      <c r="EU914" s="13"/>
      <c r="EV914" s="13"/>
      <c r="EW914" s="13"/>
      <c r="EX914" s="13"/>
      <c r="EY914" s="13"/>
      <c r="EZ914" s="13"/>
      <c r="FA914" s="13"/>
      <c r="FB914" s="13"/>
      <c r="FC914" s="13"/>
      <c r="FD914" s="13"/>
      <c r="FE914" s="13"/>
      <c r="FF914" s="13"/>
    </row>
    <row r="915" spans="2:162" hidden="1" x14ac:dyDescent="0.25">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c r="AO915" s="13"/>
      <c r="AP915" s="13"/>
      <c r="AQ915" s="13"/>
      <c r="AR915" s="13"/>
      <c r="AS915" s="13"/>
      <c r="AT915" s="13"/>
      <c r="AU915" s="13"/>
      <c r="AV915" s="13"/>
      <c r="AW915" s="13"/>
      <c r="AX915" s="13"/>
      <c r="AY915" s="13"/>
      <c r="AZ915" s="13"/>
      <c r="BA915" s="13"/>
      <c r="BB915" s="13"/>
      <c r="BC915" s="13"/>
      <c r="BD915" s="13"/>
      <c r="BE915" s="13"/>
      <c r="BF915" s="13"/>
      <c r="BG915" s="13"/>
      <c r="BH915" s="13"/>
      <c r="BI915" s="13"/>
      <c r="BJ915" s="13"/>
      <c r="BK915" s="13"/>
      <c r="BL915" s="13"/>
      <c r="BM915" s="13"/>
      <c r="BN915" s="13"/>
      <c r="BO915" s="13"/>
      <c r="BP915" s="13"/>
      <c r="BQ915" s="13"/>
      <c r="BR915" s="13"/>
      <c r="BS915" s="13"/>
      <c r="BT915" s="13"/>
      <c r="BU915" s="13"/>
      <c r="BV915" s="13"/>
      <c r="BW915" s="13"/>
      <c r="BX915" s="13"/>
      <c r="BY915" s="13"/>
      <c r="BZ915" s="13"/>
      <c r="CA915" s="13"/>
      <c r="CB915" s="13"/>
      <c r="CC915" s="13"/>
      <c r="CD915" s="13"/>
      <c r="CE915" s="13"/>
      <c r="CF915" s="13"/>
      <c r="CG915" s="13"/>
      <c r="CH915" s="13"/>
      <c r="CI915" s="13"/>
      <c r="CJ915" s="13"/>
      <c r="CK915" s="13"/>
      <c r="CL915" s="13"/>
      <c r="CM915" s="13"/>
      <c r="CN915" s="13"/>
      <c r="CO915" s="13"/>
      <c r="CP915" s="13"/>
      <c r="CQ915" s="13"/>
      <c r="CR915" s="13"/>
      <c r="CS915" s="13"/>
      <c r="CT915" s="13"/>
      <c r="CU915" s="13"/>
      <c r="CV915" s="13"/>
      <c r="CW915" s="13"/>
      <c r="CX915" s="13"/>
      <c r="CY915" s="13"/>
      <c r="CZ915" s="13"/>
      <c r="DA915" s="13"/>
      <c r="DB915" s="13"/>
      <c r="DC915" s="13"/>
      <c r="DD915" s="13"/>
      <c r="DE915" s="13"/>
      <c r="DF915" s="13"/>
      <c r="DG915" s="13"/>
      <c r="DH915" s="13"/>
      <c r="DI915" s="13"/>
      <c r="DJ915" s="13"/>
      <c r="DK915" s="13"/>
      <c r="DL915" s="13"/>
      <c r="DM915" s="13"/>
      <c r="DN915" s="13"/>
      <c r="DO915" s="13"/>
      <c r="DP915" s="13"/>
      <c r="DQ915" s="13"/>
      <c r="DR915" s="13"/>
      <c r="DS915" s="13"/>
      <c r="DT915" s="13"/>
      <c r="DU915" s="13"/>
      <c r="DV915" s="13"/>
      <c r="DW915" s="13"/>
      <c r="DX915" s="13"/>
      <c r="DY915" s="13"/>
      <c r="DZ915" s="13"/>
      <c r="EA915" s="13"/>
      <c r="EB915" s="13"/>
      <c r="EC915" s="13"/>
      <c r="ED915" s="13"/>
      <c r="EE915" s="13"/>
      <c r="EF915" s="13"/>
      <c r="EG915" s="13"/>
      <c r="EH915" s="13"/>
      <c r="EI915" s="13"/>
      <c r="EJ915" s="13"/>
      <c r="EK915" s="13"/>
      <c r="EL915" s="13"/>
      <c r="EM915" s="13"/>
      <c r="EN915" s="13"/>
      <c r="EO915" s="13"/>
      <c r="EP915" s="13"/>
      <c r="EQ915" s="13"/>
      <c r="ER915" s="13"/>
      <c r="ES915" s="13"/>
      <c r="ET915" s="13"/>
      <c r="EU915" s="13"/>
      <c r="EV915" s="13"/>
      <c r="EW915" s="13"/>
      <c r="EX915" s="13"/>
      <c r="EY915" s="13"/>
      <c r="EZ915" s="13"/>
      <c r="FA915" s="13"/>
      <c r="FB915" s="13"/>
      <c r="FC915" s="13"/>
      <c r="FD915" s="13"/>
      <c r="FE915" s="13"/>
      <c r="FF915" s="13"/>
    </row>
    <row r="916" spans="2:162" hidden="1" x14ac:dyDescent="0.25">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c r="AO916" s="13"/>
      <c r="AP916" s="13"/>
      <c r="AQ916" s="13"/>
      <c r="AR916" s="13"/>
      <c r="AS916" s="13"/>
      <c r="AT916" s="13"/>
      <c r="AU916" s="13"/>
      <c r="AV916" s="13"/>
      <c r="AW916" s="13"/>
      <c r="AX916" s="13"/>
      <c r="AY916" s="13"/>
      <c r="AZ916" s="13"/>
      <c r="BA916" s="13"/>
      <c r="BB916" s="13"/>
      <c r="BC916" s="13"/>
      <c r="BD916" s="13"/>
      <c r="BE916" s="13"/>
      <c r="BF916" s="13"/>
      <c r="BG916" s="13"/>
      <c r="BH916" s="13"/>
      <c r="BI916" s="13"/>
      <c r="BJ916" s="13"/>
      <c r="BK916" s="13"/>
      <c r="BL916" s="13"/>
      <c r="BM916" s="13"/>
      <c r="BN916" s="13"/>
      <c r="BO916" s="13"/>
      <c r="BP916" s="13"/>
      <c r="BQ916" s="13"/>
      <c r="BR916" s="13"/>
      <c r="BS916" s="13"/>
      <c r="BT916" s="13"/>
      <c r="BU916" s="13"/>
      <c r="BV916" s="13"/>
      <c r="BW916" s="13"/>
      <c r="BX916" s="13"/>
      <c r="BY916" s="13"/>
      <c r="BZ916" s="13"/>
      <c r="CA916" s="13"/>
      <c r="CB916" s="13"/>
      <c r="CC916" s="13"/>
      <c r="CD916" s="13"/>
      <c r="CE916" s="13"/>
      <c r="CF916" s="13"/>
      <c r="CG916" s="13"/>
      <c r="CH916" s="13"/>
      <c r="CI916" s="13"/>
      <c r="CJ916" s="13"/>
      <c r="CK916" s="13"/>
      <c r="CL916" s="13"/>
      <c r="CM916" s="13"/>
      <c r="CN916" s="13"/>
      <c r="CO916" s="13"/>
      <c r="CP916" s="13"/>
      <c r="CQ916" s="13"/>
      <c r="CR916" s="13"/>
      <c r="CS916" s="13"/>
      <c r="CT916" s="13"/>
      <c r="CU916" s="13"/>
      <c r="CV916" s="13"/>
      <c r="CW916" s="13"/>
      <c r="CX916" s="13"/>
      <c r="CY916" s="13"/>
      <c r="CZ916" s="13"/>
      <c r="DA916" s="13"/>
      <c r="DB916" s="13"/>
      <c r="DC916" s="13"/>
      <c r="DD916" s="13"/>
      <c r="DE916" s="13"/>
      <c r="DF916" s="13"/>
      <c r="DG916" s="13"/>
      <c r="DH916" s="13"/>
      <c r="DI916" s="13"/>
      <c r="DJ916" s="13"/>
      <c r="DK916" s="13"/>
      <c r="DL916" s="13"/>
      <c r="DM916" s="13"/>
      <c r="DN916" s="13"/>
      <c r="DO916" s="13"/>
      <c r="DP916" s="13"/>
      <c r="DQ916" s="13"/>
      <c r="DR916" s="13"/>
      <c r="DS916" s="13"/>
      <c r="DT916" s="13"/>
      <c r="DU916" s="13"/>
      <c r="DV916" s="13"/>
      <c r="DW916" s="13"/>
      <c r="DX916" s="13"/>
      <c r="DY916" s="13"/>
      <c r="DZ916" s="13"/>
      <c r="EA916" s="13"/>
      <c r="EB916" s="13"/>
      <c r="EC916" s="13"/>
      <c r="ED916" s="13"/>
      <c r="EE916" s="13"/>
      <c r="EF916" s="13"/>
      <c r="EG916" s="13"/>
      <c r="EH916" s="13"/>
      <c r="EI916" s="13"/>
      <c r="EJ916" s="13"/>
      <c r="EK916" s="13"/>
      <c r="EL916" s="13"/>
      <c r="EM916" s="13"/>
      <c r="EN916" s="13"/>
      <c r="EO916" s="13"/>
      <c r="EP916" s="13"/>
      <c r="EQ916" s="13"/>
      <c r="ER916" s="13"/>
      <c r="ES916" s="13"/>
      <c r="ET916" s="13"/>
      <c r="EU916" s="13"/>
      <c r="EV916" s="13"/>
      <c r="EW916" s="13"/>
      <c r="EX916" s="13"/>
      <c r="EY916" s="13"/>
      <c r="EZ916" s="13"/>
      <c r="FA916" s="13"/>
      <c r="FB916" s="13"/>
      <c r="FC916" s="13"/>
      <c r="FD916" s="13"/>
      <c r="FE916" s="13"/>
      <c r="FF916" s="13"/>
    </row>
    <row r="917" spans="2:162" hidden="1" x14ac:dyDescent="0.25">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c r="AO917" s="13"/>
      <c r="AP917" s="13"/>
      <c r="AQ917" s="13"/>
      <c r="AR917" s="13"/>
      <c r="AS917" s="13"/>
      <c r="AT917" s="13"/>
      <c r="AU917" s="13"/>
      <c r="AV917" s="13"/>
      <c r="AW917" s="13"/>
      <c r="AX917" s="13"/>
      <c r="AY917" s="13"/>
      <c r="AZ917" s="13"/>
      <c r="BA917" s="13"/>
      <c r="BB917" s="13"/>
      <c r="BC917" s="13"/>
      <c r="BD917" s="13"/>
      <c r="BE917" s="13"/>
      <c r="BF917" s="13"/>
      <c r="BG917" s="13"/>
      <c r="BH917" s="13"/>
      <c r="BI917" s="13"/>
      <c r="BJ917" s="13"/>
      <c r="BK917" s="13"/>
      <c r="BL917" s="13"/>
      <c r="BM917" s="13"/>
      <c r="BN917" s="13"/>
      <c r="BO917" s="13"/>
      <c r="BP917" s="13"/>
      <c r="BQ917" s="13"/>
      <c r="BR917" s="13"/>
      <c r="BS917" s="13"/>
      <c r="BT917" s="13"/>
      <c r="BU917" s="13"/>
      <c r="BV917" s="13"/>
      <c r="BW917" s="13"/>
      <c r="BX917" s="13"/>
      <c r="BY917" s="13"/>
      <c r="BZ917" s="13"/>
      <c r="CA917" s="13"/>
      <c r="CB917" s="13"/>
      <c r="CC917" s="13"/>
      <c r="CD917" s="13"/>
      <c r="CE917" s="13"/>
      <c r="CF917" s="13"/>
      <c r="CG917" s="13"/>
      <c r="CH917" s="13"/>
      <c r="CI917" s="13"/>
      <c r="CJ917" s="13"/>
      <c r="CK917" s="13"/>
      <c r="CL917" s="13"/>
      <c r="CM917" s="13"/>
      <c r="CN917" s="13"/>
      <c r="CO917" s="13"/>
      <c r="CP917" s="13"/>
      <c r="CQ917" s="13"/>
      <c r="CR917" s="13"/>
      <c r="CS917" s="13"/>
      <c r="CT917" s="13"/>
      <c r="CU917" s="13"/>
      <c r="CV917" s="13"/>
      <c r="CW917" s="13"/>
      <c r="CX917" s="13"/>
      <c r="CY917" s="13"/>
      <c r="CZ917" s="13"/>
      <c r="DA917" s="13"/>
      <c r="DB917" s="13"/>
      <c r="DC917" s="13"/>
      <c r="DD917" s="13"/>
      <c r="DE917" s="13"/>
      <c r="DF917" s="13"/>
      <c r="DG917" s="13"/>
      <c r="DH917" s="13"/>
      <c r="DI917" s="13"/>
      <c r="DJ917" s="13"/>
      <c r="DK917" s="13"/>
      <c r="DL917" s="13"/>
      <c r="DM917" s="13"/>
      <c r="DN917" s="13"/>
      <c r="DO917" s="13"/>
      <c r="DP917" s="13"/>
      <c r="DQ917" s="13"/>
      <c r="DR917" s="13"/>
      <c r="DS917" s="13"/>
      <c r="DT917" s="13"/>
      <c r="DU917" s="13"/>
      <c r="DV917" s="13"/>
      <c r="DW917" s="13"/>
      <c r="DX917" s="13"/>
      <c r="DY917" s="13"/>
      <c r="DZ917" s="13"/>
      <c r="EA917" s="13"/>
      <c r="EB917" s="13"/>
      <c r="EC917" s="13"/>
      <c r="ED917" s="13"/>
      <c r="EE917" s="13"/>
      <c r="EF917" s="13"/>
      <c r="EG917" s="13"/>
      <c r="EH917" s="13"/>
      <c r="EI917" s="13"/>
      <c r="EJ917" s="13"/>
      <c r="EK917" s="13"/>
      <c r="EL917" s="13"/>
      <c r="EM917" s="13"/>
      <c r="EN917" s="13"/>
      <c r="EO917" s="13"/>
      <c r="EP917" s="13"/>
      <c r="EQ917" s="13"/>
      <c r="ER917" s="13"/>
      <c r="ES917" s="13"/>
      <c r="ET917" s="13"/>
      <c r="EU917" s="13"/>
      <c r="EV917" s="13"/>
      <c r="EW917" s="13"/>
      <c r="EX917" s="13"/>
      <c r="EY917" s="13"/>
      <c r="EZ917" s="13"/>
      <c r="FA917" s="13"/>
      <c r="FB917" s="13"/>
      <c r="FC917" s="13"/>
      <c r="FD917" s="13"/>
      <c r="FE917" s="13"/>
      <c r="FF917" s="13"/>
    </row>
    <row r="918" spans="2:162" hidden="1" x14ac:dyDescent="0.25">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c r="AO918" s="13"/>
      <c r="AP918" s="13"/>
      <c r="AQ918" s="13"/>
      <c r="AR918" s="13"/>
      <c r="AS918" s="13"/>
      <c r="AT918" s="13"/>
      <c r="AU918" s="13"/>
      <c r="AV918" s="13"/>
      <c r="AW918" s="13"/>
      <c r="AX918" s="13"/>
      <c r="AY918" s="13"/>
      <c r="AZ918" s="13"/>
      <c r="BA918" s="13"/>
      <c r="BB918" s="13"/>
      <c r="BC918" s="13"/>
      <c r="BD918" s="13"/>
      <c r="BE918" s="13"/>
      <c r="BF918" s="13"/>
      <c r="BG918" s="13"/>
      <c r="BH918" s="13"/>
      <c r="BI918" s="13"/>
      <c r="BJ918" s="13"/>
      <c r="BK918" s="13"/>
      <c r="BL918" s="13"/>
      <c r="BM918" s="13"/>
      <c r="BN918" s="13"/>
      <c r="BO918" s="13"/>
      <c r="BP918" s="13"/>
      <c r="BQ918" s="13"/>
      <c r="BR918" s="13"/>
      <c r="BS918" s="13"/>
      <c r="BT918" s="13"/>
      <c r="BU918" s="13"/>
      <c r="BV918" s="13"/>
      <c r="BW918" s="13"/>
      <c r="BX918" s="13"/>
      <c r="BY918" s="13"/>
      <c r="BZ918" s="13"/>
      <c r="CA918" s="13"/>
      <c r="CB918" s="13"/>
      <c r="CC918" s="13"/>
      <c r="CD918" s="13"/>
      <c r="CE918" s="13"/>
      <c r="CF918" s="13"/>
      <c r="CG918" s="13"/>
      <c r="CH918" s="13"/>
      <c r="CI918" s="13"/>
      <c r="CJ918" s="13"/>
      <c r="CK918" s="13"/>
      <c r="CL918" s="13"/>
      <c r="CM918" s="13"/>
      <c r="CN918" s="13"/>
      <c r="CO918" s="13"/>
      <c r="CP918" s="13"/>
      <c r="CQ918" s="13"/>
      <c r="CR918" s="13"/>
      <c r="CS918" s="13"/>
      <c r="CT918" s="13"/>
      <c r="CU918" s="13"/>
      <c r="CV918" s="13"/>
      <c r="CW918" s="13"/>
      <c r="CX918" s="13"/>
      <c r="CY918" s="13"/>
      <c r="CZ918" s="13"/>
      <c r="DA918" s="13"/>
      <c r="DB918" s="13"/>
      <c r="DC918" s="13"/>
      <c r="DD918" s="13"/>
      <c r="DE918" s="13"/>
      <c r="DF918" s="13"/>
      <c r="DG918" s="13"/>
      <c r="DH918" s="13"/>
      <c r="DI918" s="13"/>
      <c r="DJ918" s="13"/>
      <c r="DK918" s="13"/>
      <c r="DL918" s="13"/>
      <c r="DM918" s="13"/>
      <c r="DN918" s="13"/>
      <c r="DO918" s="13"/>
      <c r="DP918" s="13"/>
      <c r="DQ918" s="13"/>
      <c r="DR918" s="13"/>
      <c r="DS918" s="13"/>
      <c r="DT918" s="13"/>
      <c r="DU918" s="13"/>
      <c r="DV918" s="13"/>
      <c r="DW918" s="13"/>
      <c r="DX918" s="13"/>
      <c r="DY918" s="13"/>
      <c r="DZ918" s="13"/>
      <c r="EA918" s="13"/>
      <c r="EB918" s="13"/>
      <c r="EC918" s="13"/>
      <c r="ED918" s="13"/>
      <c r="EE918" s="13"/>
      <c r="EF918" s="13"/>
      <c r="EG918" s="13"/>
      <c r="EH918" s="13"/>
      <c r="EI918" s="13"/>
      <c r="EJ918" s="13"/>
      <c r="EK918" s="13"/>
      <c r="EL918" s="13"/>
      <c r="EM918" s="13"/>
      <c r="EN918" s="13"/>
      <c r="EO918" s="13"/>
      <c r="EP918" s="13"/>
      <c r="EQ918" s="13"/>
      <c r="ER918" s="13"/>
      <c r="ES918" s="13"/>
      <c r="ET918" s="13"/>
      <c r="EU918" s="13"/>
      <c r="EV918" s="13"/>
      <c r="EW918" s="13"/>
      <c r="EX918" s="13"/>
      <c r="EY918" s="13"/>
      <c r="EZ918" s="13"/>
      <c r="FA918" s="13"/>
      <c r="FB918" s="13"/>
      <c r="FC918" s="13"/>
      <c r="FD918" s="13"/>
      <c r="FE918" s="13"/>
      <c r="FF918" s="13"/>
    </row>
    <row r="919" spans="2:162" hidden="1" x14ac:dyDescent="0.25">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c r="AO919" s="13"/>
      <c r="AP919" s="13"/>
      <c r="AQ919" s="13"/>
      <c r="AR919" s="13"/>
      <c r="AS919" s="13"/>
      <c r="AT919" s="13"/>
      <c r="AU919" s="13"/>
      <c r="AV919" s="13"/>
      <c r="AW919" s="13"/>
      <c r="AX919" s="13"/>
      <c r="AY919" s="13"/>
      <c r="AZ919" s="13"/>
      <c r="BA919" s="13"/>
      <c r="BB919" s="13"/>
      <c r="BC919" s="13"/>
      <c r="BD919" s="13"/>
      <c r="BE919" s="13"/>
      <c r="BF919" s="13"/>
      <c r="BG919" s="13"/>
      <c r="BH919" s="13"/>
      <c r="BI919" s="13"/>
      <c r="BJ919" s="13"/>
      <c r="BK919" s="13"/>
      <c r="BL919" s="13"/>
      <c r="BM919" s="13"/>
      <c r="BN919" s="13"/>
      <c r="BO919" s="13"/>
      <c r="BP919" s="13"/>
      <c r="BQ919" s="13"/>
      <c r="BR919" s="13"/>
      <c r="BS919" s="13"/>
      <c r="BT919" s="13"/>
      <c r="BU919" s="13"/>
      <c r="BV919" s="13"/>
      <c r="BW919" s="13"/>
      <c r="BX919" s="13"/>
      <c r="BY919" s="13"/>
      <c r="BZ919" s="13"/>
      <c r="CA919" s="13"/>
      <c r="CB919" s="13"/>
      <c r="CC919" s="13"/>
      <c r="CD919" s="13"/>
      <c r="CE919" s="13"/>
      <c r="CF919" s="13"/>
      <c r="CG919" s="13"/>
      <c r="CH919" s="13"/>
      <c r="CI919" s="13"/>
      <c r="CJ919" s="13"/>
      <c r="CK919" s="13"/>
      <c r="CL919" s="13"/>
      <c r="CM919" s="13"/>
      <c r="CN919" s="13"/>
      <c r="CO919" s="13"/>
      <c r="CP919" s="13"/>
      <c r="CQ919" s="13"/>
      <c r="CR919" s="13"/>
      <c r="CS919" s="13"/>
      <c r="CT919" s="13"/>
      <c r="CU919" s="13"/>
      <c r="CV919" s="13"/>
      <c r="CW919" s="13"/>
      <c r="CX919" s="13"/>
      <c r="CY919" s="13"/>
      <c r="CZ919" s="13"/>
      <c r="DA919" s="13"/>
      <c r="DB919" s="13"/>
      <c r="DC919" s="13"/>
      <c r="DD919" s="13"/>
      <c r="DE919" s="13"/>
      <c r="DF919" s="13"/>
      <c r="DG919" s="13"/>
      <c r="DH919" s="13"/>
      <c r="DI919" s="13"/>
      <c r="DJ919" s="13"/>
      <c r="DK919" s="13"/>
      <c r="DL919" s="13"/>
      <c r="DM919" s="13"/>
      <c r="DN919" s="13"/>
      <c r="DO919" s="13"/>
      <c r="DP919" s="13"/>
      <c r="DQ919" s="13"/>
      <c r="DR919" s="13"/>
      <c r="DS919" s="13"/>
      <c r="DT919" s="13"/>
      <c r="DU919" s="13"/>
      <c r="DV919" s="13"/>
      <c r="DW919" s="13"/>
      <c r="DX919" s="13"/>
      <c r="DY919" s="13"/>
      <c r="DZ919" s="13"/>
      <c r="EA919" s="13"/>
      <c r="EB919" s="13"/>
      <c r="EC919" s="13"/>
      <c r="ED919" s="13"/>
      <c r="EE919" s="13"/>
      <c r="EF919" s="13"/>
      <c r="EG919" s="13"/>
      <c r="EH919" s="13"/>
      <c r="EI919" s="13"/>
      <c r="EJ919" s="13"/>
      <c r="EK919" s="13"/>
      <c r="EL919" s="13"/>
      <c r="EM919" s="13"/>
      <c r="EN919" s="13"/>
      <c r="EO919" s="13"/>
      <c r="EP919" s="13"/>
      <c r="EQ919" s="13"/>
      <c r="ER919" s="13"/>
      <c r="ES919" s="13"/>
      <c r="ET919" s="13"/>
      <c r="EU919" s="13"/>
      <c r="EV919" s="13"/>
      <c r="EW919" s="13"/>
      <c r="EX919" s="13"/>
      <c r="EY919" s="13"/>
      <c r="EZ919" s="13"/>
      <c r="FA919" s="13"/>
      <c r="FB919" s="13"/>
      <c r="FC919" s="13"/>
      <c r="FD919" s="13"/>
      <c r="FE919" s="13"/>
      <c r="FF919" s="13"/>
    </row>
    <row r="920" spans="2:162" hidden="1" x14ac:dyDescent="0.25">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c r="AO920" s="13"/>
      <c r="AP920" s="13"/>
      <c r="AQ920" s="13"/>
      <c r="AR920" s="13"/>
      <c r="AS920" s="13"/>
      <c r="AT920" s="13"/>
      <c r="AU920" s="13"/>
      <c r="AV920" s="13"/>
      <c r="AW920" s="13"/>
      <c r="AX920" s="13"/>
      <c r="AY920" s="13"/>
      <c r="AZ920" s="13"/>
      <c r="BA920" s="13"/>
      <c r="BB920" s="13"/>
      <c r="BC920" s="13"/>
      <c r="BD920" s="13"/>
      <c r="BE920" s="13"/>
      <c r="BF920" s="13"/>
      <c r="BG920" s="13"/>
      <c r="BH920" s="13"/>
      <c r="BI920" s="13"/>
      <c r="BJ920" s="13"/>
      <c r="BK920" s="13"/>
      <c r="BL920" s="13"/>
      <c r="BM920" s="13"/>
      <c r="BN920" s="13"/>
      <c r="BO920" s="13"/>
      <c r="BP920" s="13"/>
      <c r="BQ920" s="13"/>
      <c r="BR920" s="13"/>
      <c r="BS920" s="13"/>
      <c r="BT920" s="13"/>
      <c r="BU920" s="13"/>
      <c r="BV920" s="13"/>
      <c r="BW920" s="13"/>
      <c r="BX920" s="13"/>
      <c r="BY920" s="13"/>
      <c r="BZ920" s="13"/>
      <c r="CA920" s="13"/>
      <c r="CB920" s="13"/>
      <c r="CC920" s="13"/>
      <c r="CD920" s="13"/>
      <c r="CE920" s="13"/>
      <c r="CF920" s="13"/>
      <c r="CG920" s="13"/>
      <c r="CH920" s="13"/>
      <c r="CI920" s="13"/>
      <c r="CJ920" s="13"/>
      <c r="CK920" s="13"/>
      <c r="CL920" s="13"/>
      <c r="CM920" s="13"/>
      <c r="CN920" s="13"/>
      <c r="CO920" s="13"/>
      <c r="CP920" s="13"/>
      <c r="CQ920" s="13"/>
      <c r="CR920" s="13"/>
      <c r="CS920" s="13"/>
      <c r="CT920" s="13"/>
      <c r="CU920" s="13"/>
      <c r="CV920" s="13"/>
      <c r="CW920" s="13"/>
      <c r="CX920" s="13"/>
      <c r="CY920" s="13"/>
      <c r="CZ920" s="13"/>
      <c r="DA920" s="13"/>
      <c r="DB920" s="13"/>
      <c r="DC920" s="13"/>
      <c r="DD920" s="13"/>
      <c r="DE920" s="13"/>
      <c r="DF920" s="13"/>
      <c r="DG920" s="13"/>
      <c r="DH920" s="13"/>
      <c r="DI920" s="13"/>
      <c r="DJ920" s="13"/>
      <c r="DK920" s="13"/>
      <c r="DL920" s="13"/>
      <c r="DM920" s="13"/>
      <c r="DN920" s="13"/>
      <c r="DO920" s="13"/>
      <c r="DP920" s="13"/>
      <c r="DQ920" s="13"/>
      <c r="DR920" s="13"/>
      <c r="DS920" s="13"/>
      <c r="DT920" s="13"/>
      <c r="DU920" s="13"/>
      <c r="DV920" s="13"/>
      <c r="DW920" s="13"/>
      <c r="DX920" s="13"/>
      <c r="DY920" s="13"/>
      <c r="DZ920" s="13"/>
      <c r="EA920" s="13"/>
      <c r="EB920" s="13"/>
      <c r="EC920" s="13"/>
      <c r="ED920" s="13"/>
      <c r="EE920" s="13"/>
      <c r="EF920" s="13"/>
      <c r="EG920" s="13"/>
      <c r="EH920" s="13"/>
      <c r="EI920" s="13"/>
      <c r="EJ920" s="13"/>
      <c r="EK920" s="13"/>
      <c r="EL920" s="13"/>
      <c r="EM920" s="13"/>
      <c r="EN920" s="13"/>
      <c r="EO920" s="13"/>
      <c r="EP920" s="13"/>
      <c r="EQ920" s="13"/>
      <c r="ER920" s="13"/>
      <c r="ES920" s="13"/>
      <c r="ET920" s="13"/>
      <c r="EU920" s="13"/>
      <c r="EV920" s="13"/>
      <c r="EW920" s="13"/>
      <c r="EX920" s="13"/>
      <c r="EY920" s="13"/>
      <c r="EZ920" s="13"/>
      <c r="FA920" s="13"/>
      <c r="FB920" s="13"/>
      <c r="FC920" s="13"/>
      <c r="FD920" s="13"/>
      <c r="FE920" s="13"/>
      <c r="FF920" s="13"/>
    </row>
    <row r="921" spans="2:162" hidden="1" x14ac:dyDescent="0.25">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c r="AO921" s="13"/>
      <c r="AP921" s="13"/>
      <c r="AQ921" s="13"/>
      <c r="AR921" s="13"/>
      <c r="AS921" s="13"/>
      <c r="AT921" s="13"/>
      <c r="AU921" s="13"/>
      <c r="AV921" s="13"/>
      <c r="AW921" s="13"/>
      <c r="AX921" s="13"/>
      <c r="AY921" s="13"/>
      <c r="AZ921" s="13"/>
      <c r="BA921" s="13"/>
      <c r="BB921" s="13"/>
      <c r="BC921" s="13"/>
      <c r="BD921" s="13"/>
      <c r="BE921" s="13"/>
      <c r="BF921" s="13"/>
      <c r="BG921" s="13"/>
      <c r="BH921" s="13"/>
      <c r="BI921" s="13"/>
      <c r="BJ921" s="13"/>
      <c r="BK921" s="13"/>
      <c r="BL921" s="13"/>
      <c r="BM921" s="13"/>
      <c r="BN921" s="13"/>
      <c r="BO921" s="13"/>
      <c r="BP921" s="13"/>
      <c r="BQ921" s="13"/>
      <c r="BR921" s="13"/>
      <c r="BS921" s="13"/>
      <c r="BT921" s="13"/>
      <c r="BU921" s="13"/>
      <c r="BV921" s="13"/>
      <c r="BW921" s="13"/>
      <c r="BX921" s="13"/>
      <c r="BY921" s="13"/>
      <c r="BZ921" s="13"/>
      <c r="CA921" s="13"/>
      <c r="CB921" s="13"/>
      <c r="CC921" s="13"/>
      <c r="CD921" s="13"/>
      <c r="CE921" s="13"/>
      <c r="CF921" s="13"/>
      <c r="CG921" s="13"/>
      <c r="CH921" s="13"/>
      <c r="CI921" s="13"/>
      <c r="CJ921" s="13"/>
      <c r="CK921" s="13"/>
      <c r="CL921" s="13"/>
      <c r="CM921" s="13"/>
      <c r="CN921" s="13"/>
      <c r="CO921" s="13"/>
      <c r="CP921" s="13"/>
      <c r="CQ921" s="13"/>
      <c r="CR921" s="13"/>
      <c r="CS921" s="13"/>
      <c r="CT921" s="13"/>
      <c r="CU921" s="13"/>
      <c r="CV921" s="13"/>
      <c r="CW921" s="13"/>
      <c r="CX921" s="13"/>
      <c r="CY921" s="13"/>
      <c r="CZ921" s="13"/>
      <c r="DA921" s="13"/>
      <c r="DB921" s="13"/>
      <c r="DC921" s="13"/>
      <c r="DD921" s="13"/>
      <c r="DE921" s="13"/>
      <c r="DF921" s="13"/>
      <c r="DG921" s="13"/>
      <c r="DH921" s="13"/>
      <c r="DI921" s="13"/>
      <c r="DJ921" s="13"/>
      <c r="DK921" s="13"/>
      <c r="DL921" s="13"/>
      <c r="DM921" s="13"/>
      <c r="DN921" s="13"/>
      <c r="DO921" s="13"/>
      <c r="DP921" s="13"/>
      <c r="DQ921" s="13"/>
      <c r="DR921" s="13"/>
      <c r="DS921" s="13"/>
      <c r="DT921" s="13"/>
      <c r="DU921" s="13"/>
      <c r="DV921" s="13"/>
      <c r="DW921" s="13"/>
      <c r="DX921" s="13"/>
      <c r="DY921" s="13"/>
      <c r="DZ921" s="13"/>
      <c r="EA921" s="13"/>
      <c r="EB921" s="13"/>
      <c r="EC921" s="13"/>
      <c r="ED921" s="13"/>
      <c r="EE921" s="13"/>
      <c r="EF921" s="13"/>
      <c r="EG921" s="13"/>
      <c r="EH921" s="13"/>
      <c r="EI921" s="13"/>
      <c r="EJ921" s="13"/>
      <c r="EK921" s="13"/>
      <c r="EL921" s="13"/>
      <c r="EM921" s="13"/>
      <c r="EN921" s="13"/>
      <c r="EO921" s="13"/>
      <c r="EP921" s="13"/>
      <c r="EQ921" s="13"/>
      <c r="ER921" s="13"/>
      <c r="ES921" s="13"/>
      <c r="ET921" s="13"/>
      <c r="EU921" s="13"/>
      <c r="EV921" s="13"/>
      <c r="EW921" s="13"/>
      <c r="EX921" s="13"/>
      <c r="EY921" s="13"/>
      <c r="EZ921" s="13"/>
      <c r="FA921" s="13"/>
      <c r="FB921" s="13"/>
      <c r="FC921" s="13"/>
      <c r="FD921" s="13"/>
      <c r="FE921" s="13"/>
      <c r="FF921" s="13"/>
    </row>
    <row r="922" spans="2:162" hidden="1" x14ac:dyDescent="0.25">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c r="AO922" s="13"/>
      <c r="AP922" s="13"/>
      <c r="AQ922" s="13"/>
      <c r="AR922" s="13"/>
      <c r="AS922" s="13"/>
      <c r="AT922" s="13"/>
      <c r="AU922" s="13"/>
      <c r="AV922" s="13"/>
      <c r="AW922" s="13"/>
      <c r="AX922" s="13"/>
      <c r="AY922" s="13"/>
      <c r="AZ922" s="13"/>
      <c r="BA922" s="13"/>
      <c r="BB922" s="13"/>
      <c r="BC922" s="13"/>
      <c r="BD922" s="13"/>
      <c r="BE922" s="13"/>
      <c r="BF922" s="13"/>
      <c r="BG922" s="13"/>
      <c r="BH922" s="13"/>
      <c r="BI922" s="13"/>
      <c r="BJ922" s="13"/>
      <c r="BK922" s="13"/>
      <c r="BL922" s="13"/>
      <c r="BM922" s="13"/>
      <c r="BN922" s="13"/>
      <c r="BO922" s="13"/>
      <c r="BP922" s="13"/>
      <c r="BQ922" s="13"/>
      <c r="BR922" s="13"/>
      <c r="BS922" s="13"/>
      <c r="BT922" s="13"/>
      <c r="BU922" s="13"/>
      <c r="BV922" s="13"/>
      <c r="BW922" s="13"/>
      <c r="BX922" s="13"/>
      <c r="BY922" s="13"/>
      <c r="BZ922" s="13"/>
      <c r="CA922" s="13"/>
      <c r="CB922" s="13"/>
      <c r="CC922" s="13"/>
      <c r="CD922" s="13"/>
      <c r="CE922" s="13"/>
      <c r="CF922" s="13"/>
      <c r="CG922" s="13"/>
      <c r="CH922" s="13"/>
      <c r="CI922" s="13"/>
      <c r="CJ922" s="13"/>
      <c r="CK922" s="13"/>
      <c r="CL922" s="13"/>
      <c r="CM922" s="13"/>
      <c r="CN922" s="13"/>
      <c r="CO922" s="13"/>
      <c r="CP922" s="13"/>
      <c r="CQ922" s="13"/>
      <c r="CR922" s="13"/>
      <c r="CS922" s="13"/>
      <c r="CT922" s="13"/>
      <c r="CU922" s="13"/>
      <c r="CV922" s="13"/>
      <c r="CW922" s="13"/>
      <c r="CX922" s="13"/>
      <c r="CY922" s="13"/>
      <c r="CZ922" s="13"/>
      <c r="DA922" s="13"/>
      <c r="DB922" s="13"/>
      <c r="DC922" s="13"/>
      <c r="DD922" s="13"/>
      <c r="DE922" s="13"/>
      <c r="DF922" s="13"/>
      <c r="DG922" s="13"/>
      <c r="DH922" s="13"/>
      <c r="DI922" s="13"/>
      <c r="DJ922" s="13"/>
      <c r="DK922" s="13"/>
      <c r="DL922" s="13"/>
      <c r="DM922" s="13"/>
      <c r="DN922" s="13"/>
      <c r="DO922" s="13"/>
      <c r="DP922" s="13"/>
      <c r="DQ922" s="13"/>
      <c r="DR922" s="13"/>
      <c r="DS922" s="13"/>
      <c r="DT922" s="13"/>
      <c r="DU922" s="13"/>
      <c r="DV922" s="13"/>
      <c r="DW922" s="13"/>
      <c r="DX922" s="13"/>
      <c r="DY922" s="13"/>
      <c r="DZ922" s="13"/>
      <c r="EA922" s="13"/>
      <c r="EB922" s="13"/>
      <c r="EC922" s="13"/>
      <c r="ED922" s="13"/>
      <c r="EE922" s="13"/>
      <c r="EF922" s="13"/>
      <c r="EG922" s="13"/>
      <c r="EH922" s="13"/>
      <c r="EI922" s="13"/>
      <c r="EJ922" s="13"/>
      <c r="EK922" s="13"/>
      <c r="EL922" s="13"/>
      <c r="EM922" s="13"/>
      <c r="EN922" s="13"/>
      <c r="EO922" s="13"/>
      <c r="EP922" s="13"/>
      <c r="EQ922" s="13"/>
      <c r="ER922" s="13"/>
      <c r="ES922" s="13"/>
      <c r="ET922" s="13"/>
      <c r="EU922" s="13"/>
      <c r="EV922" s="13"/>
      <c r="EW922" s="13"/>
      <c r="EX922" s="13"/>
      <c r="EY922" s="13"/>
      <c r="EZ922" s="13"/>
      <c r="FA922" s="13"/>
      <c r="FB922" s="13"/>
      <c r="FC922" s="13"/>
      <c r="FD922" s="13"/>
      <c r="FE922" s="13"/>
      <c r="FF922" s="13"/>
    </row>
    <row r="923" spans="2:162" hidden="1" x14ac:dyDescent="0.25">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c r="AR923" s="13"/>
      <c r="AS923" s="13"/>
      <c r="AT923" s="13"/>
      <c r="AU923" s="13"/>
      <c r="AV923" s="13"/>
      <c r="AW923" s="13"/>
      <c r="AX923" s="13"/>
      <c r="AY923" s="13"/>
      <c r="AZ923" s="13"/>
      <c r="BA923" s="13"/>
      <c r="BB923" s="13"/>
      <c r="BC923" s="13"/>
      <c r="BD923" s="13"/>
      <c r="BE923" s="13"/>
      <c r="BF923" s="13"/>
      <c r="BG923" s="13"/>
      <c r="BH923" s="13"/>
      <c r="BI923" s="13"/>
      <c r="BJ923" s="13"/>
      <c r="BK923" s="13"/>
      <c r="BL923" s="13"/>
      <c r="BM923" s="13"/>
      <c r="BN923" s="13"/>
      <c r="BO923" s="13"/>
      <c r="BP923" s="13"/>
      <c r="BQ923" s="13"/>
      <c r="BR923" s="13"/>
      <c r="BS923" s="13"/>
      <c r="BT923" s="13"/>
      <c r="BU923" s="13"/>
      <c r="BV923" s="13"/>
      <c r="BW923" s="13"/>
      <c r="BX923" s="13"/>
      <c r="BY923" s="13"/>
      <c r="BZ923" s="13"/>
      <c r="CA923" s="13"/>
      <c r="CB923" s="13"/>
      <c r="CC923" s="13"/>
      <c r="CD923" s="13"/>
      <c r="CE923" s="13"/>
      <c r="CF923" s="13"/>
      <c r="CG923" s="13"/>
      <c r="CH923" s="13"/>
      <c r="CI923" s="13"/>
      <c r="CJ923" s="13"/>
      <c r="CK923" s="13"/>
      <c r="CL923" s="13"/>
      <c r="CM923" s="13"/>
      <c r="CN923" s="13"/>
      <c r="CO923" s="13"/>
      <c r="CP923" s="13"/>
      <c r="CQ923" s="13"/>
      <c r="CR923" s="13"/>
      <c r="CS923" s="13"/>
      <c r="CT923" s="13"/>
      <c r="CU923" s="13"/>
      <c r="CV923" s="13"/>
      <c r="CW923" s="13"/>
      <c r="CX923" s="13"/>
      <c r="CY923" s="13"/>
      <c r="CZ923" s="13"/>
      <c r="DA923" s="13"/>
      <c r="DB923" s="13"/>
      <c r="DC923" s="13"/>
      <c r="DD923" s="13"/>
      <c r="DE923" s="13"/>
      <c r="DF923" s="13"/>
      <c r="DG923" s="13"/>
      <c r="DH923" s="13"/>
      <c r="DI923" s="13"/>
      <c r="DJ923" s="13"/>
      <c r="DK923" s="13"/>
      <c r="DL923" s="13"/>
      <c r="DM923" s="13"/>
      <c r="DN923" s="13"/>
      <c r="DO923" s="13"/>
      <c r="DP923" s="13"/>
      <c r="DQ923" s="13"/>
      <c r="DR923" s="13"/>
      <c r="DS923" s="13"/>
      <c r="DT923" s="13"/>
      <c r="DU923" s="13"/>
      <c r="DV923" s="13"/>
      <c r="DW923" s="13"/>
      <c r="DX923" s="13"/>
      <c r="DY923" s="13"/>
      <c r="DZ923" s="13"/>
      <c r="EA923" s="13"/>
      <c r="EB923" s="13"/>
      <c r="EC923" s="13"/>
      <c r="ED923" s="13"/>
      <c r="EE923" s="13"/>
      <c r="EF923" s="13"/>
      <c r="EG923" s="13"/>
      <c r="EH923" s="13"/>
      <c r="EI923" s="13"/>
      <c r="EJ923" s="13"/>
      <c r="EK923" s="13"/>
      <c r="EL923" s="13"/>
      <c r="EM923" s="13"/>
      <c r="EN923" s="13"/>
      <c r="EO923" s="13"/>
      <c r="EP923" s="13"/>
      <c r="EQ923" s="13"/>
      <c r="ER923" s="13"/>
      <c r="ES923" s="13"/>
      <c r="ET923" s="13"/>
      <c r="EU923" s="13"/>
      <c r="EV923" s="13"/>
      <c r="EW923" s="13"/>
      <c r="EX923" s="13"/>
      <c r="EY923" s="13"/>
      <c r="EZ923" s="13"/>
      <c r="FA923" s="13"/>
      <c r="FB923" s="13"/>
      <c r="FC923" s="13"/>
      <c r="FD923" s="13"/>
      <c r="FE923" s="13"/>
      <c r="FF923" s="13"/>
    </row>
    <row r="924" spans="2:162" hidden="1" x14ac:dyDescent="0.25">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c r="AO924" s="13"/>
      <c r="AP924" s="13"/>
      <c r="AQ924" s="13"/>
      <c r="AR924" s="13"/>
      <c r="AS924" s="13"/>
      <c r="AT924" s="13"/>
      <c r="AU924" s="13"/>
      <c r="AV924" s="13"/>
      <c r="AW924" s="13"/>
      <c r="AX924" s="13"/>
      <c r="AY924" s="13"/>
      <c r="AZ924" s="13"/>
      <c r="BA924" s="13"/>
      <c r="BB924" s="13"/>
      <c r="BC924" s="13"/>
      <c r="BD924" s="13"/>
      <c r="BE924" s="13"/>
      <c r="BF924" s="13"/>
      <c r="BG924" s="13"/>
      <c r="BH924" s="13"/>
      <c r="BI924" s="13"/>
      <c r="BJ924" s="13"/>
      <c r="BK924" s="13"/>
      <c r="BL924" s="13"/>
      <c r="BM924" s="13"/>
      <c r="BN924" s="13"/>
      <c r="BO924" s="13"/>
      <c r="BP924" s="13"/>
      <c r="BQ924" s="13"/>
      <c r="BR924" s="13"/>
      <c r="BS924" s="13"/>
      <c r="BT924" s="13"/>
      <c r="BU924" s="13"/>
      <c r="BV924" s="13"/>
      <c r="BW924" s="13"/>
      <c r="BX924" s="13"/>
      <c r="BY924" s="13"/>
      <c r="BZ924" s="13"/>
      <c r="CA924" s="13"/>
      <c r="CB924" s="13"/>
      <c r="CC924" s="13"/>
      <c r="CD924" s="13"/>
      <c r="CE924" s="13"/>
      <c r="CF924" s="13"/>
      <c r="CG924" s="13"/>
      <c r="CH924" s="13"/>
      <c r="CI924" s="13"/>
      <c r="CJ924" s="13"/>
      <c r="CK924" s="13"/>
      <c r="CL924" s="13"/>
      <c r="CM924" s="13"/>
      <c r="CN924" s="13"/>
      <c r="CO924" s="13"/>
      <c r="CP924" s="13"/>
      <c r="CQ924" s="13"/>
      <c r="CR924" s="13"/>
      <c r="CS924" s="13"/>
      <c r="CT924" s="13"/>
      <c r="CU924" s="13"/>
      <c r="CV924" s="13"/>
      <c r="CW924" s="13"/>
      <c r="CX924" s="13"/>
      <c r="CY924" s="13"/>
      <c r="CZ924" s="13"/>
      <c r="DA924" s="13"/>
      <c r="DB924" s="13"/>
      <c r="DC924" s="13"/>
      <c r="DD924" s="13"/>
      <c r="DE924" s="13"/>
      <c r="DF924" s="13"/>
      <c r="DG924" s="13"/>
      <c r="DH924" s="13"/>
      <c r="DI924" s="13"/>
      <c r="DJ924" s="13"/>
      <c r="DK924" s="13"/>
      <c r="DL924" s="13"/>
      <c r="DM924" s="13"/>
      <c r="DN924" s="13"/>
      <c r="DO924" s="13"/>
      <c r="DP924" s="13"/>
      <c r="DQ924" s="13"/>
      <c r="DR924" s="13"/>
      <c r="DS924" s="13"/>
      <c r="DT924" s="13"/>
      <c r="DU924" s="13"/>
      <c r="DV924" s="13"/>
      <c r="DW924" s="13"/>
      <c r="DX924" s="13"/>
      <c r="DY924" s="13"/>
      <c r="DZ924" s="13"/>
      <c r="EA924" s="13"/>
      <c r="EB924" s="13"/>
      <c r="EC924" s="13"/>
      <c r="ED924" s="13"/>
      <c r="EE924" s="13"/>
      <c r="EF924" s="13"/>
      <c r="EG924" s="13"/>
      <c r="EH924" s="13"/>
      <c r="EI924" s="13"/>
      <c r="EJ924" s="13"/>
      <c r="EK924" s="13"/>
      <c r="EL924" s="13"/>
      <c r="EM924" s="13"/>
      <c r="EN924" s="13"/>
      <c r="EO924" s="13"/>
      <c r="EP924" s="13"/>
      <c r="EQ924" s="13"/>
      <c r="ER924" s="13"/>
      <c r="ES924" s="13"/>
      <c r="ET924" s="13"/>
      <c r="EU924" s="13"/>
      <c r="EV924" s="13"/>
      <c r="EW924" s="13"/>
      <c r="EX924" s="13"/>
      <c r="EY924" s="13"/>
      <c r="EZ924" s="13"/>
      <c r="FA924" s="13"/>
      <c r="FB924" s="13"/>
      <c r="FC924" s="13"/>
      <c r="FD924" s="13"/>
      <c r="FE924" s="13"/>
      <c r="FF924" s="13"/>
    </row>
    <row r="925" spans="2:162" hidden="1" x14ac:dyDescent="0.25">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c r="AO925" s="13"/>
      <c r="AP925" s="13"/>
      <c r="AQ925" s="13"/>
      <c r="AR925" s="13"/>
      <c r="AS925" s="13"/>
      <c r="AT925" s="13"/>
      <c r="AU925" s="13"/>
      <c r="AV925" s="13"/>
      <c r="AW925" s="13"/>
      <c r="AX925" s="13"/>
      <c r="AY925" s="13"/>
      <c r="AZ925" s="13"/>
      <c r="BA925" s="13"/>
      <c r="BB925" s="13"/>
      <c r="BC925" s="13"/>
      <c r="BD925" s="13"/>
      <c r="BE925" s="13"/>
      <c r="BF925" s="13"/>
      <c r="BG925" s="13"/>
      <c r="BH925" s="13"/>
      <c r="BI925" s="13"/>
      <c r="BJ925" s="13"/>
      <c r="BK925" s="13"/>
      <c r="BL925" s="13"/>
      <c r="BM925" s="13"/>
      <c r="BN925" s="13"/>
      <c r="BO925" s="13"/>
      <c r="BP925" s="13"/>
      <c r="BQ925" s="13"/>
      <c r="BR925" s="13"/>
      <c r="BS925" s="13"/>
      <c r="BT925" s="13"/>
      <c r="BU925" s="13"/>
      <c r="BV925" s="13"/>
      <c r="BW925" s="13"/>
      <c r="BX925" s="13"/>
      <c r="BY925" s="13"/>
      <c r="BZ925" s="13"/>
      <c r="CA925" s="13"/>
      <c r="CB925" s="13"/>
      <c r="CC925" s="13"/>
      <c r="CD925" s="13"/>
      <c r="CE925" s="13"/>
      <c r="CF925" s="13"/>
      <c r="CG925" s="13"/>
      <c r="CH925" s="13"/>
      <c r="CI925" s="13"/>
      <c r="CJ925" s="13"/>
      <c r="CK925" s="13"/>
      <c r="CL925" s="13"/>
      <c r="CM925" s="13"/>
      <c r="CN925" s="13"/>
      <c r="CO925" s="13"/>
      <c r="CP925" s="13"/>
      <c r="CQ925" s="13"/>
      <c r="CR925" s="13"/>
      <c r="CS925" s="13"/>
      <c r="CT925" s="13"/>
      <c r="CU925" s="13"/>
      <c r="CV925" s="13"/>
      <c r="CW925" s="13"/>
      <c r="CX925" s="13"/>
      <c r="CY925" s="13"/>
      <c r="CZ925" s="13"/>
      <c r="DA925" s="13"/>
      <c r="DB925" s="13"/>
      <c r="DC925" s="13"/>
      <c r="DD925" s="13"/>
      <c r="DE925" s="13"/>
      <c r="DF925" s="13"/>
      <c r="DG925" s="13"/>
      <c r="DH925" s="13"/>
      <c r="DI925" s="13"/>
      <c r="DJ925" s="13"/>
      <c r="DK925" s="13"/>
      <c r="DL925" s="13"/>
      <c r="DM925" s="13"/>
      <c r="DN925" s="13"/>
      <c r="DO925" s="13"/>
      <c r="DP925" s="13"/>
      <c r="DQ925" s="13"/>
      <c r="DR925" s="13"/>
      <c r="DS925" s="13"/>
      <c r="DT925" s="13"/>
      <c r="DU925" s="13"/>
      <c r="DV925" s="13"/>
      <c r="DW925" s="13"/>
      <c r="DX925" s="13"/>
      <c r="DY925" s="13"/>
      <c r="DZ925" s="13"/>
      <c r="EA925" s="13"/>
      <c r="EB925" s="13"/>
      <c r="EC925" s="13"/>
      <c r="ED925" s="13"/>
      <c r="EE925" s="13"/>
      <c r="EF925" s="13"/>
      <c r="EG925" s="13"/>
      <c r="EH925" s="13"/>
      <c r="EI925" s="13"/>
      <c r="EJ925" s="13"/>
      <c r="EK925" s="13"/>
      <c r="EL925" s="13"/>
      <c r="EM925" s="13"/>
      <c r="EN925" s="13"/>
      <c r="EO925" s="13"/>
      <c r="EP925" s="13"/>
      <c r="EQ925" s="13"/>
      <c r="ER925" s="13"/>
      <c r="ES925" s="13"/>
      <c r="ET925" s="13"/>
      <c r="EU925" s="13"/>
      <c r="EV925" s="13"/>
      <c r="EW925" s="13"/>
      <c r="EX925" s="13"/>
      <c r="EY925" s="13"/>
      <c r="EZ925" s="13"/>
      <c r="FA925" s="13"/>
      <c r="FB925" s="13"/>
      <c r="FC925" s="13"/>
      <c r="FD925" s="13"/>
      <c r="FE925" s="13"/>
      <c r="FF925" s="13"/>
    </row>
    <row r="926" spans="2:162" hidden="1" x14ac:dyDescent="0.25">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c r="AO926" s="13"/>
      <c r="AP926" s="13"/>
      <c r="AQ926" s="13"/>
      <c r="AR926" s="13"/>
      <c r="AS926" s="13"/>
      <c r="AT926" s="13"/>
      <c r="AU926" s="13"/>
      <c r="AV926" s="13"/>
      <c r="AW926" s="13"/>
      <c r="AX926" s="13"/>
      <c r="AY926" s="13"/>
      <c r="AZ926" s="13"/>
      <c r="BA926" s="13"/>
      <c r="BB926" s="13"/>
      <c r="BC926" s="13"/>
      <c r="BD926" s="13"/>
      <c r="BE926" s="13"/>
      <c r="BF926" s="13"/>
      <c r="BG926" s="13"/>
      <c r="BH926" s="13"/>
      <c r="BI926" s="13"/>
      <c r="BJ926" s="13"/>
      <c r="BK926" s="13"/>
      <c r="BL926" s="13"/>
      <c r="BM926" s="13"/>
      <c r="BN926" s="13"/>
      <c r="BO926" s="13"/>
      <c r="BP926" s="13"/>
      <c r="BQ926" s="13"/>
      <c r="BR926" s="13"/>
      <c r="BS926" s="13"/>
      <c r="BT926" s="13"/>
      <c r="BU926" s="13"/>
      <c r="BV926" s="13"/>
      <c r="BW926" s="13"/>
      <c r="BX926" s="13"/>
      <c r="BY926" s="13"/>
      <c r="BZ926" s="13"/>
      <c r="CA926" s="13"/>
      <c r="CB926" s="13"/>
      <c r="CC926" s="13"/>
      <c r="CD926" s="13"/>
      <c r="CE926" s="13"/>
      <c r="CF926" s="13"/>
      <c r="CG926" s="13"/>
      <c r="CH926" s="13"/>
      <c r="CI926" s="13"/>
      <c r="CJ926" s="13"/>
      <c r="CK926" s="13"/>
      <c r="CL926" s="13"/>
      <c r="CM926" s="13"/>
      <c r="CN926" s="13"/>
      <c r="CO926" s="13"/>
      <c r="CP926" s="13"/>
      <c r="CQ926" s="13"/>
      <c r="CR926" s="13"/>
      <c r="CS926" s="13"/>
      <c r="CT926" s="13"/>
      <c r="CU926" s="13"/>
      <c r="CV926" s="13"/>
      <c r="CW926" s="13"/>
      <c r="CX926" s="13"/>
      <c r="CY926" s="13"/>
      <c r="CZ926" s="13"/>
      <c r="DA926" s="13"/>
      <c r="DB926" s="13"/>
      <c r="DC926" s="13"/>
      <c r="DD926" s="13"/>
      <c r="DE926" s="13"/>
      <c r="DF926" s="13"/>
      <c r="DG926" s="13"/>
      <c r="DH926" s="13"/>
      <c r="DI926" s="13"/>
      <c r="DJ926" s="13"/>
      <c r="DK926" s="13"/>
      <c r="DL926" s="13"/>
      <c r="DM926" s="13"/>
      <c r="DN926" s="13"/>
      <c r="DO926" s="13"/>
      <c r="DP926" s="13"/>
      <c r="DQ926" s="13"/>
      <c r="DR926" s="13"/>
      <c r="DS926" s="13"/>
      <c r="DT926" s="13"/>
      <c r="DU926" s="13"/>
      <c r="DV926" s="13"/>
      <c r="DW926" s="13"/>
      <c r="DX926" s="13"/>
      <c r="DY926" s="13"/>
      <c r="DZ926" s="13"/>
      <c r="EA926" s="13"/>
      <c r="EB926" s="13"/>
      <c r="EC926" s="13"/>
      <c r="ED926" s="13"/>
      <c r="EE926" s="13"/>
      <c r="EF926" s="13"/>
      <c r="EG926" s="13"/>
      <c r="EH926" s="13"/>
      <c r="EI926" s="13"/>
      <c r="EJ926" s="13"/>
      <c r="EK926" s="13"/>
      <c r="EL926" s="13"/>
      <c r="EM926" s="13"/>
      <c r="EN926" s="13"/>
      <c r="EO926" s="13"/>
      <c r="EP926" s="13"/>
      <c r="EQ926" s="13"/>
      <c r="ER926" s="13"/>
      <c r="ES926" s="13"/>
      <c r="ET926" s="13"/>
      <c r="EU926" s="13"/>
      <c r="EV926" s="13"/>
      <c r="EW926" s="13"/>
      <c r="EX926" s="13"/>
      <c r="EY926" s="13"/>
      <c r="EZ926" s="13"/>
      <c r="FA926" s="13"/>
      <c r="FB926" s="13"/>
      <c r="FC926" s="13"/>
      <c r="FD926" s="13"/>
      <c r="FE926" s="13"/>
      <c r="FF926" s="13"/>
    </row>
    <row r="927" spans="2:162" hidden="1" x14ac:dyDescent="0.25">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c r="AO927" s="13"/>
      <c r="AP927" s="13"/>
      <c r="AQ927" s="13"/>
      <c r="AR927" s="13"/>
      <c r="AS927" s="13"/>
      <c r="AT927" s="13"/>
      <c r="AU927" s="13"/>
      <c r="AV927" s="13"/>
      <c r="AW927" s="13"/>
      <c r="AX927" s="13"/>
      <c r="AY927" s="13"/>
      <c r="AZ927" s="13"/>
      <c r="BA927" s="13"/>
      <c r="BB927" s="13"/>
      <c r="BC927" s="13"/>
      <c r="BD927" s="13"/>
      <c r="BE927" s="13"/>
      <c r="BF927" s="13"/>
      <c r="BG927" s="13"/>
      <c r="BH927" s="13"/>
      <c r="BI927" s="13"/>
      <c r="BJ927" s="13"/>
      <c r="BK927" s="13"/>
      <c r="BL927" s="13"/>
      <c r="BM927" s="13"/>
      <c r="BN927" s="13"/>
      <c r="BO927" s="13"/>
      <c r="BP927" s="13"/>
      <c r="BQ927" s="13"/>
      <c r="BR927" s="13"/>
      <c r="BS927" s="13"/>
      <c r="BT927" s="13"/>
      <c r="BU927" s="13"/>
      <c r="BV927" s="13"/>
      <c r="BW927" s="13"/>
      <c r="BX927" s="13"/>
      <c r="BY927" s="13"/>
      <c r="BZ927" s="13"/>
      <c r="CA927" s="13"/>
      <c r="CB927" s="13"/>
      <c r="CC927" s="13"/>
      <c r="CD927" s="13"/>
      <c r="CE927" s="13"/>
      <c r="CF927" s="13"/>
      <c r="CG927" s="13"/>
      <c r="CH927" s="13"/>
      <c r="CI927" s="13"/>
      <c r="CJ927" s="13"/>
      <c r="CK927" s="13"/>
      <c r="CL927" s="13"/>
      <c r="CM927" s="13"/>
      <c r="CN927" s="13"/>
      <c r="CO927" s="13"/>
      <c r="CP927" s="13"/>
      <c r="CQ927" s="13"/>
      <c r="CR927" s="13"/>
      <c r="CS927" s="13"/>
      <c r="CT927" s="13"/>
      <c r="CU927" s="13"/>
      <c r="CV927" s="13"/>
      <c r="CW927" s="13"/>
      <c r="CX927" s="13"/>
      <c r="CY927" s="13"/>
      <c r="CZ927" s="13"/>
      <c r="DA927" s="13"/>
      <c r="DB927" s="13"/>
      <c r="DC927" s="13"/>
      <c r="DD927" s="13"/>
      <c r="DE927" s="13"/>
      <c r="DF927" s="13"/>
      <c r="DG927" s="13"/>
      <c r="DH927" s="13"/>
      <c r="DI927" s="13"/>
      <c r="DJ927" s="13"/>
      <c r="DK927" s="13"/>
      <c r="DL927" s="13"/>
      <c r="DM927" s="13"/>
      <c r="DN927" s="13"/>
      <c r="DO927" s="13"/>
      <c r="DP927" s="13"/>
      <c r="DQ927" s="13"/>
      <c r="DR927" s="13"/>
      <c r="DS927" s="13"/>
      <c r="DT927" s="13"/>
      <c r="DU927" s="13"/>
      <c r="DV927" s="13"/>
      <c r="DW927" s="13"/>
      <c r="DX927" s="13"/>
      <c r="DY927" s="13"/>
      <c r="DZ927" s="13"/>
      <c r="EA927" s="13"/>
      <c r="EB927" s="13"/>
      <c r="EC927" s="13"/>
      <c r="ED927" s="13"/>
      <c r="EE927" s="13"/>
      <c r="EF927" s="13"/>
      <c r="EG927" s="13"/>
      <c r="EH927" s="13"/>
      <c r="EI927" s="13"/>
      <c r="EJ927" s="13"/>
      <c r="EK927" s="13"/>
      <c r="EL927" s="13"/>
      <c r="EM927" s="13"/>
      <c r="EN927" s="13"/>
      <c r="EO927" s="13"/>
      <c r="EP927" s="13"/>
      <c r="EQ927" s="13"/>
      <c r="ER927" s="13"/>
      <c r="ES927" s="13"/>
      <c r="ET927" s="13"/>
      <c r="EU927" s="13"/>
      <c r="EV927" s="13"/>
      <c r="EW927" s="13"/>
      <c r="EX927" s="13"/>
      <c r="EY927" s="13"/>
      <c r="EZ927" s="13"/>
      <c r="FA927" s="13"/>
      <c r="FB927" s="13"/>
      <c r="FC927" s="13"/>
      <c r="FD927" s="13"/>
      <c r="FE927" s="13"/>
      <c r="FF927" s="13"/>
    </row>
    <row r="928" spans="2:162" hidden="1" x14ac:dyDescent="0.25">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c r="AR928" s="13"/>
      <c r="AS928" s="13"/>
      <c r="AT928" s="13"/>
      <c r="AU928" s="13"/>
      <c r="AV928" s="13"/>
      <c r="AW928" s="13"/>
      <c r="AX928" s="13"/>
      <c r="AY928" s="13"/>
      <c r="AZ928" s="13"/>
      <c r="BA928" s="13"/>
      <c r="BB928" s="13"/>
      <c r="BC928" s="13"/>
      <c r="BD928" s="13"/>
      <c r="BE928" s="13"/>
      <c r="BF928" s="13"/>
      <c r="BG928" s="13"/>
      <c r="BH928" s="13"/>
      <c r="BI928" s="13"/>
      <c r="BJ928" s="13"/>
      <c r="BK928" s="13"/>
      <c r="BL928" s="13"/>
      <c r="BM928" s="13"/>
      <c r="BN928" s="13"/>
      <c r="BO928" s="13"/>
      <c r="BP928" s="13"/>
      <c r="BQ928" s="13"/>
      <c r="BR928" s="13"/>
      <c r="BS928" s="13"/>
      <c r="BT928" s="13"/>
      <c r="BU928" s="13"/>
      <c r="BV928" s="13"/>
      <c r="BW928" s="13"/>
      <c r="BX928" s="13"/>
      <c r="BY928" s="13"/>
      <c r="BZ928" s="13"/>
      <c r="CA928" s="13"/>
      <c r="CB928" s="13"/>
      <c r="CC928" s="13"/>
      <c r="CD928" s="13"/>
      <c r="CE928" s="13"/>
      <c r="CF928" s="13"/>
      <c r="CG928" s="13"/>
      <c r="CH928" s="13"/>
      <c r="CI928" s="13"/>
      <c r="CJ928" s="13"/>
      <c r="CK928" s="13"/>
      <c r="CL928" s="13"/>
      <c r="CM928" s="13"/>
      <c r="CN928" s="13"/>
      <c r="CO928" s="13"/>
      <c r="CP928" s="13"/>
      <c r="CQ928" s="13"/>
      <c r="CR928" s="13"/>
      <c r="CS928" s="13"/>
      <c r="CT928" s="13"/>
      <c r="CU928" s="13"/>
      <c r="CV928" s="13"/>
      <c r="CW928" s="13"/>
      <c r="CX928" s="13"/>
      <c r="CY928" s="13"/>
      <c r="CZ928" s="13"/>
      <c r="DA928" s="13"/>
      <c r="DB928" s="13"/>
      <c r="DC928" s="13"/>
      <c r="DD928" s="13"/>
      <c r="DE928" s="13"/>
      <c r="DF928" s="13"/>
      <c r="DG928" s="13"/>
      <c r="DH928" s="13"/>
      <c r="DI928" s="13"/>
      <c r="DJ928" s="13"/>
      <c r="DK928" s="13"/>
      <c r="DL928" s="13"/>
      <c r="DM928" s="13"/>
      <c r="DN928" s="13"/>
      <c r="DO928" s="13"/>
      <c r="DP928" s="13"/>
      <c r="DQ928" s="13"/>
      <c r="DR928" s="13"/>
      <c r="DS928" s="13"/>
      <c r="DT928" s="13"/>
      <c r="DU928" s="13"/>
      <c r="DV928" s="13"/>
      <c r="DW928" s="13"/>
      <c r="DX928" s="13"/>
      <c r="DY928" s="13"/>
      <c r="DZ928" s="13"/>
      <c r="EA928" s="13"/>
      <c r="EB928" s="13"/>
      <c r="EC928" s="13"/>
      <c r="ED928" s="13"/>
      <c r="EE928" s="13"/>
      <c r="EF928" s="13"/>
      <c r="EG928" s="13"/>
      <c r="EH928" s="13"/>
      <c r="EI928" s="13"/>
      <c r="EJ928" s="13"/>
      <c r="EK928" s="13"/>
      <c r="EL928" s="13"/>
      <c r="EM928" s="13"/>
      <c r="EN928" s="13"/>
      <c r="EO928" s="13"/>
      <c r="EP928" s="13"/>
      <c r="EQ928" s="13"/>
      <c r="ER928" s="13"/>
      <c r="ES928" s="13"/>
      <c r="ET928" s="13"/>
      <c r="EU928" s="13"/>
      <c r="EV928" s="13"/>
      <c r="EW928" s="13"/>
      <c r="EX928" s="13"/>
      <c r="EY928" s="13"/>
      <c r="EZ928" s="13"/>
      <c r="FA928" s="13"/>
      <c r="FB928" s="13"/>
      <c r="FC928" s="13"/>
      <c r="FD928" s="13"/>
      <c r="FE928" s="13"/>
      <c r="FF928" s="13"/>
    </row>
    <row r="929" spans="2:162" hidden="1" x14ac:dyDescent="0.25">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c r="BD929" s="13"/>
      <c r="BE929" s="13"/>
      <c r="BF929" s="13"/>
      <c r="BG929" s="13"/>
      <c r="BH929" s="13"/>
      <c r="BI929" s="13"/>
      <c r="BJ929" s="13"/>
      <c r="BK929" s="13"/>
      <c r="BL929" s="13"/>
      <c r="BM929" s="13"/>
      <c r="BN929" s="13"/>
      <c r="BO929" s="13"/>
      <c r="BP929" s="13"/>
      <c r="BQ929" s="13"/>
      <c r="BR929" s="13"/>
      <c r="BS929" s="13"/>
      <c r="BT929" s="13"/>
      <c r="BU929" s="13"/>
      <c r="BV929" s="13"/>
      <c r="BW929" s="13"/>
      <c r="BX929" s="13"/>
      <c r="BY929" s="13"/>
      <c r="BZ929" s="13"/>
      <c r="CA929" s="13"/>
      <c r="CB929" s="13"/>
      <c r="CC929" s="13"/>
      <c r="CD929" s="13"/>
      <c r="CE929" s="13"/>
      <c r="CF929" s="13"/>
      <c r="CG929" s="13"/>
      <c r="CH929" s="13"/>
      <c r="CI929" s="13"/>
      <c r="CJ929" s="13"/>
      <c r="CK929" s="13"/>
      <c r="CL929" s="13"/>
      <c r="CM929" s="13"/>
      <c r="CN929" s="13"/>
      <c r="CO929" s="13"/>
      <c r="CP929" s="13"/>
      <c r="CQ929" s="13"/>
      <c r="CR929" s="13"/>
      <c r="CS929" s="13"/>
      <c r="CT929" s="13"/>
      <c r="CU929" s="13"/>
      <c r="CV929" s="13"/>
      <c r="CW929" s="13"/>
      <c r="CX929" s="13"/>
      <c r="CY929" s="13"/>
      <c r="CZ929" s="13"/>
      <c r="DA929" s="13"/>
      <c r="DB929" s="13"/>
      <c r="DC929" s="13"/>
      <c r="DD929" s="13"/>
      <c r="DE929" s="13"/>
      <c r="DF929" s="13"/>
      <c r="DG929" s="13"/>
      <c r="DH929" s="13"/>
      <c r="DI929" s="13"/>
      <c r="DJ929" s="13"/>
      <c r="DK929" s="13"/>
      <c r="DL929" s="13"/>
      <c r="DM929" s="13"/>
      <c r="DN929" s="13"/>
      <c r="DO929" s="13"/>
      <c r="DP929" s="13"/>
      <c r="DQ929" s="13"/>
      <c r="DR929" s="13"/>
      <c r="DS929" s="13"/>
      <c r="DT929" s="13"/>
      <c r="DU929" s="13"/>
      <c r="DV929" s="13"/>
      <c r="DW929" s="13"/>
      <c r="DX929" s="13"/>
      <c r="DY929" s="13"/>
      <c r="DZ929" s="13"/>
      <c r="EA929" s="13"/>
      <c r="EB929" s="13"/>
      <c r="EC929" s="13"/>
      <c r="ED929" s="13"/>
      <c r="EE929" s="13"/>
      <c r="EF929" s="13"/>
      <c r="EG929" s="13"/>
      <c r="EH929" s="13"/>
      <c r="EI929" s="13"/>
      <c r="EJ929" s="13"/>
      <c r="EK929" s="13"/>
      <c r="EL929" s="13"/>
      <c r="EM929" s="13"/>
      <c r="EN929" s="13"/>
      <c r="EO929" s="13"/>
      <c r="EP929" s="13"/>
      <c r="EQ929" s="13"/>
      <c r="ER929" s="13"/>
      <c r="ES929" s="13"/>
      <c r="ET929" s="13"/>
      <c r="EU929" s="13"/>
      <c r="EV929" s="13"/>
      <c r="EW929" s="13"/>
      <c r="EX929" s="13"/>
      <c r="EY929" s="13"/>
      <c r="EZ929" s="13"/>
      <c r="FA929" s="13"/>
      <c r="FB929" s="13"/>
      <c r="FC929" s="13"/>
      <c r="FD929" s="13"/>
      <c r="FE929" s="13"/>
      <c r="FF929" s="13"/>
    </row>
    <row r="930" spans="2:162" hidden="1" x14ac:dyDescent="0.25">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c r="AR930" s="13"/>
      <c r="AS930" s="13"/>
      <c r="AT930" s="13"/>
      <c r="AU930" s="13"/>
      <c r="AV930" s="13"/>
      <c r="AW930" s="13"/>
      <c r="AX930" s="13"/>
      <c r="AY930" s="13"/>
      <c r="AZ930" s="13"/>
      <c r="BA930" s="13"/>
      <c r="BB930" s="13"/>
      <c r="BC930" s="13"/>
      <c r="BD930" s="13"/>
      <c r="BE930" s="13"/>
      <c r="BF930" s="13"/>
      <c r="BG930" s="13"/>
      <c r="BH930" s="13"/>
      <c r="BI930" s="13"/>
      <c r="BJ930" s="13"/>
      <c r="BK930" s="13"/>
      <c r="BL930" s="13"/>
      <c r="BM930" s="13"/>
      <c r="BN930" s="13"/>
      <c r="BO930" s="13"/>
      <c r="BP930" s="13"/>
      <c r="BQ930" s="13"/>
      <c r="BR930" s="13"/>
      <c r="BS930" s="13"/>
      <c r="BT930" s="13"/>
      <c r="BU930" s="13"/>
      <c r="BV930" s="13"/>
      <c r="BW930" s="13"/>
      <c r="BX930" s="13"/>
      <c r="BY930" s="13"/>
      <c r="BZ930" s="13"/>
      <c r="CA930" s="13"/>
      <c r="CB930" s="13"/>
      <c r="CC930" s="13"/>
      <c r="CD930" s="13"/>
      <c r="CE930" s="13"/>
      <c r="CF930" s="13"/>
      <c r="CG930" s="13"/>
      <c r="CH930" s="13"/>
      <c r="CI930" s="13"/>
      <c r="CJ930" s="13"/>
      <c r="CK930" s="13"/>
      <c r="CL930" s="13"/>
      <c r="CM930" s="13"/>
      <c r="CN930" s="13"/>
      <c r="CO930" s="13"/>
      <c r="CP930" s="13"/>
      <c r="CQ930" s="13"/>
      <c r="CR930" s="13"/>
      <c r="CS930" s="13"/>
      <c r="CT930" s="13"/>
      <c r="CU930" s="13"/>
      <c r="CV930" s="13"/>
      <c r="CW930" s="13"/>
      <c r="CX930" s="13"/>
      <c r="CY930" s="13"/>
      <c r="CZ930" s="13"/>
      <c r="DA930" s="13"/>
      <c r="DB930" s="13"/>
      <c r="DC930" s="13"/>
      <c r="DD930" s="13"/>
      <c r="DE930" s="13"/>
      <c r="DF930" s="13"/>
      <c r="DG930" s="13"/>
      <c r="DH930" s="13"/>
      <c r="DI930" s="13"/>
      <c r="DJ930" s="13"/>
      <c r="DK930" s="13"/>
      <c r="DL930" s="13"/>
      <c r="DM930" s="13"/>
      <c r="DN930" s="13"/>
      <c r="DO930" s="13"/>
      <c r="DP930" s="13"/>
      <c r="DQ930" s="13"/>
      <c r="DR930" s="13"/>
      <c r="DS930" s="13"/>
      <c r="DT930" s="13"/>
      <c r="DU930" s="13"/>
      <c r="DV930" s="13"/>
      <c r="DW930" s="13"/>
      <c r="DX930" s="13"/>
      <c r="DY930" s="13"/>
      <c r="DZ930" s="13"/>
      <c r="EA930" s="13"/>
      <c r="EB930" s="13"/>
      <c r="EC930" s="13"/>
      <c r="ED930" s="13"/>
      <c r="EE930" s="13"/>
      <c r="EF930" s="13"/>
      <c r="EG930" s="13"/>
      <c r="EH930" s="13"/>
      <c r="EI930" s="13"/>
      <c r="EJ930" s="13"/>
      <c r="EK930" s="13"/>
      <c r="EL930" s="13"/>
      <c r="EM930" s="13"/>
      <c r="EN930" s="13"/>
      <c r="EO930" s="13"/>
      <c r="EP930" s="13"/>
      <c r="EQ930" s="13"/>
      <c r="ER930" s="13"/>
      <c r="ES930" s="13"/>
      <c r="ET930" s="13"/>
      <c r="EU930" s="13"/>
      <c r="EV930" s="13"/>
      <c r="EW930" s="13"/>
      <c r="EX930" s="13"/>
      <c r="EY930" s="13"/>
      <c r="EZ930" s="13"/>
      <c r="FA930" s="13"/>
      <c r="FB930" s="13"/>
      <c r="FC930" s="13"/>
      <c r="FD930" s="13"/>
      <c r="FE930" s="13"/>
      <c r="FF930" s="13"/>
    </row>
    <row r="931" spans="2:162" hidden="1" x14ac:dyDescent="0.25">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c r="BD931" s="13"/>
      <c r="BE931" s="13"/>
      <c r="BF931" s="13"/>
      <c r="BG931" s="13"/>
      <c r="BH931" s="13"/>
      <c r="BI931" s="13"/>
      <c r="BJ931" s="13"/>
      <c r="BK931" s="13"/>
      <c r="BL931" s="13"/>
      <c r="BM931" s="13"/>
      <c r="BN931" s="13"/>
      <c r="BO931" s="13"/>
      <c r="BP931" s="13"/>
      <c r="BQ931" s="13"/>
      <c r="BR931" s="13"/>
      <c r="BS931" s="13"/>
      <c r="BT931" s="13"/>
      <c r="BU931" s="13"/>
      <c r="BV931" s="13"/>
      <c r="BW931" s="13"/>
      <c r="BX931" s="13"/>
      <c r="BY931" s="13"/>
      <c r="BZ931" s="13"/>
      <c r="CA931" s="13"/>
      <c r="CB931" s="13"/>
      <c r="CC931" s="13"/>
      <c r="CD931" s="13"/>
      <c r="CE931" s="13"/>
      <c r="CF931" s="13"/>
      <c r="CG931" s="13"/>
      <c r="CH931" s="13"/>
      <c r="CI931" s="13"/>
      <c r="CJ931" s="13"/>
      <c r="CK931" s="13"/>
      <c r="CL931" s="13"/>
      <c r="CM931" s="13"/>
      <c r="CN931" s="13"/>
      <c r="CO931" s="13"/>
      <c r="CP931" s="13"/>
      <c r="CQ931" s="13"/>
      <c r="CR931" s="13"/>
      <c r="CS931" s="13"/>
      <c r="CT931" s="13"/>
      <c r="CU931" s="13"/>
      <c r="CV931" s="13"/>
      <c r="CW931" s="13"/>
      <c r="CX931" s="13"/>
      <c r="CY931" s="13"/>
      <c r="CZ931" s="13"/>
      <c r="DA931" s="13"/>
      <c r="DB931" s="13"/>
      <c r="DC931" s="13"/>
      <c r="DD931" s="13"/>
      <c r="DE931" s="13"/>
      <c r="DF931" s="13"/>
      <c r="DG931" s="13"/>
      <c r="DH931" s="13"/>
      <c r="DI931" s="13"/>
      <c r="DJ931" s="13"/>
      <c r="DK931" s="13"/>
      <c r="DL931" s="13"/>
      <c r="DM931" s="13"/>
      <c r="DN931" s="13"/>
      <c r="DO931" s="13"/>
      <c r="DP931" s="13"/>
      <c r="DQ931" s="13"/>
      <c r="DR931" s="13"/>
      <c r="DS931" s="13"/>
      <c r="DT931" s="13"/>
      <c r="DU931" s="13"/>
      <c r="DV931" s="13"/>
      <c r="DW931" s="13"/>
      <c r="DX931" s="13"/>
      <c r="DY931" s="13"/>
      <c r="DZ931" s="13"/>
      <c r="EA931" s="13"/>
      <c r="EB931" s="13"/>
      <c r="EC931" s="13"/>
      <c r="ED931" s="13"/>
      <c r="EE931" s="13"/>
      <c r="EF931" s="13"/>
      <c r="EG931" s="13"/>
      <c r="EH931" s="13"/>
      <c r="EI931" s="13"/>
      <c r="EJ931" s="13"/>
      <c r="EK931" s="13"/>
      <c r="EL931" s="13"/>
      <c r="EM931" s="13"/>
      <c r="EN931" s="13"/>
      <c r="EO931" s="13"/>
      <c r="EP931" s="13"/>
      <c r="EQ931" s="13"/>
      <c r="ER931" s="13"/>
      <c r="ES931" s="13"/>
      <c r="ET931" s="13"/>
      <c r="EU931" s="13"/>
      <c r="EV931" s="13"/>
      <c r="EW931" s="13"/>
      <c r="EX931" s="13"/>
      <c r="EY931" s="13"/>
      <c r="EZ931" s="13"/>
      <c r="FA931" s="13"/>
      <c r="FB931" s="13"/>
      <c r="FC931" s="13"/>
      <c r="FD931" s="13"/>
      <c r="FE931" s="13"/>
      <c r="FF931" s="13"/>
    </row>
    <row r="932" spans="2:162" hidden="1" x14ac:dyDescent="0.25">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c r="AR932" s="13"/>
      <c r="AS932" s="13"/>
      <c r="AT932" s="13"/>
      <c r="AU932" s="13"/>
      <c r="AV932" s="13"/>
      <c r="AW932" s="13"/>
      <c r="AX932" s="13"/>
      <c r="AY932" s="13"/>
      <c r="AZ932" s="13"/>
      <c r="BA932" s="13"/>
      <c r="BB932" s="13"/>
      <c r="BC932" s="13"/>
      <c r="BD932" s="13"/>
      <c r="BE932" s="13"/>
      <c r="BF932" s="13"/>
      <c r="BG932" s="13"/>
      <c r="BH932" s="13"/>
      <c r="BI932" s="13"/>
      <c r="BJ932" s="13"/>
      <c r="BK932" s="13"/>
      <c r="BL932" s="13"/>
      <c r="BM932" s="13"/>
      <c r="BN932" s="13"/>
      <c r="BO932" s="13"/>
      <c r="BP932" s="13"/>
      <c r="BQ932" s="13"/>
      <c r="BR932" s="13"/>
      <c r="BS932" s="13"/>
      <c r="BT932" s="13"/>
      <c r="BU932" s="13"/>
      <c r="BV932" s="13"/>
      <c r="BW932" s="13"/>
      <c r="BX932" s="13"/>
      <c r="BY932" s="13"/>
      <c r="BZ932" s="13"/>
      <c r="CA932" s="13"/>
      <c r="CB932" s="13"/>
      <c r="CC932" s="13"/>
      <c r="CD932" s="13"/>
      <c r="CE932" s="13"/>
      <c r="CF932" s="13"/>
      <c r="CG932" s="13"/>
      <c r="CH932" s="13"/>
      <c r="CI932" s="13"/>
      <c r="CJ932" s="13"/>
      <c r="CK932" s="13"/>
      <c r="CL932" s="13"/>
      <c r="CM932" s="13"/>
      <c r="CN932" s="13"/>
      <c r="CO932" s="13"/>
      <c r="CP932" s="13"/>
      <c r="CQ932" s="13"/>
      <c r="CR932" s="13"/>
      <c r="CS932" s="13"/>
      <c r="CT932" s="13"/>
      <c r="CU932" s="13"/>
      <c r="CV932" s="13"/>
      <c r="CW932" s="13"/>
      <c r="CX932" s="13"/>
      <c r="CY932" s="13"/>
      <c r="CZ932" s="13"/>
      <c r="DA932" s="13"/>
      <c r="DB932" s="13"/>
      <c r="DC932" s="13"/>
      <c r="DD932" s="13"/>
      <c r="DE932" s="13"/>
      <c r="DF932" s="13"/>
      <c r="DG932" s="13"/>
      <c r="DH932" s="13"/>
      <c r="DI932" s="13"/>
      <c r="DJ932" s="13"/>
      <c r="DK932" s="13"/>
      <c r="DL932" s="13"/>
      <c r="DM932" s="13"/>
      <c r="DN932" s="13"/>
      <c r="DO932" s="13"/>
      <c r="DP932" s="13"/>
      <c r="DQ932" s="13"/>
      <c r="DR932" s="13"/>
      <c r="DS932" s="13"/>
      <c r="DT932" s="13"/>
      <c r="DU932" s="13"/>
      <c r="DV932" s="13"/>
      <c r="DW932" s="13"/>
      <c r="DX932" s="13"/>
      <c r="DY932" s="13"/>
      <c r="DZ932" s="13"/>
      <c r="EA932" s="13"/>
      <c r="EB932" s="13"/>
      <c r="EC932" s="13"/>
      <c r="ED932" s="13"/>
      <c r="EE932" s="13"/>
      <c r="EF932" s="13"/>
      <c r="EG932" s="13"/>
      <c r="EH932" s="13"/>
      <c r="EI932" s="13"/>
      <c r="EJ932" s="13"/>
      <c r="EK932" s="13"/>
      <c r="EL932" s="13"/>
      <c r="EM932" s="13"/>
      <c r="EN932" s="13"/>
      <c r="EO932" s="13"/>
      <c r="EP932" s="13"/>
      <c r="EQ932" s="13"/>
      <c r="ER932" s="13"/>
      <c r="ES932" s="13"/>
      <c r="ET932" s="13"/>
      <c r="EU932" s="13"/>
      <c r="EV932" s="13"/>
      <c r="EW932" s="13"/>
      <c r="EX932" s="13"/>
      <c r="EY932" s="13"/>
      <c r="EZ932" s="13"/>
      <c r="FA932" s="13"/>
      <c r="FB932" s="13"/>
      <c r="FC932" s="13"/>
      <c r="FD932" s="13"/>
      <c r="FE932" s="13"/>
      <c r="FF932" s="13"/>
    </row>
    <row r="933" spans="2:162" hidden="1" x14ac:dyDescent="0.25">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c r="AO933" s="13"/>
      <c r="AP933" s="13"/>
      <c r="AQ933" s="13"/>
      <c r="AR933" s="13"/>
      <c r="AS933" s="13"/>
      <c r="AT933" s="13"/>
      <c r="AU933" s="13"/>
      <c r="AV933" s="13"/>
      <c r="AW933" s="13"/>
      <c r="AX933" s="13"/>
      <c r="AY933" s="13"/>
      <c r="AZ933" s="13"/>
      <c r="BA933" s="13"/>
      <c r="BB933" s="13"/>
      <c r="BC933" s="13"/>
      <c r="BD933" s="13"/>
      <c r="BE933" s="13"/>
      <c r="BF933" s="13"/>
      <c r="BG933" s="13"/>
      <c r="BH933" s="13"/>
      <c r="BI933" s="13"/>
      <c r="BJ933" s="13"/>
      <c r="BK933" s="13"/>
      <c r="BL933" s="13"/>
      <c r="BM933" s="13"/>
      <c r="BN933" s="13"/>
      <c r="BO933" s="13"/>
      <c r="BP933" s="13"/>
      <c r="BQ933" s="13"/>
      <c r="BR933" s="13"/>
      <c r="BS933" s="13"/>
      <c r="BT933" s="13"/>
      <c r="BU933" s="13"/>
      <c r="BV933" s="13"/>
      <c r="BW933" s="13"/>
      <c r="BX933" s="13"/>
      <c r="BY933" s="13"/>
      <c r="BZ933" s="13"/>
      <c r="CA933" s="13"/>
      <c r="CB933" s="13"/>
      <c r="CC933" s="13"/>
      <c r="CD933" s="13"/>
      <c r="CE933" s="13"/>
      <c r="CF933" s="13"/>
      <c r="CG933" s="13"/>
      <c r="CH933" s="13"/>
      <c r="CI933" s="13"/>
      <c r="CJ933" s="13"/>
      <c r="CK933" s="13"/>
      <c r="CL933" s="13"/>
      <c r="CM933" s="13"/>
      <c r="CN933" s="13"/>
      <c r="CO933" s="13"/>
      <c r="CP933" s="13"/>
      <c r="CQ933" s="13"/>
      <c r="CR933" s="13"/>
      <c r="CS933" s="13"/>
      <c r="CT933" s="13"/>
      <c r="CU933" s="13"/>
      <c r="CV933" s="13"/>
      <c r="CW933" s="13"/>
      <c r="CX933" s="13"/>
      <c r="CY933" s="13"/>
      <c r="CZ933" s="13"/>
      <c r="DA933" s="13"/>
      <c r="DB933" s="13"/>
      <c r="DC933" s="13"/>
      <c r="DD933" s="13"/>
      <c r="DE933" s="13"/>
      <c r="DF933" s="13"/>
      <c r="DG933" s="13"/>
      <c r="DH933" s="13"/>
      <c r="DI933" s="13"/>
      <c r="DJ933" s="13"/>
      <c r="DK933" s="13"/>
      <c r="DL933" s="13"/>
      <c r="DM933" s="13"/>
      <c r="DN933" s="13"/>
      <c r="DO933" s="13"/>
      <c r="DP933" s="13"/>
      <c r="DQ933" s="13"/>
      <c r="DR933" s="13"/>
      <c r="DS933" s="13"/>
      <c r="DT933" s="13"/>
      <c r="DU933" s="13"/>
      <c r="DV933" s="13"/>
      <c r="DW933" s="13"/>
      <c r="DX933" s="13"/>
      <c r="DY933" s="13"/>
      <c r="DZ933" s="13"/>
      <c r="EA933" s="13"/>
      <c r="EB933" s="13"/>
      <c r="EC933" s="13"/>
      <c r="ED933" s="13"/>
      <c r="EE933" s="13"/>
      <c r="EF933" s="13"/>
      <c r="EG933" s="13"/>
      <c r="EH933" s="13"/>
      <c r="EI933" s="13"/>
      <c r="EJ933" s="13"/>
      <c r="EK933" s="13"/>
      <c r="EL933" s="13"/>
      <c r="EM933" s="13"/>
      <c r="EN933" s="13"/>
      <c r="EO933" s="13"/>
      <c r="EP933" s="13"/>
      <c r="EQ933" s="13"/>
      <c r="ER933" s="13"/>
      <c r="ES933" s="13"/>
      <c r="ET933" s="13"/>
      <c r="EU933" s="13"/>
      <c r="EV933" s="13"/>
      <c r="EW933" s="13"/>
      <c r="EX933" s="13"/>
      <c r="EY933" s="13"/>
      <c r="EZ933" s="13"/>
      <c r="FA933" s="13"/>
      <c r="FB933" s="13"/>
      <c r="FC933" s="13"/>
      <c r="FD933" s="13"/>
      <c r="FE933" s="13"/>
      <c r="FF933" s="13"/>
    </row>
    <row r="934" spans="2:162" hidden="1" x14ac:dyDescent="0.25">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c r="AO934" s="13"/>
      <c r="AP934" s="13"/>
      <c r="AQ934" s="13"/>
      <c r="AR934" s="13"/>
      <c r="AS934" s="13"/>
      <c r="AT934" s="13"/>
      <c r="AU934" s="13"/>
      <c r="AV934" s="13"/>
      <c r="AW934" s="13"/>
      <c r="AX934" s="13"/>
      <c r="AY934" s="13"/>
      <c r="AZ934" s="13"/>
      <c r="BA934" s="13"/>
      <c r="BB934" s="13"/>
      <c r="BC934" s="13"/>
      <c r="BD934" s="13"/>
      <c r="BE934" s="13"/>
      <c r="BF934" s="13"/>
      <c r="BG934" s="13"/>
      <c r="BH934" s="13"/>
      <c r="BI934" s="13"/>
      <c r="BJ934" s="13"/>
      <c r="BK934" s="13"/>
      <c r="BL934" s="13"/>
      <c r="BM934" s="13"/>
      <c r="BN934" s="13"/>
      <c r="BO934" s="13"/>
      <c r="BP934" s="13"/>
      <c r="BQ934" s="13"/>
      <c r="BR934" s="13"/>
      <c r="BS934" s="13"/>
      <c r="BT934" s="13"/>
      <c r="BU934" s="13"/>
      <c r="BV934" s="13"/>
      <c r="BW934" s="13"/>
      <c r="BX934" s="13"/>
      <c r="BY934" s="13"/>
      <c r="BZ934" s="13"/>
      <c r="CA934" s="13"/>
      <c r="CB934" s="13"/>
      <c r="CC934" s="13"/>
      <c r="CD934" s="13"/>
      <c r="CE934" s="13"/>
      <c r="CF934" s="13"/>
      <c r="CG934" s="13"/>
      <c r="CH934" s="13"/>
      <c r="CI934" s="13"/>
      <c r="CJ934" s="13"/>
      <c r="CK934" s="13"/>
      <c r="CL934" s="13"/>
      <c r="CM934" s="13"/>
      <c r="CN934" s="13"/>
      <c r="CO934" s="13"/>
      <c r="CP934" s="13"/>
      <c r="CQ934" s="13"/>
      <c r="CR934" s="13"/>
      <c r="CS934" s="13"/>
      <c r="CT934" s="13"/>
      <c r="CU934" s="13"/>
      <c r="CV934" s="13"/>
      <c r="CW934" s="13"/>
      <c r="CX934" s="13"/>
      <c r="CY934" s="13"/>
      <c r="CZ934" s="13"/>
      <c r="DA934" s="13"/>
      <c r="DB934" s="13"/>
      <c r="DC934" s="13"/>
      <c r="DD934" s="13"/>
      <c r="DE934" s="13"/>
      <c r="DF934" s="13"/>
      <c r="DG934" s="13"/>
      <c r="DH934" s="13"/>
      <c r="DI934" s="13"/>
      <c r="DJ934" s="13"/>
      <c r="DK934" s="13"/>
      <c r="DL934" s="13"/>
      <c r="DM934" s="13"/>
      <c r="DN934" s="13"/>
      <c r="DO934" s="13"/>
      <c r="DP934" s="13"/>
      <c r="DQ934" s="13"/>
      <c r="DR934" s="13"/>
      <c r="DS934" s="13"/>
      <c r="DT934" s="13"/>
      <c r="DU934" s="13"/>
      <c r="DV934" s="13"/>
      <c r="DW934" s="13"/>
      <c r="DX934" s="13"/>
      <c r="DY934" s="13"/>
      <c r="DZ934" s="13"/>
      <c r="EA934" s="13"/>
      <c r="EB934" s="13"/>
      <c r="EC934" s="13"/>
      <c r="ED934" s="13"/>
      <c r="EE934" s="13"/>
      <c r="EF934" s="13"/>
      <c r="EG934" s="13"/>
      <c r="EH934" s="13"/>
      <c r="EI934" s="13"/>
      <c r="EJ934" s="13"/>
      <c r="EK934" s="13"/>
      <c r="EL934" s="13"/>
      <c r="EM934" s="13"/>
      <c r="EN934" s="13"/>
      <c r="EO934" s="13"/>
      <c r="EP934" s="13"/>
      <c r="EQ934" s="13"/>
      <c r="ER934" s="13"/>
      <c r="ES934" s="13"/>
      <c r="ET934" s="13"/>
      <c r="EU934" s="13"/>
      <c r="EV934" s="13"/>
      <c r="EW934" s="13"/>
      <c r="EX934" s="13"/>
      <c r="EY934" s="13"/>
      <c r="EZ934" s="13"/>
      <c r="FA934" s="13"/>
      <c r="FB934" s="13"/>
      <c r="FC934" s="13"/>
      <c r="FD934" s="13"/>
      <c r="FE934" s="13"/>
      <c r="FF934" s="13"/>
    </row>
    <row r="935" spans="2:162" hidden="1" x14ac:dyDescent="0.25">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c r="AO935" s="13"/>
      <c r="AP935" s="13"/>
      <c r="AQ935" s="13"/>
      <c r="AR935" s="13"/>
      <c r="AS935" s="13"/>
      <c r="AT935" s="13"/>
      <c r="AU935" s="13"/>
      <c r="AV935" s="13"/>
      <c r="AW935" s="13"/>
      <c r="AX935" s="13"/>
      <c r="AY935" s="13"/>
      <c r="AZ935" s="13"/>
      <c r="BA935" s="13"/>
      <c r="BB935" s="13"/>
      <c r="BC935" s="13"/>
      <c r="BD935" s="13"/>
      <c r="BE935" s="13"/>
      <c r="BF935" s="13"/>
      <c r="BG935" s="13"/>
      <c r="BH935" s="13"/>
      <c r="BI935" s="13"/>
      <c r="BJ935" s="13"/>
      <c r="BK935" s="13"/>
      <c r="BL935" s="13"/>
      <c r="BM935" s="13"/>
      <c r="BN935" s="13"/>
      <c r="BO935" s="13"/>
      <c r="BP935" s="13"/>
      <c r="BQ935" s="13"/>
      <c r="BR935" s="13"/>
      <c r="BS935" s="13"/>
      <c r="BT935" s="13"/>
      <c r="BU935" s="13"/>
      <c r="BV935" s="13"/>
      <c r="BW935" s="13"/>
      <c r="BX935" s="13"/>
      <c r="BY935" s="13"/>
      <c r="BZ935" s="13"/>
      <c r="CA935" s="13"/>
      <c r="CB935" s="13"/>
      <c r="CC935" s="13"/>
      <c r="CD935" s="13"/>
      <c r="CE935" s="13"/>
      <c r="CF935" s="13"/>
      <c r="CG935" s="13"/>
      <c r="CH935" s="13"/>
      <c r="CI935" s="13"/>
      <c r="CJ935" s="13"/>
      <c r="CK935" s="13"/>
      <c r="CL935" s="13"/>
      <c r="CM935" s="13"/>
      <c r="CN935" s="13"/>
      <c r="CO935" s="13"/>
      <c r="CP935" s="13"/>
      <c r="CQ935" s="13"/>
      <c r="CR935" s="13"/>
      <c r="CS935" s="13"/>
      <c r="CT935" s="13"/>
      <c r="CU935" s="13"/>
      <c r="CV935" s="13"/>
      <c r="CW935" s="13"/>
      <c r="CX935" s="13"/>
      <c r="CY935" s="13"/>
      <c r="CZ935" s="13"/>
      <c r="DA935" s="13"/>
      <c r="DB935" s="13"/>
      <c r="DC935" s="13"/>
      <c r="DD935" s="13"/>
      <c r="DE935" s="13"/>
      <c r="DF935" s="13"/>
      <c r="DG935" s="13"/>
      <c r="DH935" s="13"/>
      <c r="DI935" s="13"/>
      <c r="DJ935" s="13"/>
      <c r="DK935" s="13"/>
      <c r="DL935" s="13"/>
      <c r="DM935" s="13"/>
      <c r="DN935" s="13"/>
      <c r="DO935" s="13"/>
      <c r="DP935" s="13"/>
      <c r="DQ935" s="13"/>
      <c r="DR935" s="13"/>
      <c r="DS935" s="13"/>
      <c r="DT935" s="13"/>
      <c r="DU935" s="13"/>
      <c r="DV935" s="13"/>
      <c r="DW935" s="13"/>
      <c r="DX935" s="13"/>
      <c r="DY935" s="13"/>
      <c r="DZ935" s="13"/>
      <c r="EA935" s="13"/>
      <c r="EB935" s="13"/>
      <c r="EC935" s="13"/>
      <c r="ED935" s="13"/>
      <c r="EE935" s="13"/>
      <c r="EF935" s="13"/>
      <c r="EG935" s="13"/>
      <c r="EH935" s="13"/>
      <c r="EI935" s="13"/>
      <c r="EJ935" s="13"/>
      <c r="EK935" s="13"/>
      <c r="EL935" s="13"/>
      <c r="EM935" s="13"/>
      <c r="EN935" s="13"/>
      <c r="EO935" s="13"/>
      <c r="EP935" s="13"/>
      <c r="EQ935" s="13"/>
      <c r="ER935" s="13"/>
      <c r="ES935" s="13"/>
      <c r="ET935" s="13"/>
      <c r="EU935" s="13"/>
      <c r="EV935" s="13"/>
      <c r="EW935" s="13"/>
      <c r="EX935" s="13"/>
      <c r="EY935" s="13"/>
      <c r="EZ935" s="13"/>
      <c r="FA935" s="13"/>
      <c r="FB935" s="13"/>
      <c r="FC935" s="13"/>
      <c r="FD935" s="13"/>
      <c r="FE935" s="13"/>
      <c r="FF935" s="13"/>
    </row>
    <row r="936" spans="2:162" hidden="1" x14ac:dyDescent="0.25">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c r="AO936" s="13"/>
      <c r="AP936" s="13"/>
      <c r="AQ936" s="13"/>
      <c r="AR936" s="13"/>
      <c r="AS936" s="13"/>
      <c r="AT936" s="13"/>
      <c r="AU936" s="13"/>
      <c r="AV936" s="13"/>
      <c r="AW936" s="13"/>
      <c r="AX936" s="13"/>
      <c r="AY936" s="13"/>
      <c r="AZ936" s="13"/>
      <c r="BA936" s="13"/>
      <c r="BB936" s="13"/>
      <c r="BC936" s="13"/>
      <c r="BD936" s="13"/>
      <c r="BE936" s="13"/>
      <c r="BF936" s="13"/>
      <c r="BG936" s="13"/>
      <c r="BH936" s="13"/>
      <c r="BI936" s="13"/>
      <c r="BJ936" s="13"/>
      <c r="BK936" s="13"/>
      <c r="BL936" s="13"/>
      <c r="BM936" s="13"/>
      <c r="BN936" s="13"/>
      <c r="BO936" s="13"/>
      <c r="BP936" s="13"/>
      <c r="BQ936" s="13"/>
      <c r="BR936" s="13"/>
      <c r="BS936" s="13"/>
      <c r="BT936" s="13"/>
      <c r="BU936" s="13"/>
      <c r="BV936" s="13"/>
      <c r="BW936" s="13"/>
      <c r="BX936" s="13"/>
      <c r="BY936" s="13"/>
      <c r="BZ936" s="13"/>
      <c r="CA936" s="13"/>
      <c r="CB936" s="13"/>
      <c r="CC936" s="13"/>
      <c r="CD936" s="13"/>
      <c r="CE936" s="13"/>
      <c r="CF936" s="13"/>
      <c r="CG936" s="13"/>
      <c r="CH936" s="13"/>
      <c r="CI936" s="13"/>
      <c r="CJ936" s="13"/>
      <c r="CK936" s="13"/>
      <c r="CL936" s="13"/>
      <c r="CM936" s="13"/>
      <c r="CN936" s="13"/>
      <c r="CO936" s="13"/>
      <c r="CP936" s="13"/>
      <c r="CQ936" s="13"/>
      <c r="CR936" s="13"/>
      <c r="CS936" s="13"/>
      <c r="CT936" s="13"/>
      <c r="CU936" s="13"/>
      <c r="CV936" s="13"/>
      <c r="CW936" s="13"/>
      <c r="CX936" s="13"/>
      <c r="CY936" s="13"/>
      <c r="CZ936" s="13"/>
      <c r="DA936" s="13"/>
      <c r="DB936" s="13"/>
      <c r="DC936" s="13"/>
      <c r="DD936" s="13"/>
      <c r="DE936" s="13"/>
      <c r="DF936" s="13"/>
      <c r="DG936" s="13"/>
      <c r="DH936" s="13"/>
      <c r="DI936" s="13"/>
      <c r="DJ936" s="13"/>
      <c r="DK936" s="13"/>
      <c r="DL936" s="13"/>
      <c r="DM936" s="13"/>
      <c r="DN936" s="13"/>
      <c r="DO936" s="13"/>
      <c r="DP936" s="13"/>
      <c r="DQ936" s="13"/>
      <c r="DR936" s="13"/>
      <c r="DS936" s="13"/>
      <c r="DT936" s="13"/>
      <c r="DU936" s="13"/>
      <c r="DV936" s="13"/>
      <c r="DW936" s="13"/>
      <c r="DX936" s="13"/>
      <c r="DY936" s="13"/>
      <c r="DZ936" s="13"/>
      <c r="EA936" s="13"/>
      <c r="EB936" s="13"/>
      <c r="EC936" s="13"/>
      <c r="ED936" s="13"/>
      <c r="EE936" s="13"/>
      <c r="EF936" s="13"/>
      <c r="EG936" s="13"/>
      <c r="EH936" s="13"/>
      <c r="EI936" s="13"/>
      <c r="EJ936" s="13"/>
      <c r="EK936" s="13"/>
      <c r="EL936" s="13"/>
      <c r="EM936" s="13"/>
      <c r="EN936" s="13"/>
      <c r="EO936" s="13"/>
      <c r="EP936" s="13"/>
      <c r="EQ936" s="13"/>
      <c r="ER936" s="13"/>
      <c r="ES936" s="13"/>
      <c r="ET936" s="13"/>
      <c r="EU936" s="13"/>
      <c r="EV936" s="13"/>
      <c r="EW936" s="13"/>
      <c r="EX936" s="13"/>
      <c r="EY936" s="13"/>
      <c r="EZ936" s="13"/>
      <c r="FA936" s="13"/>
      <c r="FB936" s="13"/>
      <c r="FC936" s="13"/>
      <c r="FD936" s="13"/>
      <c r="FE936" s="13"/>
      <c r="FF936" s="13"/>
    </row>
    <row r="937" spans="2:162" hidden="1" x14ac:dyDescent="0.25">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c r="AR937" s="13"/>
      <c r="AS937" s="13"/>
      <c r="AT937" s="13"/>
      <c r="AU937" s="13"/>
      <c r="AV937" s="13"/>
      <c r="AW937" s="13"/>
      <c r="AX937" s="13"/>
      <c r="AY937" s="13"/>
      <c r="AZ937" s="13"/>
      <c r="BA937" s="13"/>
      <c r="BB937" s="13"/>
      <c r="BC937" s="13"/>
      <c r="BD937" s="13"/>
      <c r="BE937" s="13"/>
      <c r="BF937" s="13"/>
      <c r="BG937" s="13"/>
      <c r="BH937" s="13"/>
      <c r="BI937" s="13"/>
      <c r="BJ937" s="13"/>
      <c r="BK937" s="13"/>
      <c r="BL937" s="13"/>
      <c r="BM937" s="13"/>
      <c r="BN937" s="13"/>
      <c r="BO937" s="13"/>
      <c r="BP937" s="13"/>
      <c r="BQ937" s="13"/>
      <c r="BR937" s="13"/>
      <c r="BS937" s="13"/>
      <c r="BT937" s="13"/>
      <c r="BU937" s="13"/>
      <c r="BV937" s="13"/>
      <c r="BW937" s="13"/>
      <c r="BX937" s="13"/>
      <c r="BY937" s="13"/>
      <c r="BZ937" s="13"/>
      <c r="CA937" s="13"/>
      <c r="CB937" s="13"/>
      <c r="CC937" s="13"/>
      <c r="CD937" s="13"/>
      <c r="CE937" s="13"/>
      <c r="CF937" s="13"/>
      <c r="CG937" s="13"/>
      <c r="CH937" s="13"/>
      <c r="CI937" s="13"/>
      <c r="CJ937" s="13"/>
      <c r="CK937" s="13"/>
      <c r="CL937" s="13"/>
      <c r="CM937" s="13"/>
      <c r="CN937" s="13"/>
      <c r="CO937" s="13"/>
      <c r="CP937" s="13"/>
      <c r="CQ937" s="13"/>
      <c r="CR937" s="13"/>
      <c r="CS937" s="13"/>
      <c r="CT937" s="13"/>
      <c r="CU937" s="13"/>
      <c r="CV937" s="13"/>
      <c r="CW937" s="13"/>
      <c r="CX937" s="13"/>
      <c r="CY937" s="13"/>
      <c r="CZ937" s="13"/>
      <c r="DA937" s="13"/>
      <c r="DB937" s="13"/>
      <c r="DC937" s="13"/>
      <c r="DD937" s="13"/>
      <c r="DE937" s="13"/>
      <c r="DF937" s="13"/>
      <c r="DG937" s="13"/>
      <c r="DH937" s="13"/>
      <c r="DI937" s="13"/>
      <c r="DJ937" s="13"/>
      <c r="DK937" s="13"/>
      <c r="DL937" s="13"/>
      <c r="DM937" s="13"/>
      <c r="DN937" s="13"/>
      <c r="DO937" s="13"/>
      <c r="DP937" s="13"/>
      <c r="DQ937" s="13"/>
      <c r="DR937" s="13"/>
      <c r="DS937" s="13"/>
      <c r="DT937" s="13"/>
      <c r="DU937" s="13"/>
      <c r="DV937" s="13"/>
      <c r="DW937" s="13"/>
      <c r="DX937" s="13"/>
      <c r="DY937" s="13"/>
      <c r="DZ937" s="13"/>
      <c r="EA937" s="13"/>
      <c r="EB937" s="13"/>
      <c r="EC937" s="13"/>
      <c r="ED937" s="13"/>
      <c r="EE937" s="13"/>
      <c r="EF937" s="13"/>
      <c r="EG937" s="13"/>
      <c r="EH937" s="13"/>
      <c r="EI937" s="13"/>
      <c r="EJ937" s="13"/>
      <c r="EK937" s="13"/>
      <c r="EL937" s="13"/>
      <c r="EM937" s="13"/>
      <c r="EN937" s="13"/>
      <c r="EO937" s="13"/>
      <c r="EP937" s="13"/>
      <c r="EQ937" s="13"/>
      <c r="ER937" s="13"/>
      <c r="ES937" s="13"/>
      <c r="ET937" s="13"/>
      <c r="EU937" s="13"/>
      <c r="EV937" s="13"/>
      <c r="EW937" s="13"/>
      <c r="EX937" s="13"/>
      <c r="EY937" s="13"/>
      <c r="EZ937" s="13"/>
      <c r="FA937" s="13"/>
      <c r="FB937" s="13"/>
      <c r="FC937" s="13"/>
      <c r="FD937" s="13"/>
      <c r="FE937" s="13"/>
      <c r="FF937" s="13"/>
    </row>
    <row r="938" spans="2:162" hidden="1" x14ac:dyDescent="0.25">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c r="AS938" s="13"/>
      <c r="AT938" s="13"/>
      <c r="AU938" s="13"/>
      <c r="AV938" s="13"/>
      <c r="AW938" s="13"/>
      <c r="AX938" s="13"/>
      <c r="AY938" s="13"/>
      <c r="AZ938" s="13"/>
      <c r="BA938" s="13"/>
      <c r="BB938" s="13"/>
      <c r="BC938" s="13"/>
      <c r="BD938" s="13"/>
      <c r="BE938" s="13"/>
      <c r="BF938" s="13"/>
      <c r="BG938" s="13"/>
      <c r="BH938" s="13"/>
      <c r="BI938" s="13"/>
      <c r="BJ938" s="13"/>
      <c r="BK938" s="13"/>
      <c r="BL938" s="13"/>
      <c r="BM938" s="13"/>
      <c r="BN938" s="13"/>
      <c r="BO938" s="13"/>
      <c r="BP938" s="13"/>
      <c r="BQ938" s="13"/>
      <c r="BR938" s="13"/>
      <c r="BS938" s="13"/>
      <c r="BT938" s="13"/>
      <c r="BU938" s="13"/>
      <c r="BV938" s="13"/>
      <c r="BW938" s="13"/>
      <c r="BX938" s="13"/>
      <c r="BY938" s="13"/>
      <c r="BZ938" s="13"/>
      <c r="CA938" s="13"/>
      <c r="CB938" s="13"/>
      <c r="CC938" s="13"/>
      <c r="CD938" s="13"/>
      <c r="CE938" s="13"/>
      <c r="CF938" s="13"/>
      <c r="CG938" s="13"/>
      <c r="CH938" s="13"/>
      <c r="CI938" s="13"/>
      <c r="CJ938" s="13"/>
      <c r="CK938" s="13"/>
      <c r="CL938" s="13"/>
      <c r="CM938" s="13"/>
      <c r="CN938" s="13"/>
      <c r="CO938" s="13"/>
      <c r="CP938" s="13"/>
      <c r="CQ938" s="13"/>
      <c r="CR938" s="13"/>
      <c r="CS938" s="13"/>
      <c r="CT938" s="13"/>
      <c r="CU938" s="13"/>
      <c r="CV938" s="13"/>
      <c r="CW938" s="13"/>
      <c r="CX938" s="13"/>
      <c r="CY938" s="13"/>
      <c r="CZ938" s="13"/>
      <c r="DA938" s="13"/>
      <c r="DB938" s="13"/>
      <c r="DC938" s="13"/>
      <c r="DD938" s="13"/>
      <c r="DE938" s="13"/>
      <c r="DF938" s="13"/>
      <c r="DG938" s="13"/>
      <c r="DH938" s="13"/>
      <c r="DI938" s="13"/>
      <c r="DJ938" s="13"/>
      <c r="DK938" s="13"/>
      <c r="DL938" s="13"/>
      <c r="DM938" s="13"/>
      <c r="DN938" s="13"/>
      <c r="DO938" s="13"/>
      <c r="DP938" s="13"/>
      <c r="DQ938" s="13"/>
      <c r="DR938" s="13"/>
      <c r="DS938" s="13"/>
      <c r="DT938" s="13"/>
      <c r="DU938" s="13"/>
      <c r="DV938" s="13"/>
      <c r="DW938" s="13"/>
      <c r="DX938" s="13"/>
      <c r="DY938" s="13"/>
      <c r="DZ938" s="13"/>
      <c r="EA938" s="13"/>
      <c r="EB938" s="13"/>
      <c r="EC938" s="13"/>
      <c r="ED938" s="13"/>
      <c r="EE938" s="13"/>
      <c r="EF938" s="13"/>
      <c r="EG938" s="13"/>
      <c r="EH938" s="13"/>
      <c r="EI938" s="13"/>
      <c r="EJ938" s="13"/>
      <c r="EK938" s="13"/>
      <c r="EL938" s="13"/>
      <c r="EM938" s="13"/>
      <c r="EN938" s="13"/>
      <c r="EO938" s="13"/>
      <c r="EP938" s="13"/>
      <c r="EQ938" s="13"/>
      <c r="ER938" s="13"/>
      <c r="ES938" s="13"/>
      <c r="ET938" s="13"/>
      <c r="EU938" s="13"/>
      <c r="EV938" s="13"/>
      <c r="EW938" s="13"/>
      <c r="EX938" s="13"/>
      <c r="EY938" s="13"/>
      <c r="EZ938" s="13"/>
      <c r="FA938" s="13"/>
      <c r="FB938" s="13"/>
      <c r="FC938" s="13"/>
      <c r="FD938" s="13"/>
      <c r="FE938" s="13"/>
      <c r="FF938" s="13"/>
    </row>
    <row r="939" spans="2:162" hidden="1" x14ac:dyDescent="0.25">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c r="BD939" s="13"/>
      <c r="BE939" s="13"/>
      <c r="BF939" s="13"/>
      <c r="BG939" s="13"/>
      <c r="BH939" s="13"/>
      <c r="BI939" s="13"/>
      <c r="BJ939" s="13"/>
      <c r="BK939" s="13"/>
      <c r="BL939" s="13"/>
      <c r="BM939" s="13"/>
      <c r="BN939" s="13"/>
      <c r="BO939" s="13"/>
      <c r="BP939" s="13"/>
      <c r="BQ939" s="13"/>
      <c r="BR939" s="13"/>
      <c r="BS939" s="13"/>
      <c r="BT939" s="13"/>
      <c r="BU939" s="13"/>
      <c r="BV939" s="13"/>
      <c r="BW939" s="13"/>
      <c r="BX939" s="13"/>
      <c r="BY939" s="13"/>
      <c r="BZ939" s="13"/>
      <c r="CA939" s="13"/>
      <c r="CB939" s="13"/>
      <c r="CC939" s="13"/>
      <c r="CD939" s="13"/>
      <c r="CE939" s="13"/>
      <c r="CF939" s="13"/>
      <c r="CG939" s="13"/>
      <c r="CH939" s="13"/>
      <c r="CI939" s="13"/>
      <c r="CJ939" s="13"/>
      <c r="CK939" s="13"/>
      <c r="CL939" s="13"/>
      <c r="CM939" s="13"/>
      <c r="CN939" s="13"/>
      <c r="CO939" s="13"/>
      <c r="CP939" s="13"/>
      <c r="CQ939" s="13"/>
      <c r="CR939" s="13"/>
      <c r="CS939" s="13"/>
      <c r="CT939" s="13"/>
      <c r="CU939" s="13"/>
      <c r="CV939" s="13"/>
      <c r="CW939" s="13"/>
      <c r="CX939" s="13"/>
      <c r="CY939" s="13"/>
      <c r="CZ939" s="13"/>
      <c r="DA939" s="13"/>
      <c r="DB939" s="13"/>
      <c r="DC939" s="13"/>
      <c r="DD939" s="13"/>
      <c r="DE939" s="13"/>
      <c r="DF939" s="13"/>
      <c r="DG939" s="13"/>
      <c r="DH939" s="13"/>
      <c r="DI939" s="13"/>
      <c r="DJ939" s="13"/>
      <c r="DK939" s="13"/>
      <c r="DL939" s="13"/>
      <c r="DM939" s="13"/>
      <c r="DN939" s="13"/>
      <c r="DO939" s="13"/>
      <c r="DP939" s="13"/>
      <c r="DQ939" s="13"/>
      <c r="DR939" s="13"/>
      <c r="DS939" s="13"/>
      <c r="DT939" s="13"/>
      <c r="DU939" s="13"/>
      <c r="DV939" s="13"/>
      <c r="DW939" s="13"/>
      <c r="DX939" s="13"/>
      <c r="DY939" s="13"/>
      <c r="DZ939" s="13"/>
      <c r="EA939" s="13"/>
      <c r="EB939" s="13"/>
      <c r="EC939" s="13"/>
      <c r="ED939" s="13"/>
      <c r="EE939" s="13"/>
      <c r="EF939" s="13"/>
      <c r="EG939" s="13"/>
      <c r="EH939" s="13"/>
      <c r="EI939" s="13"/>
      <c r="EJ939" s="13"/>
      <c r="EK939" s="13"/>
      <c r="EL939" s="13"/>
      <c r="EM939" s="13"/>
      <c r="EN939" s="13"/>
      <c r="EO939" s="13"/>
      <c r="EP939" s="13"/>
      <c r="EQ939" s="13"/>
      <c r="ER939" s="13"/>
      <c r="ES939" s="13"/>
      <c r="ET939" s="13"/>
      <c r="EU939" s="13"/>
      <c r="EV939" s="13"/>
      <c r="EW939" s="13"/>
      <c r="EX939" s="13"/>
      <c r="EY939" s="13"/>
      <c r="EZ939" s="13"/>
      <c r="FA939" s="13"/>
      <c r="FB939" s="13"/>
      <c r="FC939" s="13"/>
      <c r="FD939" s="13"/>
      <c r="FE939" s="13"/>
      <c r="FF939" s="13"/>
    </row>
    <row r="940" spans="2:162" hidden="1" x14ac:dyDescent="0.25">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c r="AR940" s="13"/>
      <c r="AS940" s="13"/>
      <c r="AT940" s="13"/>
      <c r="AU940" s="13"/>
      <c r="AV940" s="13"/>
      <c r="AW940" s="13"/>
      <c r="AX940" s="13"/>
      <c r="AY940" s="13"/>
      <c r="AZ940" s="13"/>
      <c r="BA940" s="13"/>
      <c r="BB940" s="13"/>
      <c r="BC940" s="13"/>
      <c r="BD940" s="13"/>
      <c r="BE940" s="13"/>
      <c r="BF940" s="13"/>
      <c r="BG940" s="13"/>
      <c r="BH940" s="13"/>
      <c r="BI940" s="13"/>
      <c r="BJ940" s="13"/>
      <c r="BK940" s="13"/>
      <c r="BL940" s="13"/>
      <c r="BM940" s="13"/>
      <c r="BN940" s="13"/>
      <c r="BO940" s="13"/>
      <c r="BP940" s="13"/>
      <c r="BQ940" s="13"/>
      <c r="BR940" s="13"/>
      <c r="BS940" s="13"/>
      <c r="BT940" s="13"/>
      <c r="BU940" s="13"/>
      <c r="BV940" s="13"/>
      <c r="BW940" s="13"/>
      <c r="BX940" s="13"/>
      <c r="BY940" s="13"/>
      <c r="BZ940" s="13"/>
      <c r="CA940" s="13"/>
      <c r="CB940" s="13"/>
      <c r="CC940" s="13"/>
      <c r="CD940" s="13"/>
      <c r="CE940" s="13"/>
      <c r="CF940" s="13"/>
      <c r="CG940" s="13"/>
      <c r="CH940" s="13"/>
      <c r="CI940" s="13"/>
      <c r="CJ940" s="13"/>
      <c r="CK940" s="13"/>
      <c r="CL940" s="13"/>
      <c r="CM940" s="13"/>
      <c r="CN940" s="13"/>
      <c r="CO940" s="13"/>
      <c r="CP940" s="13"/>
      <c r="CQ940" s="13"/>
      <c r="CR940" s="13"/>
      <c r="CS940" s="13"/>
      <c r="CT940" s="13"/>
      <c r="CU940" s="13"/>
      <c r="CV940" s="13"/>
      <c r="CW940" s="13"/>
      <c r="CX940" s="13"/>
      <c r="CY940" s="13"/>
      <c r="CZ940" s="13"/>
      <c r="DA940" s="13"/>
      <c r="DB940" s="13"/>
      <c r="DC940" s="13"/>
      <c r="DD940" s="13"/>
      <c r="DE940" s="13"/>
      <c r="DF940" s="13"/>
      <c r="DG940" s="13"/>
      <c r="DH940" s="13"/>
      <c r="DI940" s="13"/>
      <c r="DJ940" s="13"/>
      <c r="DK940" s="13"/>
      <c r="DL940" s="13"/>
      <c r="DM940" s="13"/>
      <c r="DN940" s="13"/>
      <c r="DO940" s="13"/>
      <c r="DP940" s="13"/>
      <c r="DQ940" s="13"/>
      <c r="DR940" s="13"/>
      <c r="DS940" s="13"/>
      <c r="DT940" s="13"/>
      <c r="DU940" s="13"/>
      <c r="DV940" s="13"/>
      <c r="DW940" s="13"/>
      <c r="DX940" s="13"/>
      <c r="DY940" s="13"/>
      <c r="DZ940" s="13"/>
      <c r="EA940" s="13"/>
      <c r="EB940" s="13"/>
      <c r="EC940" s="13"/>
      <c r="ED940" s="13"/>
      <c r="EE940" s="13"/>
      <c r="EF940" s="13"/>
      <c r="EG940" s="13"/>
      <c r="EH940" s="13"/>
      <c r="EI940" s="13"/>
      <c r="EJ940" s="13"/>
      <c r="EK940" s="13"/>
      <c r="EL940" s="13"/>
      <c r="EM940" s="13"/>
      <c r="EN940" s="13"/>
      <c r="EO940" s="13"/>
      <c r="EP940" s="13"/>
      <c r="EQ940" s="13"/>
      <c r="ER940" s="13"/>
      <c r="ES940" s="13"/>
      <c r="ET940" s="13"/>
      <c r="EU940" s="13"/>
      <c r="EV940" s="13"/>
      <c r="EW940" s="13"/>
      <c r="EX940" s="13"/>
      <c r="EY940" s="13"/>
      <c r="EZ940" s="13"/>
      <c r="FA940" s="13"/>
      <c r="FB940" s="13"/>
      <c r="FC940" s="13"/>
      <c r="FD940" s="13"/>
      <c r="FE940" s="13"/>
      <c r="FF940" s="13"/>
    </row>
    <row r="941" spans="2:162" hidden="1" x14ac:dyDescent="0.25">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c r="AO941" s="13"/>
      <c r="AP941" s="13"/>
      <c r="AQ941" s="13"/>
      <c r="AR941" s="13"/>
      <c r="AS941" s="13"/>
      <c r="AT941" s="13"/>
      <c r="AU941" s="13"/>
      <c r="AV941" s="13"/>
      <c r="AW941" s="13"/>
      <c r="AX941" s="13"/>
      <c r="AY941" s="13"/>
      <c r="AZ941" s="13"/>
      <c r="BA941" s="13"/>
      <c r="BB941" s="13"/>
      <c r="BC941" s="13"/>
      <c r="BD941" s="13"/>
      <c r="BE941" s="13"/>
      <c r="BF941" s="13"/>
      <c r="BG941" s="13"/>
      <c r="BH941" s="13"/>
      <c r="BI941" s="13"/>
      <c r="BJ941" s="13"/>
      <c r="BK941" s="13"/>
      <c r="BL941" s="13"/>
      <c r="BM941" s="13"/>
      <c r="BN941" s="13"/>
      <c r="BO941" s="13"/>
      <c r="BP941" s="13"/>
      <c r="BQ941" s="13"/>
      <c r="BR941" s="13"/>
      <c r="BS941" s="13"/>
      <c r="BT941" s="13"/>
      <c r="BU941" s="13"/>
      <c r="BV941" s="13"/>
      <c r="BW941" s="13"/>
      <c r="BX941" s="13"/>
      <c r="BY941" s="13"/>
      <c r="BZ941" s="13"/>
      <c r="CA941" s="13"/>
      <c r="CB941" s="13"/>
      <c r="CC941" s="13"/>
      <c r="CD941" s="13"/>
      <c r="CE941" s="13"/>
      <c r="CF941" s="13"/>
      <c r="CG941" s="13"/>
      <c r="CH941" s="13"/>
      <c r="CI941" s="13"/>
      <c r="CJ941" s="13"/>
      <c r="CK941" s="13"/>
      <c r="CL941" s="13"/>
      <c r="CM941" s="13"/>
      <c r="CN941" s="13"/>
      <c r="CO941" s="13"/>
      <c r="CP941" s="13"/>
      <c r="CQ941" s="13"/>
      <c r="CR941" s="13"/>
      <c r="CS941" s="13"/>
      <c r="CT941" s="13"/>
      <c r="CU941" s="13"/>
      <c r="CV941" s="13"/>
      <c r="CW941" s="13"/>
      <c r="CX941" s="13"/>
      <c r="CY941" s="13"/>
      <c r="CZ941" s="13"/>
      <c r="DA941" s="13"/>
      <c r="DB941" s="13"/>
      <c r="DC941" s="13"/>
      <c r="DD941" s="13"/>
      <c r="DE941" s="13"/>
      <c r="DF941" s="13"/>
      <c r="DG941" s="13"/>
      <c r="DH941" s="13"/>
      <c r="DI941" s="13"/>
      <c r="DJ941" s="13"/>
      <c r="DK941" s="13"/>
      <c r="DL941" s="13"/>
      <c r="DM941" s="13"/>
      <c r="DN941" s="13"/>
      <c r="DO941" s="13"/>
      <c r="DP941" s="13"/>
      <c r="DQ941" s="13"/>
      <c r="DR941" s="13"/>
      <c r="DS941" s="13"/>
      <c r="DT941" s="13"/>
      <c r="DU941" s="13"/>
      <c r="DV941" s="13"/>
      <c r="DW941" s="13"/>
      <c r="DX941" s="13"/>
      <c r="DY941" s="13"/>
      <c r="DZ941" s="13"/>
      <c r="EA941" s="13"/>
      <c r="EB941" s="13"/>
      <c r="EC941" s="13"/>
      <c r="ED941" s="13"/>
      <c r="EE941" s="13"/>
      <c r="EF941" s="13"/>
      <c r="EG941" s="13"/>
      <c r="EH941" s="13"/>
      <c r="EI941" s="13"/>
      <c r="EJ941" s="13"/>
      <c r="EK941" s="13"/>
      <c r="EL941" s="13"/>
      <c r="EM941" s="13"/>
      <c r="EN941" s="13"/>
      <c r="EO941" s="13"/>
      <c r="EP941" s="13"/>
      <c r="EQ941" s="13"/>
      <c r="ER941" s="13"/>
      <c r="ES941" s="13"/>
      <c r="ET941" s="13"/>
      <c r="EU941" s="13"/>
      <c r="EV941" s="13"/>
      <c r="EW941" s="13"/>
      <c r="EX941" s="13"/>
      <c r="EY941" s="13"/>
      <c r="EZ941" s="13"/>
      <c r="FA941" s="13"/>
      <c r="FB941" s="13"/>
      <c r="FC941" s="13"/>
      <c r="FD941" s="13"/>
      <c r="FE941" s="13"/>
      <c r="FF941" s="13"/>
    </row>
    <row r="942" spans="2:162" hidden="1" x14ac:dyDescent="0.25">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c r="AO942" s="13"/>
      <c r="AP942" s="13"/>
      <c r="AQ942" s="13"/>
      <c r="AR942" s="13"/>
      <c r="AS942" s="13"/>
      <c r="AT942" s="13"/>
      <c r="AU942" s="13"/>
      <c r="AV942" s="13"/>
      <c r="AW942" s="13"/>
      <c r="AX942" s="13"/>
      <c r="AY942" s="13"/>
      <c r="AZ942" s="13"/>
      <c r="BA942" s="13"/>
      <c r="BB942" s="13"/>
      <c r="BC942" s="13"/>
      <c r="BD942" s="13"/>
      <c r="BE942" s="13"/>
      <c r="BF942" s="13"/>
      <c r="BG942" s="13"/>
      <c r="BH942" s="13"/>
      <c r="BI942" s="13"/>
      <c r="BJ942" s="13"/>
      <c r="BK942" s="13"/>
      <c r="BL942" s="13"/>
      <c r="BM942" s="13"/>
      <c r="BN942" s="13"/>
      <c r="BO942" s="13"/>
      <c r="BP942" s="13"/>
      <c r="BQ942" s="13"/>
      <c r="BR942" s="13"/>
      <c r="BS942" s="13"/>
      <c r="BT942" s="13"/>
      <c r="BU942" s="13"/>
      <c r="BV942" s="13"/>
      <c r="BW942" s="13"/>
      <c r="BX942" s="13"/>
      <c r="BY942" s="13"/>
      <c r="BZ942" s="13"/>
      <c r="CA942" s="13"/>
      <c r="CB942" s="13"/>
      <c r="CC942" s="13"/>
      <c r="CD942" s="13"/>
      <c r="CE942" s="13"/>
      <c r="CF942" s="13"/>
      <c r="CG942" s="13"/>
      <c r="CH942" s="13"/>
      <c r="CI942" s="13"/>
      <c r="CJ942" s="13"/>
      <c r="CK942" s="13"/>
      <c r="CL942" s="13"/>
      <c r="CM942" s="13"/>
      <c r="CN942" s="13"/>
      <c r="CO942" s="13"/>
      <c r="CP942" s="13"/>
      <c r="CQ942" s="13"/>
      <c r="CR942" s="13"/>
      <c r="CS942" s="13"/>
      <c r="CT942" s="13"/>
      <c r="CU942" s="13"/>
      <c r="CV942" s="13"/>
      <c r="CW942" s="13"/>
      <c r="CX942" s="13"/>
      <c r="CY942" s="13"/>
      <c r="CZ942" s="13"/>
      <c r="DA942" s="13"/>
      <c r="DB942" s="13"/>
      <c r="DC942" s="13"/>
      <c r="DD942" s="13"/>
      <c r="DE942" s="13"/>
      <c r="DF942" s="13"/>
      <c r="DG942" s="13"/>
      <c r="DH942" s="13"/>
      <c r="DI942" s="13"/>
      <c r="DJ942" s="13"/>
      <c r="DK942" s="13"/>
      <c r="DL942" s="13"/>
      <c r="DM942" s="13"/>
      <c r="DN942" s="13"/>
      <c r="DO942" s="13"/>
      <c r="DP942" s="13"/>
      <c r="DQ942" s="13"/>
      <c r="DR942" s="13"/>
      <c r="DS942" s="13"/>
      <c r="DT942" s="13"/>
      <c r="DU942" s="13"/>
      <c r="DV942" s="13"/>
      <c r="DW942" s="13"/>
      <c r="DX942" s="13"/>
      <c r="DY942" s="13"/>
      <c r="DZ942" s="13"/>
      <c r="EA942" s="13"/>
      <c r="EB942" s="13"/>
      <c r="EC942" s="13"/>
      <c r="ED942" s="13"/>
      <c r="EE942" s="13"/>
      <c r="EF942" s="13"/>
      <c r="EG942" s="13"/>
      <c r="EH942" s="13"/>
      <c r="EI942" s="13"/>
      <c r="EJ942" s="13"/>
      <c r="EK942" s="13"/>
      <c r="EL942" s="13"/>
      <c r="EM942" s="13"/>
      <c r="EN942" s="13"/>
      <c r="EO942" s="13"/>
      <c r="EP942" s="13"/>
      <c r="EQ942" s="13"/>
      <c r="ER942" s="13"/>
      <c r="ES942" s="13"/>
      <c r="ET942" s="13"/>
      <c r="EU942" s="13"/>
      <c r="EV942" s="13"/>
      <c r="EW942" s="13"/>
      <c r="EX942" s="13"/>
      <c r="EY942" s="13"/>
      <c r="EZ942" s="13"/>
      <c r="FA942" s="13"/>
      <c r="FB942" s="13"/>
      <c r="FC942" s="13"/>
      <c r="FD942" s="13"/>
      <c r="FE942" s="13"/>
      <c r="FF942" s="13"/>
    </row>
    <row r="943" spans="2:162" hidden="1" x14ac:dyDescent="0.25">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c r="AO943" s="13"/>
      <c r="AP943" s="13"/>
      <c r="AQ943" s="13"/>
      <c r="AR943" s="13"/>
      <c r="AS943" s="13"/>
      <c r="AT943" s="13"/>
      <c r="AU943" s="13"/>
      <c r="AV943" s="13"/>
      <c r="AW943" s="13"/>
      <c r="AX943" s="13"/>
      <c r="AY943" s="13"/>
      <c r="AZ943" s="13"/>
      <c r="BA943" s="13"/>
      <c r="BB943" s="13"/>
      <c r="BC943" s="13"/>
      <c r="BD943" s="13"/>
      <c r="BE943" s="13"/>
      <c r="BF943" s="13"/>
      <c r="BG943" s="13"/>
      <c r="BH943" s="13"/>
      <c r="BI943" s="13"/>
      <c r="BJ943" s="13"/>
      <c r="BK943" s="13"/>
      <c r="BL943" s="13"/>
      <c r="BM943" s="13"/>
      <c r="BN943" s="13"/>
      <c r="BO943" s="13"/>
      <c r="BP943" s="13"/>
      <c r="BQ943" s="13"/>
      <c r="BR943" s="13"/>
      <c r="BS943" s="13"/>
      <c r="BT943" s="13"/>
      <c r="BU943" s="13"/>
      <c r="BV943" s="13"/>
      <c r="BW943" s="13"/>
      <c r="BX943" s="13"/>
      <c r="BY943" s="13"/>
      <c r="BZ943" s="13"/>
      <c r="CA943" s="13"/>
      <c r="CB943" s="13"/>
      <c r="CC943" s="13"/>
      <c r="CD943" s="13"/>
      <c r="CE943" s="13"/>
      <c r="CF943" s="13"/>
      <c r="CG943" s="13"/>
      <c r="CH943" s="13"/>
      <c r="CI943" s="13"/>
      <c r="CJ943" s="13"/>
      <c r="CK943" s="13"/>
      <c r="CL943" s="13"/>
      <c r="CM943" s="13"/>
      <c r="CN943" s="13"/>
      <c r="CO943" s="13"/>
      <c r="CP943" s="13"/>
      <c r="CQ943" s="13"/>
      <c r="CR943" s="13"/>
      <c r="CS943" s="13"/>
      <c r="CT943" s="13"/>
      <c r="CU943" s="13"/>
      <c r="CV943" s="13"/>
      <c r="CW943" s="13"/>
      <c r="CX943" s="13"/>
      <c r="CY943" s="13"/>
      <c r="CZ943" s="13"/>
      <c r="DA943" s="13"/>
      <c r="DB943" s="13"/>
      <c r="DC943" s="13"/>
      <c r="DD943" s="13"/>
      <c r="DE943" s="13"/>
      <c r="DF943" s="13"/>
      <c r="DG943" s="13"/>
      <c r="DH943" s="13"/>
      <c r="DI943" s="13"/>
      <c r="DJ943" s="13"/>
      <c r="DK943" s="13"/>
      <c r="DL943" s="13"/>
      <c r="DM943" s="13"/>
      <c r="DN943" s="13"/>
      <c r="DO943" s="13"/>
      <c r="DP943" s="13"/>
      <c r="DQ943" s="13"/>
      <c r="DR943" s="13"/>
      <c r="DS943" s="13"/>
      <c r="DT943" s="13"/>
      <c r="DU943" s="13"/>
      <c r="DV943" s="13"/>
      <c r="DW943" s="13"/>
      <c r="DX943" s="13"/>
      <c r="DY943" s="13"/>
      <c r="DZ943" s="13"/>
      <c r="EA943" s="13"/>
      <c r="EB943" s="13"/>
      <c r="EC943" s="13"/>
      <c r="ED943" s="13"/>
      <c r="EE943" s="13"/>
      <c r="EF943" s="13"/>
      <c r="EG943" s="13"/>
      <c r="EH943" s="13"/>
      <c r="EI943" s="13"/>
      <c r="EJ943" s="13"/>
      <c r="EK943" s="13"/>
      <c r="EL943" s="13"/>
      <c r="EM943" s="13"/>
      <c r="EN943" s="13"/>
      <c r="EO943" s="13"/>
      <c r="EP943" s="13"/>
      <c r="EQ943" s="13"/>
      <c r="ER943" s="13"/>
      <c r="ES943" s="13"/>
      <c r="ET943" s="13"/>
      <c r="EU943" s="13"/>
      <c r="EV943" s="13"/>
      <c r="EW943" s="13"/>
      <c r="EX943" s="13"/>
      <c r="EY943" s="13"/>
      <c r="EZ943" s="13"/>
      <c r="FA943" s="13"/>
      <c r="FB943" s="13"/>
      <c r="FC943" s="13"/>
      <c r="FD943" s="13"/>
      <c r="FE943" s="13"/>
      <c r="FF943" s="13"/>
    </row>
    <row r="944" spans="2:162" hidden="1" x14ac:dyDescent="0.25">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c r="AR944" s="13"/>
      <c r="AS944" s="13"/>
      <c r="AT944" s="13"/>
      <c r="AU944" s="13"/>
      <c r="AV944" s="13"/>
      <c r="AW944" s="13"/>
      <c r="AX944" s="13"/>
      <c r="AY944" s="13"/>
      <c r="AZ944" s="13"/>
      <c r="BA944" s="13"/>
      <c r="BB944" s="13"/>
      <c r="BC944" s="13"/>
      <c r="BD944" s="13"/>
      <c r="BE944" s="13"/>
      <c r="BF944" s="13"/>
      <c r="BG944" s="13"/>
      <c r="BH944" s="13"/>
      <c r="BI944" s="13"/>
      <c r="BJ944" s="13"/>
      <c r="BK944" s="13"/>
      <c r="BL944" s="13"/>
      <c r="BM944" s="13"/>
      <c r="BN944" s="13"/>
      <c r="BO944" s="13"/>
      <c r="BP944" s="13"/>
      <c r="BQ944" s="13"/>
      <c r="BR944" s="13"/>
      <c r="BS944" s="13"/>
      <c r="BT944" s="13"/>
      <c r="BU944" s="13"/>
      <c r="BV944" s="13"/>
      <c r="BW944" s="13"/>
      <c r="BX944" s="13"/>
      <c r="BY944" s="13"/>
      <c r="BZ944" s="13"/>
      <c r="CA944" s="13"/>
      <c r="CB944" s="13"/>
      <c r="CC944" s="13"/>
      <c r="CD944" s="13"/>
      <c r="CE944" s="13"/>
      <c r="CF944" s="13"/>
      <c r="CG944" s="13"/>
      <c r="CH944" s="13"/>
      <c r="CI944" s="13"/>
      <c r="CJ944" s="13"/>
      <c r="CK944" s="13"/>
      <c r="CL944" s="13"/>
      <c r="CM944" s="13"/>
      <c r="CN944" s="13"/>
      <c r="CO944" s="13"/>
      <c r="CP944" s="13"/>
      <c r="CQ944" s="13"/>
      <c r="CR944" s="13"/>
      <c r="CS944" s="13"/>
      <c r="CT944" s="13"/>
      <c r="CU944" s="13"/>
      <c r="CV944" s="13"/>
      <c r="CW944" s="13"/>
      <c r="CX944" s="13"/>
      <c r="CY944" s="13"/>
      <c r="CZ944" s="13"/>
      <c r="DA944" s="13"/>
      <c r="DB944" s="13"/>
      <c r="DC944" s="13"/>
      <c r="DD944" s="13"/>
      <c r="DE944" s="13"/>
      <c r="DF944" s="13"/>
      <c r="DG944" s="13"/>
      <c r="DH944" s="13"/>
      <c r="DI944" s="13"/>
      <c r="DJ944" s="13"/>
      <c r="DK944" s="13"/>
      <c r="DL944" s="13"/>
      <c r="DM944" s="13"/>
      <c r="DN944" s="13"/>
      <c r="DO944" s="13"/>
      <c r="DP944" s="13"/>
      <c r="DQ944" s="13"/>
      <c r="DR944" s="13"/>
      <c r="DS944" s="13"/>
      <c r="DT944" s="13"/>
      <c r="DU944" s="13"/>
      <c r="DV944" s="13"/>
      <c r="DW944" s="13"/>
      <c r="DX944" s="13"/>
      <c r="DY944" s="13"/>
      <c r="DZ944" s="13"/>
      <c r="EA944" s="13"/>
      <c r="EB944" s="13"/>
      <c r="EC944" s="13"/>
      <c r="ED944" s="13"/>
      <c r="EE944" s="13"/>
      <c r="EF944" s="13"/>
      <c r="EG944" s="13"/>
      <c r="EH944" s="13"/>
      <c r="EI944" s="13"/>
      <c r="EJ944" s="13"/>
      <c r="EK944" s="13"/>
      <c r="EL944" s="13"/>
      <c r="EM944" s="13"/>
      <c r="EN944" s="13"/>
      <c r="EO944" s="13"/>
      <c r="EP944" s="13"/>
      <c r="EQ944" s="13"/>
      <c r="ER944" s="13"/>
      <c r="ES944" s="13"/>
      <c r="ET944" s="13"/>
      <c r="EU944" s="13"/>
      <c r="EV944" s="13"/>
      <c r="EW944" s="13"/>
      <c r="EX944" s="13"/>
      <c r="EY944" s="13"/>
      <c r="EZ944" s="13"/>
      <c r="FA944" s="13"/>
      <c r="FB944" s="13"/>
      <c r="FC944" s="13"/>
      <c r="FD944" s="13"/>
      <c r="FE944" s="13"/>
      <c r="FF944" s="13"/>
    </row>
    <row r="945" spans="2:162" hidden="1" x14ac:dyDescent="0.25">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c r="BD945" s="13"/>
      <c r="BE945" s="13"/>
      <c r="BF945" s="13"/>
      <c r="BG945" s="13"/>
      <c r="BH945" s="13"/>
      <c r="BI945" s="13"/>
      <c r="BJ945" s="13"/>
      <c r="BK945" s="13"/>
      <c r="BL945" s="13"/>
      <c r="BM945" s="13"/>
      <c r="BN945" s="13"/>
      <c r="BO945" s="13"/>
      <c r="BP945" s="13"/>
      <c r="BQ945" s="13"/>
      <c r="BR945" s="13"/>
      <c r="BS945" s="13"/>
      <c r="BT945" s="13"/>
      <c r="BU945" s="13"/>
      <c r="BV945" s="13"/>
      <c r="BW945" s="13"/>
      <c r="BX945" s="13"/>
      <c r="BY945" s="13"/>
      <c r="BZ945" s="13"/>
      <c r="CA945" s="13"/>
      <c r="CB945" s="13"/>
      <c r="CC945" s="13"/>
      <c r="CD945" s="13"/>
      <c r="CE945" s="13"/>
      <c r="CF945" s="13"/>
      <c r="CG945" s="13"/>
      <c r="CH945" s="13"/>
      <c r="CI945" s="13"/>
      <c r="CJ945" s="13"/>
      <c r="CK945" s="13"/>
      <c r="CL945" s="13"/>
      <c r="CM945" s="13"/>
      <c r="CN945" s="13"/>
      <c r="CO945" s="13"/>
      <c r="CP945" s="13"/>
      <c r="CQ945" s="13"/>
      <c r="CR945" s="13"/>
      <c r="CS945" s="13"/>
      <c r="CT945" s="13"/>
      <c r="CU945" s="13"/>
      <c r="CV945" s="13"/>
      <c r="CW945" s="13"/>
      <c r="CX945" s="13"/>
      <c r="CY945" s="13"/>
      <c r="CZ945" s="13"/>
      <c r="DA945" s="13"/>
      <c r="DB945" s="13"/>
      <c r="DC945" s="13"/>
      <c r="DD945" s="13"/>
      <c r="DE945" s="13"/>
      <c r="DF945" s="13"/>
      <c r="DG945" s="13"/>
      <c r="DH945" s="13"/>
      <c r="DI945" s="13"/>
      <c r="DJ945" s="13"/>
      <c r="DK945" s="13"/>
      <c r="DL945" s="13"/>
      <c r="DM945" s="13"/>
      <c r="DN945" s="13"/>
      <c r="DO945" s="13"/>
      <c r="DP945" s="13"/>
      <c r="DQ945" s="13"/>
      <c r="DR945" s="13"/>
      <c r="DS945" s="13"/>
      <c r="DT945" s="13"/>
      <c r="DU945" s="13"/>
      <c r="DV945" s="13"/>
      <c r="DW945" s="13"/>
      <c r="DX945" s="13"/>
      <c r="DY945" s="13"/>
      <c r="DZ945" s="13"/>
      <c r="EA945" s="13"/>
      <c r="EB945" s="13"/>
      <c r="EC945" s="13"/>
      <c r="ED945" s="13"/>
      <c r="EE945" s="13"/>
      <c r="EF945" s="13"/>
      <c r="EG945" s="13"/>
      <c r="EH945" s="13"/>
      <c r="EI945" s="13"/>
      <c r="EJ945" s="13"/>
      <c r="EK945" s="13"/>
      <c r="EL945" s="13"/>
      <c r="EM945" s="13"/>
      <c r="EN945" s="13"/>
      <c r="EO945" s="13"/>
      <c r="EP945" s="13"/>
      <c r="EQ945" s="13"/>
      <c r="ER945" s="13"/>
      <c r="ES945" s="13"/>
      <c r="ET945" s="13"/>
      <c r="EU945" s="13"/>
      <c r="EV945" s="13"/>
      <c r="EW945" s="13"/>
      <c r="EX945" s="13"/>
      <c r="EY945" s="13"/>
      <c r="EZ945" s="13"/>
      <c r="FA945" s="13"/>
      <c r="FB945" s="13"/>
      <c r="FC945" s="13"/>
      <c r="FD945" s="13"/>
      <c r="FE945" s="13"/>
      <c r="FF945" s="13"/>
    </row>
    <row r="946" spans="2:162" hidden="1" x14ac:dyDescent="0.25">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c r="AT946" s="13"/>
      <c r="AU946" s="13"/>
      <c r="AV946" s="13"/>
      <c r="AW946" s="13"/>
      <c r="AX946" s="13"/>
      <c r="AY946" s="13"/>
      <c r="AZ946" s="13"/>
      <c r="BA946" s="13"/>
      <c r="BB946" s="13"/>
      <c r="BC946" s="13"/>
      <c r="BD946" s="13"/>
      <c r="BE946" s="13"/>
      <c r="BF946" s="13"/>
      <c r="BG946" s="13"/>
      <c r="BH946" s="13"/>
      <c r="BI946" s="13"/>
      <c r="BJ946" s="13"/>
      <c r="BK946" s="13"/>
      <c r="BL946" s="13"/>
      <c r="BM946" s="13"/>
      <c r="BN946" s="13"/>
      <c r="BO946" s="13"/>
      <c r="BP946" s="13"/>
      <c r="BQ946" s="13"/>
      <c r="BR946" s="13"/>
      <c r="BS946" s="13"/>
      <c r="BT946" s="13"/>
      <c r="BU946" s="13"/>
      <c r="BV946" s="13"/>
      <c r="BW946" s="13"/>
      <c r="BX946" s="13"/>
      <c r="BY946" s="13"/>
      <c r="BZ946" s="13"/>
      <c r="CA946" s="13"/>
      <c r="CB946" s="13"/>
      <c r="CC946" s="13"/>
      <c r="CD946" s="13"/>
      <c r="CE946" s="13"/>
      <c r="CF946" s="13"/>
      <c r="CG946" s="13"/>
      <c r="CH946" s="13"/>
      <c r="CI946" s="13"/>
      <c r="CJ946" s="13"/>
      <c r="CK946" s="13"/>
      <c r="CL946" s="13"/>
      <c r="CM946" s="13"/>
      <c r="CN946" s="13"/>
      <c r="CO946" s="13"/>
      <c r="CP946" s="13"/>
      <c r="CQ946" s="13"/>
      <c r="CR946" s="13"/>
      <c r="CS946" s="13"/>
      <c r="CT946" s="13"/>
      <c r="CU946" s="13"/>
      <c r="CV946" s="13"/>
      <c r="CW946" s="13"/>
      <c r="CX946" s="13"/>
      <c r="CY946" s="13"/>
      <c r="CZ946" s="13"/>
      <c r="DA946" s="13"/>
      <c r="DB946" s="13"/>
      <c r="DC946" s="13"/>
      <c r="DD946" s="13"/>
      <c r="DE946" s="13"/>
      <c r="DF946" s="13"/>
      <c r="DG946" s="13"/>
      <c r="DH946" s="13"/>
      <c r="DI946" s="13"/>
      <c r="DJ946" s="13"/>
      <c r="DK946" s="13"/>
      <c r="DL946" s="13"/>
      <c r="DM946" s="13"/>
      <c r="DN946" s="13"/>
      <c r="DO946" s="13"/>
      <c r="DP946" s="13"/>
      <c r="DQ946" s="13"/>
      <c r="DR946" s="13"/>
      <c r="DS946" s="13"/>
      <c r="DT946" s="13"/>
      <c r="DU946" s="13"/>
      <c r="DV946" s="13"/>
      <c r="DW946" s="13"/>
      <c r="DX946" s="13"/>
      <c r="DY946" s="13"/>
      <c r="DZ946" s="13"/>
      <c r="EA946" s="13"/>
      <c r="EB946" s="13"/>
      <c r="EC946" s="13"/>
      <c r="ED946" s="13"/>
      <c r="EE946" s="13"/>
      <c r="EF946" s="13"/>
      <c r="EG946" s="13"/>
      <c r="EH946" s="13"/>
      <c r="EI946" s="13"/>
      <c r="EJ946" s="13"/>
      <c r="EK946" s="13"/>
      <c r="EL946" s="13"/>
      <c r="EM946" s="13"/>
      <c r="EN946" s="13"/>
      <c r="EO946" s="13"/>
      <c r="EP946" s="13"/>
      <c r="EQ946" s="13"/>
      <c r="ER946" s="13"/>
      <c r="ES946" s="13"/>
      <c r="ET946" s="13"/>
      <c r="EU946" s="13"/>
      <c r="EV946" s="13"/>
      <c r="EW946" s="13"/>
      <c r="EX946" s="13"/>
      <c r="EY946" s="13"/>
      <c r="EZ946" s="13"/>
      <c r="FA946" s="13"/>
      <c r="FB946" s="13"/>
      <c r="FC946" s="13"/>
      <c r="FD946" s="13"/>
      <c r="FE946" s="13"/>
      <c r="FF946" s="13"/>
    </row>
    <row r="947" spans="2:162" hidden="1" x14ac:dyDescent="0.25">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c r="AT947" s="13"/>
      <c r="AU947" s="13"/>
      <c r="AV947" s="13"/>
      <c r="AW947" s="13"/>
      <c r="AX947" s="13"/>
      <c r="AY947" s="13"/>
      <c r="AZ947" s="13"/>
      <c r="BA947" s="13"/>
      <c r="BB947" s="13"/>
      <c r="BC947" s="13"/>
      <c r="BD947" s="13"/>
      <c r="BE947" s="13"/>
      <c r="BF947" s="13"/>
      <c r="BG947" s="13"/>
      <c r="BH947" s="13"/>
      <c r="BI947" s="13"/>
      <c r="BJ947" s="13"/>
      <c r="BK947" s="13"/>
      <c r="BL947" s="13"/>
      <c r="BM947" s="13"/>
      <c r="BN947" s="13"/>
      <c r="BO947" s="13"/>
      <c r="BP947" s="13"/>
      <c r="BQ947" s="13"/>
      <c r="BR947" s="13"/>
      <c r="BS947" s="13"/>
      <c r="BT947" s="13"/>
      <c r="BU947" s="13"/>
      <c r="BV947" s="13"/>
      <c r="BW947" s="13"/>
      <c r="BX947" s="13"/>
      <c r="BY947" s="13"/>
      <c r="BZ947" s="13"/>
      <c r="CA947" s="13"/>
      <c r="CB947" s="13"/>
      <c r="CC947" s="13"/>
      <c r="CD947" s="13"/>
      <c r="CE947" s="13"/>
      <c r="CF947" s="13"/>
      <c r="CG947" s="13"/>
      <c r="CH947" s="13"/>
      <c r="CI947" s="13"/>
      <c r="CJ947" s="13"/>
      <c r="CK947" s="13"/>
      <c r="CL947" s="13"/>
      <c r="CM947" s="13"/>
      <c r="CN947" s="13"/>
      <c r="CO947" s="13"/>
      <c r="CP947" s="13"/>
      <c r="CQ947" s="13"/>
      <c r="CR947" s="13"/>
      <c r="CS947" s="13"/>
      <c r="CT947" s="13"/>
      <c r="CU947" s="13"/>
      <c r="CV947" s="13"/>
      <c r="CW947" s="13"/>
      <c r="CX947" s="13"/>
      <c r="CY947" s="13"/>
      <c r="CZ947" s="13"/>
      <c r="DA947" s="13"/>
      <c r="DB947" s="13"/>
      <c r="DC947" s="13"/>
      <c r="DD947" s="13"/>
      <c r="DE947" s="13"/>
      <c r="DF947" s="13"/>
      <c r="DG947" s="13"/>
      <c r="DH947" s="13"/>
      <c r="DI947" s="13"/>
      <c r="DJ947" s="13"/>
      <c r="DK947" s="13"/>
      <c r="DL947" s="13"/>
      <c r="DM947" s="13"/>
      <c r="DN947" s="13"/>
      <c r="DO947" s="13"/>
      <c r="DP947" s="13"/>
      <c r="DQ947" s="13"/>
      <c r="DR947" s="13"/>
      <c r="DS947" s="13"/>
      <c r="DT947" s="13"/>
      <c r="DU947" s="13"/>
      <c r="DV947" s="13"/>
      <c r="DW947" s="13"/>
      <c r="DX947" s="13"/>
      <c r="DY947" s="13"/>
      <c r="DZ947" s="13"/>
      <c r="EA947" s="13"/>
      <c r="EB947" s="13"/>
      <c r="EC947" s="13"/>
      <c r="ED947" s="13"/>
      <c r="EE947" s="13"/>
      <c r="EF947" s="13"/>
      <c r="EG947" s="13"/>
      <c r="EH947" s="13"/>
      <c r="EI947" s="13"/>
      <c r="EJ947" s="13"/>
      <c r="EK947" s="13"/>
      <c r="EL947" s="13"/>
      <c r="EM947" s="13"/>
      <c r="EN947" s="13"/>
      <c r="EO947" s="13"/>
      <c r="EP947" s="13"/>
      <c r="EQ947" s="13"/>
      <c r="ER947" s="13"/>
      <c r="ES947" s="13"/>
      <c r="ET947" s="13"/>
      <c r="EU947" s="13"/>
      <c r="EV947" s="13"/>
      <c r="EW947" s="13"/>
      <c r="EX947" s="13"/>
      <c r="EY947" s="13"/>
      <c r="EZ947" s="13"/>
      <c r="FA947" s="13"/>
      <c r="FB947" s="13"/>
      <c r="FC947" s="13"/>
      <c r="FD947" s="13"/>
      <c r="FE947" s="13"/>
      <c r="FF947" s="13"/>
    </row>
    <row r="948" spans="2:162" hidden="1" x14ac:dyDescent="0.25">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c r="AO948" s="13"/>
      <c r="AP948" s="13"/>
      <c r="AQ948" s="13"/>
      <c r="AR948" s="13"/>
      <c r="AS948" s="13"/>
      <c r="AT948" s="13"/>
      <c r="AU948" s="13"/>
      <c r="AV948" s="13"/>
      <c r="AW948" s="13"/>
      <c r="AX948" s="13"/>
      <c r="AY948" s="13"/>
      <c r="AZ948" s="13"/>
      <c r="BA948" s="13"/>
      <c r="BB948" s="13"/>
      <c r="BC948" s="13"/>
      <c r="BD948" s="13"/>
      <c r="BE948" s="13"/>
      <c r="BF948" s="13"/>
      <c r="BG948" s="13"/>
      <c r="BH948" s="13"/>
      <c r="BI948" s="13"/>
      <c r="BJ948" s="13"/>
      <c r="BK948" s="13"/>
      <c r="BL948" s="13"/>
      <c r="BM948" s="13"/>
      <c r="BN948" s="13"/>
      <c r="BO948" s="13"/>
      <c r="BP948" s="13"/>
      <c r="BQ948" s="13"/>
      <c r="BR948" s="13"/>
      <c r="BS948" s="13"/>
      <c r="BT948" s="13"/>
      <c r="BU948" s="13"/>
      <c r="BV948" s="13"/>
      <c r="BW948" s="13"/>
      <c r="BX948" s="13"/>
      <c r="BY948" s="13"/>
      <c r="BZ948" s="13"/>
      <c r="CA948" s="13"/>
      <c r="CB948" s="13"/>
      <c r="CC948" s="13"/>
      <c r="CD948" s="13"/>
      <c r="CE948" s="13"/>
      <c r="CF948" s="13"/>
      <c r="CG948" s="13"/>
      <c r="CH948" s="13"/>
      <c r="CI948" s="13"/>
      <c r="CJ948" s="13"/>
      <c r="CK948" s="13"/>
      <c r="CL948" s="13"/>
      <c r="CM948" s="13"/>
      <c r="CN948" s="13"/>
      <c r="CO948" s="13"/>
      <c r="CP948" s="13"/>
      <c r="CQ948" s="13"/>
      <c r="CR948" s="13"/>
      <c r="CS948" s="13"/>
      <c r="CT948" s="13"/>
      <c r="CU948" s="13"/>
      <c r="CV948" s="13"/>
      <c r="CW948" s="13"/>
      <c r="CX948" s="13"/>
      <c r="CY948" s="13"/>
      <c r="CZ948" s="13"/>
      <c r="DA948" s="13"/>
      <c r="DB948" s="13"/>
      <c r="DC948" s="13"/>
      <c r="DD948" s="13"/>
      <c r="DE948" s="13"/>
      <c r="DF948" s="13"/>
      <c r="DG948" s="13"/>
      <c r="DH948" s="13"/>
      <c r="DI948" s="13"/>
      <c r="DJ948" s="13"/>
      <c r="DK948" s="13"/>
      <c r="DL948" s="13"/>
      <c r="DM948" s="13"/>
      <c r="DN948" s="13"/>
      <c r="DO948" s="13"/>
      <c r="DP948" s="13"/>
      <c r="DQ948" s="13"/>
      <c r="DR948" s="13"/>
      <c r="DS948" s="13"/>
      <c r="DT948" s="13"/>
      <c r="DU948" s="13"/>
      <c r="DV948" s="13"/>
      <c r="DW948" s="13"/>
      <c r="DX948" s="13"/>
      <c r="DY948" s="13"/>
      <c r="DZ948" s="13"/>
      <c r="EA948" s="13"/>
      <c r="EB948" s="13"/>
      <c r="EC948" s="13"/>
      <c r="ED948" s="13"/>
      <c r="EE948" s="13"/>
      <c r="EF948" s="13"/>
      <c r="EG948" s="13"/>
      <c r="EH948" s="13"/>
      <c r="EI948" s="13"/>
      <c r="EJ948" s="13"/>
      <c r="EK948" s="13"/>
      <c r="EL948" s="13"/>
      <c r="EM948" s="13"/>
      <c r="EN948" s="13"/>
      <c r="EO948" s="13"/>
      <c r="EP948" s="13"/>
      <c r="EQ948" s="13"/>
      <c r="ER948" s="13"/>
      <c r="ES948" s="13"/>
      <c r="ET948" s="13"/>
      <c r="EU948" s="13"/>
      <c r="EV948" s="13"/>
      <c r="EW948" s="13"/>
      <c r="EX948" s="13"/>
      <c r="EY948" s="13"/>
      <c r="EZ948" s="13"/>
      <c r="FA948" s="13"/>
      <c r="FB948" s="13"/>
      <c r="FC948" s="13"/>
      <c r="FD948" s="13"/>
      <c r="FE948" s="13"/>
      <c r="FF948" s="13"/>
    </row>
    <row r="949" spans="2:162" hidden="1" x14ac:dyDescent="0.25">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c r="AR949" s="13"/>
      <c r="AS949" s="13"/>
      <c r="AT949" s="13"/>
      <c r="AU949" s="13"/>
      <c r="AV949" s="13"/>
      <c r="AW949" s="13"/>
      <c r="AX949" s="13"/>
      <c r="AY949" s="13"/>
      <c r="AZ949" s="13"/>
      <c r="BA949" s="13"/>
      <c r="BB949" s="13"/>
      <c r="BC949" s="13"/>
      <c r="BD949" s="13"/>
      <c r="BE949" s="13"/>
      <c r="BF949" s="13"/>
      <c r="BG949" s="13"/>
      <c r="BH949" s="13"/>
      <c r="BI949" s="13"/>
      <c r="BJ949" s="13"/>
      <c r="BK949" s="13"/>
      <c r="BL949" s="13"/>
      <c r="BM949" s="13"/>
      <c r="BN949" s="13"/>
      <c r="BO949" s="13"/>
      <c r="BP949" s="13"/>
      <c r="BQ949" s="13"/>
      <c r="BR949" s="13"/>
      <c r="BS949" s="13"/>
      <c r="BT949" s="13"/>
      <c r="BU949" s="13"/>
      <c r="BV949" s="13"/>
      <c r="BW949" s="13"/>
      <c r="BX949" s="13"/>
      <c r="BY949" s="13"/>
      <c r="BZ949" s="13"/>
      <c r="CA949" s="13"/>
      <c r="CB949" s="13"/>
      <c r="CC949" s="13"/>
      <c r="CD949" s="13"/>
      <c r="CE949" s="13"/>
      <c r="CF949" s="13"/>
      <c r="CG949" s="13"/>
      <c r="CH949" s="13"/>
      <c r="CI949" s="13"/>
      <c r="CJ949" s="13"/>
      <c r="CK949" s="13"/>
      <c r="CL949" s="13"/>
      <c r="CM949" s="13"/>
      <c r="CN949" s="13"/>
      <c r="CO949" s="13"/>
      <c r="CP949" s="13"/>
      <c r="CQ949" s="13"/>
      <c r="CR949" s="13"/>
      <c r="CS949" s="13"/>
      <c r="CT949" s="13"/>
      <c r="CU949" s="13"/>
      <c r="CV949" s="13"/>
      <c r="CW949" s="13"/>
      <c r="CX949" s="13"/>
      <c r="CY949" s="13"/>
      <c r="CZ949" s="13"/>
      <c r="DA949" s="13"/>
      <c r="DB949" s="13"/>
      <c r="DC949" s="13"/>
      <c r="DD949" s="13"/>
      <c r="DE949" s="13"/>
      <c r="DF949" s="13"/>
      <c r="DG949" s="13"/>
      <c r="DH949" s="13"/>
      <c r="DI949" s="13"/>
      <c r="DJ949" s="13"/>
      <c r="DK949" s="13"/>
      <c r="DL949" s="13"/>
      <c r="DM949" s="13"/>
      <c r="DN949" s="13"/>
      <c r="DO949" s="13"/>
      <c r="DP949" s="13"/>
      <c r="DQ949" s="13"/>
      <c r="DR949" s="13"/>
      <c r="DS949" s="13"/>
      <c r="DT949" s="13"/>
      <c r="DU949" s="13"/>
      <c r="DV949" s="13"/>
      <c r="DW949" s="13"/>
      <c r="DX949" s="13"/>
      <c r="DY949" s="13"/>
      <c r="DZ949" s="13"/>
      <c r="EA949" s="13"/>
      <c r="EB949" s="13"/>
      <c r="EC949" s="13"/>
      <c r="ED949" s="13"/>
      <c r="EE949" s="13"/>
      <c r="EF949" s="13"/>
      <c r="EG949" s="13"/>
      <c r="EH949" s="13"/>
      <c r="EI949" s="13"/>
      <c r="EJ949" s="13"/>
      <c r="EK949" s="13"/>
      <c r="EL949" s="13"/>
      <c r="EM949" s="13"/>
      <c r="EN949" s="13"/>
      <c r="EO949" s="13"/>
      <c r="EP949" s="13"/>
      <c r="EQ949" s="13"/>
      <c r="ER949" s="13"/>
      <c r="ES949" s="13"/>
      <c r="ET949" s="13"/>
      <c r="EU949" s="13"/>
      <c r="EV949" s="13"/>
      <c r="EW949" s="13"/>
      <c r="EX949" s="13"/>
      <c r="EY949" s="13"/>
      <c r="EZ949" s="13"/>
      <c r="FA949" s="13"/>
      <c r="FB949" s="13"/>
      <c r="FC949" s="13"/>
      <c r="FD949" s="13"/>
      <c r="FE949" s="13"/>
      <c r="FF949" s="13"/>
    </row>
    <row r="950" spans="2:162" hidden="1" x14ac:dyDescent="0.25">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c r="AS950" s="13"/>
      <c r="AT950" s="13"/>
      <c r="AU950" s="13"/>
      <c r="AV950" s="13"/>
      <c r="AW950" s="13"/>
      <c r="AX950" s="13"/>
      <c r="AY950" s="13"/>
      <c r="AZ950" s="13"/>
      <c r="BA950" s="13"/>
      <c r="BB950" s="13"/>
      <c r="BC950" s="13"/>
      <c r="BD950" s="13"/>
      <c r="BE950" s="13"/>
      <c r="BF950" s="13"/>
      <c r="BG950" s="13"/>
      <c r="BH950" s="13"/>
      <c r="BI950" s="13"/>
      <c r="BJ950" s="13"/>
      <c r="BK950" s="13"/>
      <c r="BL950" s="13"/>
      <c r="BM950" s="13"/>
      <c r="BN950" s="13"/>
      <c r="BO950" s="13"/>
      <c r="BP950" s="13"/>
      <c r="BQ950" s="13"/>
      <c r="BR950" s="13"/>
      <c r="BS950" s="13"/>
      <c r="BT950" s="13"/>
      <c r="BU950" s="13"/>
      <c r="BV950" s="13"/>
      <c r="BW950" s="13"/>
      <c r="BX950" s="13"/>
      <c r="BY950" s="13"/>
      <c r="BZ950" s="13"/>
      <c r="CA950" s="13"/>
      <c r="CB950" s="13"/>
      <c r="CC950" s="13"/>
      <c r="CD950" s="13"/>
      <c r="CE950" s="13"/>
      <c r="CF950" s="13"/>
      <c r="CG950" s="13"/>
      <c r="CH950" s="13"/>
      <c r="CI950" s="13"/>
      <c r="CJ950" s="13"/>
      <c r="CK950" s="13"/>
      <c r="CL950" s="13"/>
      <c r="CM950" s="13"/>
      <c r="CN950" s="13"/>
      <c r="CO950" s="13"/>
      <c r="CP950" s="13"/>
      <c r="CQ950" s="13"/>
      <c r="CR950" s="13"/>
      <c r="CS950" s="13"/>
      <c r="CT950" s="13"/>
      <c r="CU950" s="13"/>
      <c r="CV950" s="13"/>
      <c r="CW950" s="13"/>
      <c r="CX950" s="13"/>
      <c r="CY950" s="13"/>
      <c r="CZ950" s="13"/>
      <c r="DA950" s="13"/>
      <c r="DB950" s="13"/>
      <c r="DC950" s="13"/>
      <c r="DD950" s="13"/>
      <c r="DE950" s="13"/>
      <c r="DF950" s="13"/>
      <c r="DG950" s="13"/>
      <c r="DH950" s="13"/>
      <c r="DI950" s="13"/>
      <c r="DJ950" s="13"/>
      <c r="DK950" s="13"/>
      <c r="DL950" s="13"/>
      <c r="DM950" s="13"/>
      <c r="DN950" s="13"/>
      <c r="DO950" s="13"/>
      <c r="DP950" s="13"/>
      <c r="DQ950" s="13"/>
      <c r="DR950" s="13"/>
      <c r="DS950" s="13"/>
      <c r="DT950" s="13"/>
      <c r="DU950" s="13"/>
      <c r="DV950" s="13"/>
      <c r="DW950" s="13"/>
      <c r="DX950" s="13"/>
      <c r="DY950" s="13"/>
      <c r="DZ950" s="13"/>
      <c r="EA950" s="13"/>
      <c r="EB950" s="13"/>
      <c r="EC950" s="13"/>
      <c r="ED950" s="13"/>
      <c r="EE950" s="13"/>
      <c r="EF950" s="13"/>
      <c r="EG950" s="13"/>
      <c r="EH950" s="13"/>
      <c r="EI950" s="13"/>
      <c r="EJ950" s="13"/>
      <c r="EK950" s="13"/>
      <c r="EL950" s="13"/>
      <c r="EM950" s="13"/>
      <c r="EN950" s="13"/>
      <c r="EO950" s="13"/>
      <c r="EP950" s="13"/>
      <c r="EQ950" s="13"/>
      <c r="ER950" s="13"/>
      <c r="ES950" s="13"/>
      <c r="ET950" s="13"/>
      <c r="EU950" s="13"/>
      <c r="EV950" s="13"/>
      <c r="EW950" s="13"/>
      <c r="EX950" s="13"/>
      <c r="EY950" s="13"/>
      <c r="EZ950" s="13"/>
      <c r="FA950" s="13"/>
      <c r="FB950" s="13"/>
      <c r="FC950" s="13"/>
      <c r="FD950" s="13"/>
      <c r="FE950" s="13"/>
      <c r="FF950" s="13"/>
    </row>
    <row r="951" spans="2:162" hidden="1" x14ac:dyDescent="0.25">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c r="AS951" s="13"/>
      <c r="AT951" s="13"/>
      <c r="AU951" s="13"/>
      <c r="AV951" s="13"/>
      <c r="AW951" s="13"/>
      <c r="AX951" s="13"/>
      <c r="AY951" s="13"/>
      <c r="AZ951" s="13"/>
      <c r="BA951" s="13"/>
      <c r="BB951" s="13"/>
      <c r="BC951" s="13"/>
      <c r="BD951" s="13"/>
      <c r="BE951" s="13"/>
      <c r="BF951" s="13"/>
      <c r="BG951" s="13"/>
      <c r="BH951" s="13"/>
      <c r="BI951" s="13"/>
      <c r="BJ951" s="13"/>
      <c r="BK951" s="13"/>
      <c r="BL951" s="13"/>
      <c r="BM951" s="13"/>
      <c r="BN951" s="13"/>
      <c r="BO951" s="13"/>
      <c r="BP951" s="13"/>
      <c r="BQ951" s="13"/>
      <c r="BR951" s="13"/>
      <c r="BS951" s="13"/>
      <c r="BT951" s="13"/>
      <c r="BU951" s="13"/>
      <c r="BV951" s="13"/>
      <c r="BW951" s="13"/>
      <c r="BX951" s="13"/>
      <c r="BY951" s="13"/>
      <c r="BZ951" s="13"/>
      <c r="CA951" s="13"/>
      <c r="CB951" s="13"/>
      <c r="CC951" s="13"/>
      <c r="CD951" s="13"/>
      <c r="CE951" s="13"/>
      <c r="CF951" s="13"/>
      <c r="CG951" s="13"/>
      <c r="CH951" s="13"/>
      <c r="CI951" s="13"/>
      <c r="CJ951" s="13"/>
      <c r="CK951" s="13"/>
      <c r="CL951" s="13"/>
      <c r="CM951" s="13"/>
      <c r="CN951" s="13"/>
      <c r="CO951" s="13"/>
      <c r="CP951" s="13"/>
      <c r="CQ951" s="13"/>
      <c r="CR951" s="13"/>
      <c r="CS951" s="13"/>
      <c r="CT951" s="13"/>
      <c r="CU951" s="13"/>
      <c r="CV951" s="13"/>
      <c r="CW951" s="13"/>
      <c r="CX951" s="13"/>
      <c r="CY951" s="13"/>
      <c r="CZ951" s="13"/>
      <c r="DA951" s="13"/>
      <c r="DB951" s="13"/>
      <c r="DC951" s="13"/>
      <c r="DD951" s="13"/>
      <c r="DE951" s="13"/>
      <c r="DF951" s="13"/>
      <c r="DG951" s="13"/>
      <c r="DH951" s="13"/>
      <c r="DI951" s="13"/>
      <c r="DJ951" s="13"/>
      <c r="DK951" s="13"/>
      <c r="DL951" s="13"/>
      <c r="DM951" s="13"/>
      <c r="DN951" s="13"/>
      <c r="DO951" s="13"/>
      <c r="DP951" s="13"/>
      <c r="DQ951" s="13"/>
      <c r="DR951" s="13"/>
      <c r="DS951" s="13"/>
      <c r="DT951" s="13"/>
      <c r="DU951" s="13"/>
      <c r="DV951" s="13"/>
      <c r="DW951" s="13"/>
      <c r="DX951" s="13"/>
      <c r="DY951" s="13"/>
      <c r="DZ951" s="13"/>
      <c r="EA951" s="13"/>
      <c r="EB951" s="13"/>
      <c r="EC951" s="13"/>
      <c r="ED951" s="13"/>
      <c r="EE951" s="13"/>
      <c r="EF951" s="13"/>
      <c r="EG951" s="13"/>
      <c r="EH951" s="13"/>
      <c r="EI951" s="13"/>
      <c r="EJ951" s="13"/>
      <c r="EK951" s="13"/>
      <c r="EL951" s="13"/>
      <c r="EM951" s="13"/>
      <c r="EN951" s="13"/>
      <c r="EO951" s="13"/>
      <c r="EP951" s="13"/>
      <c r="EQ951" s="13"/>
      <c r="ER951" s="13"/>
      <c r="ES951" s="13"/>
      <c r="ET951" s="13"/>
      <c r="EU951" s="13"/>
      <c r="EV951" s="13"/>
      <c r="EW951" s="13"/>
      <c r="EX951" s="13"/>
      <c r="EY951" s="13"/>
      <c r="EZ951" s="13"/>
      <c r="FA951" s="13"/>
      <c r="FB951" s="13"/>
      <c r="FC951" s="13"/>
      <c r="FD951" s="13"/>
      <c r="FE951" s="13"/>
      <c r="FF951" s="13"/>
    </row>
    <row r="952" spans="2:162" hidden="1" x14ac:dyDescent="0.25">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c r="AR952" s="13"/>
      <c r="AS952" s="13"/>
      <c r="AT952" s="13"/>
      <c r="AU952" s="13"/>
      <c r="AV952" s="13"/>
      <c r="AW952" s="13"/>
      <c r="AX952" s="13"/>
      <c r="AY952" s="13"/>
      <c r="AZ952" s="13"/>
      <c r="BA952" s="13"/>
      <c r="BB952" s="13"/>
      <c r="BC952" s="13"/>
      <c r="BD952" s="13"/>
      <c r="BE952" s="13"/>
      <c r="BF952" s="13"/>
      <c r="BG952" s="13"/>
      <c r="BH952" s="13"/>
      <c r="BI952" s="13"/>
      <c r="BJ952" s="13"/>
      <c r="BK952" s="13"/>
      <c r="BL952" s="13"/>
      <c r="BM952" s="13"/>
      <c r="BN952" s="13"/>
      <c r="BO952" s="13"/>
      <c r="BP952" s="13"/>
      <c r="BQ952" s="13"/>
      <c r="BR952" s="13"/>
      <c r="BS952" s="13"/>
      <c r="BT952" s="13"/>
      <c r="BU952" s="13"/>
      <c r="BV952" s="13"/>
      <c r="BW952" s="13"/>
      <c r="BX952" s="13"/>
      <c r="BY952" s="13"/>
      <c r="BZ952" s="13"/>
      <c r="CA952" s="13"/>
      <c r="CB952" s="13"/>
      <c r="CC952" s="13"/>
      <c r="CD952" s="13"/>
      <c r="CE952" s="13"/>
      <c r="CF952" s="13"/>
      <c r="CG952" s="13"/>
      <c r="CH952" s="13"/>
      <c r="CI952" s="13"/>
      <c r="CJ952" s="13"/>
      <c r="CK952" s="13"/>
      <c r="CL952" s="13"/>
      <c r="CM952" s="13"/>
      <c r="CN952" s="13"/>
      <c r="CO952" s="13"/>
      <c r="CP952" s="13"/>
      <c r="CQ952" s="13"/>
      <c r="CR952" s="13"/>
      <c r="CS952" s="13"/>
      <c r="CT952" s="13"/>
      <c r="CU952" s="13"/>
      <c r="CV952" s="13"/>
      <c r="CW952" s="13"/>
      <c r="CX952" s="13"/>
      <c r="CY952" s="13"/>
      <c r="CZ952" s="13"/>
      <c r="DA952" s="13"/>
      <c r="DB952" s="13"/>
      <c r="DC952" s="13"/>
      <c r="DD952" s="13"/>
      <c r="DE952" s="13"/>
      <c r="DF952" s="13"/>
      <c r="DG952" s="13"/>
      <c r="DH952" s="13"/>
      <c r="DI952" s="13"/>
      <c r="DJ952" s="13"/>
      <c r="DK952" s="13"/>
      <c r="DL952" s="13"/>
      <c r="DM952" s="13"/>
      <c r="DN952" s="13"/>
      <c r="DO952" s="13"/>
      <c r="DP952" s="13"/>
      <c r="DQ952" s="13"/>
      <c r="DR952" s="13"/>
      <c r="DS952" s="13"/>
      <c r="DT952" s="13"/>
      <c r="DU952" s="13"/>
      <c r="DV952" s="13"/>
      <c r="DW952" s="13"/>
      <c r="DX952" s="13"/>
      <c r="DY952" s="13"/>
      <c r="DZ952" s="13"/>
      <c r="EA952" s="13"/>
      <c r="EB952" s="13"/>
      <c r="EC952" s="13"/>
      <c r="ED952" s="13"/>
      <c r="EE952" s="13"/>
      <c r="EF952" s="13"/>
      <c r="EG952" s="13"/>
      <c r="EH952" s="13"/>
      <c r="EI952" s="13"/>
      <c r="EJ952" s="13"/>
      <c r="EK952" s="13"/>
      <c r="EL952" s="13"/>
      <c r="EM952" s="13"/>
      <c r="EN952" s="13"/>
      <c r="EO952" s="13"/>
      <c r="EP952" s="13"/>
      <c r="EQ952" s="13"/>
      <c r="ER952" s="13"/>
      <c r="ES952" s="13"/>
      <c r="ET952" s="13"/>
      <c r="EU952" s="13"/>
      <c r="EV952" s="13"/>
      <c r="EW952" s="13"/>
      <c r="EX952" s="13"/>
      <c r="EY952" s="13"/>
      <c r="EZ952" s="13"/>
      <c r="FA952" s="13"/>
      <c r="FB952" s="13"/>
      <c r="FC952" s="13"/>
      <c r="FD952" s="13"/>
      <c r="FE952" s="13"/>
      <c r="FF952" s="13"/>
    </row>
    <row r="953" spans="2:162" hidden="1" x14ac:dyDescent="0.25">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c r="AS953" s="13"/>
      <c r="AT953" s="13"/>
      <c r="AU953" s="13"/>
      <c r="AV953" s="13"/>
      <c r="AW953" s="13"/>
      <c r="AX953" s="13"/>
      <c r="AY953" s="13"/>
      <c r="AZ953" s="13"/>
      <c r="BA953" s="13"/>
      <c r="BB953" s="13"/>
      <c r="BC953" s="13"/>
      <c r="BD953" s="13"/>
      <c r="BE953" s="13"/>
      <c r="BF953" s="13"/>
      <c r="BG953" s="13"/>
      <c r="BH953" s="13"/>
      <c r="BI953" s="13"/>
      <c r="BJ953" s="13"/>
      <c r="BK953" s="13"/>
      <c r="BL953" s="13"/>
      <c r="BM953" s="13"/>
      <c r="BN953" s="13"/>
      <c r="BO953" s="13"/>
      <c r="BP953" s="13"/>
      <c r="BQ953" s="13"/>
      <c r="BR953" s="13"/>
      <c r="BS953" s="13"/>
      <c r="BT953" s="13"/>
      <c r="BU953" s="13"/>
      <c r="BV953" s="13"/>
      <c r="BW953" s="13"/>
      <c r="BX953" s="13"/>
      <c r="BY953" s="13"/>
      <c r="BZ953" s="13"/>
      <c r="CA953" s="13"/>
      <c r="CB953" s="13"/>
      <c r="CC953" s="13"/>
      <c r="CD953" s="13"/>
      <c r="CE953" s="13"/>
      <c r="CF953" s="13"/>
      <c r="CG953" s="13"/>
      <c r="CH953" s="13"/>
      <c r="CI953" s="13"/>
      <c r="CJ953" s="13"/>
      <c r="CK953" s="13"/>
      <c r="CL953" s="13"/>
      <c r="CM953" s="13"/>
      <c r="CN953" s="13"/>
      <c r="CO953" s="13"/>
      <c r="CP953" s="13"/>
      <c r="CQ953" s="13"/>
      <c r="CR953" s="13"/>
      <c r="CS953" s="13"/>
      <c r="CT953" s="13"/>
      <c r="CU953" s="13"/>
      <c r="CV953" s="13"/>
      <c r="CW953" s="13"/>
      <c r="CX953" s="13"/>
      <c r="CY953" s="13"/>
      <c r="CZ953" s="13"/>
      <c r="DA953" s="13"/>
      <c r="DB953" s="13"/>
      <c r="DC953" s="13"/>
      <c r="DD953" s="13"/>
      <c r="DE953" s="13"/>
      <c r="DF953" s="13"/>
      <c r="DG953" s="13"/>
      <c r="DH953" s="13"/>
      <c r="DI953" s="13"/>
      <c r="DJ953" s="13"/>
      <c r="DK953" s="13"/>
      <c r="DL953" s="13"/>
      <c r="DM953" s="13"/>
      <c r="DN953" s="13"/>
      <c r="DO953" s="13"/>
      <c r="DP953" s="13"/>
      <c r="DQ953" s="13"/>
      <c r="DR953" s="13"/>
      <c r="DS953" s="13"/>
      <c r="DT953" s="13"/>
      <c r="DU953" s="13"/>
      <c r="DV953" s="13"/>
      <c r="DW953" s="13"/>
      <c r="DX953" s="13"/>
      <c r="DY953" s="13"/>
      <c r="DZ953" s="13"/>
      <c r="EA953" s="13"/>
      <c r="EB953" s="13"/>
      <c r="EC953" s="13"/>
      <c r="ED953" s="13"/>
      <c r="EE953" s="13"/>
      <c r="EF953" s="13"/>
      <c r="EG953" s="13"/>
      <c r="EH953" s="13"/>
      <c r="EI953" s="13"/>
      <c r="EJ953" s="13"/>
      <c r="EK953" s="13"/>
      <c r="EL953" s="13"/>
      <c r="EM953" s="13"/>
      <c r="EN953" s="13"/>
      <c r="EO953" s="13"/>
      <c r="EP953" s="13"/>
      <c r="EQ953" s="13"/>
      <c r="ER953" s="13"/>
      <c r="ES953" s="13"/>
      <c r="ET953" s="13"/>
      <c r="EU953" s="13"/>
      <c r="EV953" s="13"/>
      <c r="EW953" s="13"/>
      <c r="EX953" s="13"/>
      <c r="EY953" s="13"/>
      <c r="EZ953" s="13"/>
      <c r="FA953" s="13"/>
      <c r="FB953" s="13"/>
      <c r="FC953" s="13"/>
      <c r="FD953" s="13"/>
      <c r="FE953" s="13"/>
      <c r="FF953" s="13"/>
    </row>
    <row r="954" spans="2:162" hidden="1" x14ac:dyDescent="0.25">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c r="AO954" s="13"/>
      <c r="AP954" s="13"/>
      <c r="AQ954" s="13"/>
      <c r="AR954" s="13"/>
      <c r="AS954" s="13"/>
      <c r="AT954" s="13"/>
      <c r="AU954" s="13"/>
      <c r="AV954" s="13"/>
      <c r="AW954" s="13"/>
      <c r="AX954" s="13"/>
      <c r="AY954" s="13"/>
      <c r="AZ954" s="13"/>
      <c r="BA954" s="13"/>
      <c r="BB954" s="13"/>
      <c r="BC954" s="13"/>
      <c r="BD954" s="13"/>
      <c r="BE954" s="13"/>
      <c r="BF954" s="13"/>
      <c r="BG954" s="13"/>
      <c r="BH954" s="13"/>
      <c r="BI954" s="13"/>
      <c r="BJ954" s="13"/>
      <c r="BK954" s="13"/>
      <c r="BL954" s="13"/>
      <c r="BM954" s="13"/>
      <c r="BN954" s="13"/>
      <c r="BO954" s="13"/>
      <c r="BP954" s="13"/>
      <c r="BQ954" s="13"/>
      <c r="BR954" s="13"/>
      <c r="BS954" s="13"/>
      <c r="BT954" s="13"/>
      <c r="BU954" s="13"/>
      <c r="BV954" s="13"/>
      <c r="BW954" s="13"/>
      <c r="BX954" s="13"/>
      <c r="BY954" s="13"/>
      <c r="BZ954" s="13"/>
      <c r="CA954" s="13"/>
      <c r="CB954" s="13"/>
      <c r="CC954" s="13"/>
      <c r="CD954" s="13"/>
      <c r="CE954" s="13"/>
      <c r="CF954" s="13"/>
      <c r="CG954" s="13"/>
      <c r="CH954" s="13"/>
      <c r="CI954" s="13"/>
      <c r="CJ954" s="13"/>
      <c r="CK954" s="13"/>
      <c r="CL954" s="13"/>
      <c r="CM954" s="13"/>
      <c r="CN954" s="13"/>
      <c r="CO954" s="13"/>
      <c r="CP954" s="13"/>
      <c r="CQ954" s="13"/>
      <c r="CR954" s="13"/>
      <c r="CS954" s="13"/>
      <c r="CT954" s="13"/>
      <c r="CU954" s="13"/>
      <c r="CV954" s="13"/>
      <c r="CW954" s="13"/>
      <c r="CX954" s="13"/>
      <c r="CY954" s="13"/>
      <c r="CZ954" s="13"/>
      <c r="DA954" s="13"/>
      <c r="DB954" s="13"/>
      <c r="DC954" s="13"/>
      <c r="DD954" s="13"/>
      <c r="DE954" s="13"/>
      <c r="DF954" s="13"/>
      <c r="DG954" s="13"/>
      <c r="DH954" s="13"/>
      <c r="DI954" s="13"/>
      <c r="DJ954" s="13"/>
      <c r="DK954" s="13"/>
      <c r="DL954" s="13"/>
      <c r="DM954" s="13"/>
      <c r="DN954" s="13"/>
      <c r="DO954" s="13"/>
      <c r="DP954" s="13"/>
      <c r="DQ954" s="13"/>
      <c r="DR954" s="13"/>
      <c r="DS954" s="13"/>
      <c r="DT954" s="13"/>
      <c r="DU954" s="13"/>
      <c r="DV954" s="13"/>
      <c r="DW954" s="13"/>
      <c r="DX954" s="13"/>
      <c r="DY954" s="13"/>
      <c r="DZ954" s="13"/>
      <c r="EA954" s="13"/>
      <c r="EB954" s="13"/>
      <c r="EC954" s="13"/>
      <c r="ED954" s="13"/>
      <c r="EE954" s="13"/>
      <c r="EF954" s="13"/>
      <c r="EG954" s="13"/>
      <c r="EH954" s="13"/>
      <c r="EI954" s="13"/>
      <c r="EJ954" s="13"/>
      <c r="EK954" s="13"/>
      <c r="EL954" s="13"/>
      <c r="EM954" s="13"/>
      <c r="EN954" s="13"/>
      <c r="EO954" s="13"/>
      <c r="EP954" s="13"/>
      <c r="EQ954" s="13"/>
      <c r="ER954" s="13"/>
      <c r="ES954" s="13"/>
      <c r="ET954" s="13"/>
      <c r="EU954" s="13"/>
      <c r="EV954" s="13"/>
      <c r="EW954" s="13"/>
      <c r="EX954" s="13"/>
      <c r="EY954" s="13"/>
      <c r="EZ954" s="13"/>
      <c r="FA954" s="13"/>
      <c r="FB954" s="13"/>
      <c r="FC954" s="13"/>
      <c r="FD954" s="13"/>
      <c r="FE954" s="13"/>
      <c r="FF954" s="13"/>
    </row>
    <row r="955" spans="2:162" hidden="1" x14ac:dyDescent="0.25">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c r="AO955" s="13"/>
      <c r="AP955" s="13"/>
      <c r="AQ955" s="13"/>
      <c r="AR955" s="13"/>
      <c r="AS955" s="13"/>
      <c r="AT955" s="13"/>
      <c r="AU955" s="13"/>
      <c r="AV955" s="13"/>
      <c r="AW955" s="13"/>
      <c r="AX955" s="13"/>
      <c r="AY955" s="13"/>
      <c r="AZ955" s="13"/>
      <c r="BA955" s="13"/>
      <c r="BB955" s="13"/>
      <c r="BC955" s="13"/>
      <c r="BD955" s="13"/>
      <c r="BE955" s="13"/>
      <c r="BF955" s="13"/>
      <c r="BG955" s="13"/>
      <c r="BH955" s="13"/>
      <c r="BI955" s="13"/>
      <c r="BJ955" s="13"/>
      <c r="BK955" s="13"/>
      <c r="BL955" s="13"/>
      <c r="BM955" s="13"/>
      <c r="BN955" s="13"/>
      <c r="BO955" s="13"/>
      <c r="BP955" s="13"/>
      <c r="BQ955" s="13"/>
      <c r="BR955" s="13"/>
      <c r="BS955" s="13"/>
      <c r="BT955" s="13"/>
      <c r="BU955" s="13"/>
      <c r="BV955" s="13"/>
      <c r="BW955" s="13"/>
      <c r="BX955" s="13"/>
      <c r="BY955" s="13"/>
      <c r="BZ955" s="13"/>
      <c r="CA955" s="13"/>
      <c r="CB955" s="13"/>
      <c r="CC955" s="13"/>
      <c r="CD955" s="13"/>
      <c r="CE955" s="13"/>
      <c r="CF955" s="13"/>
      <c r="CG955" s="13"/>
      <c r="CH955" s="13"/>
      <c r="CI955" s="13"/>
      <c r="CJ955" s="13"/>
      <c r="CK955" s="13"/>
      <c r="CL955" s="13"/>
      <c r="CM955" s="13"/>
      <c r="CN955" s="13"/>
      <c r="CO955" s="13"/>
      <c r="CP955" s="13"/>
      <c r="CQ955" s="13"/>
      <c r="CR955" s="13"/>
      <c r="CS955" s="13"/>
      <c r="CT955" s="13"/>
      <c r="CU955" s="13"/>
      <c r="CV955" s="13"/>
      <c r="CW955" s="13"/>
      <c r="CX955" s="13"/>
      <c r="CY955" s="13"/>
      <c r="CZ955" s="13"/>
      <c r="DA955" s="13"/>
      <c r="DB955" s="13"/>
      <c r="DC955" s="13"/>
      <c r="DD955" s="13"/>
      <c r="DE955" s="13"/>
      <c r="DF955" s="13"/>
      <c r="DG955" s="13"/>
      <c r="DH955" s="13"/>
      <c r="DI955" s="13"/>
      <c r="DJ955" s="13"/>
      <c r="DK955" s="13"/>
      <c r="DL955" s="13"/>
      <c r="DM955" s="13"/>
      <c r="DN955" s="13"/>
      <c r="DO955" s="13"/>
      <c r="DP955" s="13"/>
      <c r="DQ955" s="13"/>
      <c r="DR955" s="13"/>
      <c r="DS955" s="13"/>
      <c r="DT955" s="13"/>
      <c r="DU955" s="13"/>
      <c r="DV955" s="13"/>
      <c r="DW955" s="13"/>
      <c r="DX955" s="13"/>
      <c r="DY955" s="13"/>
      <c r="DZ955" s="13"/>
      <c r="EA955" s="13"/>
      <c r="EB955" s="13"/>
      <c r="EC955" s="13"/>
      <c r="ED955" s="13"/>
      <c r="EE955" s="13"/>
      <c r="EF955" s="13"/>
      <c r="EG955" s="13"/>
      <c r="EH955" s="13"/>
      <c r="EI955" s="13"/>
      <c r="EJ955" s="13"/>
      <c r="EK955" s="13"/>
      <c r="EL955" s="13"/>
      <c r="EM955" s="13"/>
      <c r="EN955" s="13"/>
      <c r="EO955" s="13"/>
      <c r="EP955" s="13"/>
      <c r="EQ955" s="13"/>
      <c r="ER955" s="13"/>
      <c r="ES955" s="13"/>
      <c r="ET955" s="13"/>
      <c r="EU955" s="13"/>
      <c r="EV955" s="13"/>
      <c r="EW955" s="13"/>
      <c r="EX955" s="13"/>
      <c r="EY955" s="13"/>
      <c r="EZ955" s="13"/>
      <c r="FA955" s="13"/>
      <c r="FB955" s="13"/>
      <c r="FC955" s="13"/>
      <c r="FD955" s="13"/>
      <c r="FE955" s="13"/>
      <c r="FF955" s="13"/>
    </row>
    <row r="956" spans="2:162" hidden="1" x14ac:dyDescent="0.25">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c r="AR956" s="13"/>
      <c r="AS956" s="13"/>
      <c r="AT956" s="13"/>
      <c r="AU956" s="13"/>
      <c r="AV956" s="13"/>
      <c r="AW956" s="13"/>
      <c r="AX956" s="13"/>
      <c r="AY956" s="13"/>
      <c r="AZ956" s="13"/>
      <c r="BA956" s="13"/>
      <c r="BB956" s="13"/>
      <c r="BC956" s="13"/>
      <c r="BD956" s="13"/>
      <c r="BE956" s="13"/>
      <c r="BF956" s="13"/>
      <c r="BG956" s="13"/>
      <c r="BH956" s="13"/>
      <c r="BI956" s="13"/>
      <c r="BJ956" s="13"/>
      <c r="BK956" s="13"/>
      <c r="BL956" s="13"/>
      <c r="BM956" s="13"/>
      <c r="BN956" s="13"/>
      <c r="BO956" s="13"/>
      <c r="BP956" s="13"/>
      <c r="BQ956" s="13"/>
      <c r="BR956" s="13"/>
      <c r="BS956" s="13"/>
      <c r="BT956" s="13"/>
      <c r="BU956" s="13"/>
      <c r="BV956" s="13"/>
      <c r="BW956" s="13"/>
      <c r="BX956" s="13"/>
      <c r="BY956" s="13"/>
      <c r="BZ956" s="13"/>
      <c r="CA956" s="13"/>
      <c r="CB956" s="13"/>
      <c r="CC956" s="13"/>
      <c r="CD956" s="13"/>
      <c r="CE956" s="13"/>
      <c r="CF956" s="13"/>
      <c r="CG956" s="13"/>
      <c r="CH956" s="13"/>
      <c r="CI956" s="13"/>
      <c r="CJ956" s="13"/>
      <c r="CK956" s="13"/>
      <c r="CL956" s="13"/>
      <c r="CM956" s="13"/>
      <c r="CN956" s="13"/>
      <c r="CO956" s="13"/>
      <c r="CP956" s="13"/>
      <c r="CQ956" s="13"/>
      <c r="CR956" s="13"/>
      <c r="CS956" s="13"/>
      <c r="CT956" s="13"/>
      <c r="CU956" s="13"/>
      <c r="CV956" s="13"/>
      <c r="CW956" s="13"/>
      <c r="CX956" s="13"/>
      <c r="CY956" s="13"/>
      <c r="CZ956" s="13"/>
      <c r="DA956" s="13"/>
      <c r="DB956" s="13"/>
      <c r="DC956" s="13"/>
      <c r="DD956" s="13"/>
      <c r="DE956" s="13"/>
      <c r="DF956" s="13"/>
      <c r="DG956" s="13"/>
      <c r="DH956" s="13"/>
      <c r="DI956" s="13"/>
      <c r="DJ956" s="13"/>
      <c r="DK956" s="13"/>
      <c r="DL956" s="13"/>
      <c r="DM956" s="13"/>
      <c r="DN956" s="13"/>
      <c r="DO956" s="13"/>
      <c r="DP956" s="13"/>
      <c r="DQ956" s="13"/>
      <c r="DR956" s="13"/>
      <c r="DS956" s="13"/>
      <c r="DT956" s="13"/>
      <c r="DU956" s="13"/>
      <c r="DV956" s="13"/>
      <c r="DW956" s="13"/>
      <c r="DX956" s="13"/>
      <c r="DY956" s="13"/>
      <c r="DZ956" s="13"/>
      <c r="EA956" s="13"/>
      <c r="EB956" s="13"/>
      <c r="EC956" s="13"/>
      <c r="ED956" s="13"/>
      <c r="EE956" s="13"/>
      <c r="EF956" s="13"/>
      <c r="EG956" s="13"/>
      <c r="EH956" s="13"/>
      <c r="EI956" s="13"/>
      <c r="EJ956" s="13"/>
      <c r="EK956" s="13"/>
      <c r="EL956" s="13"/>
      <c r="EM956" s="13"/>
      <c r="EN956" s="13"/>
      <c r="EO956" s="13"/>
      <c r="EP956" s="13"/>
      <c r="EQ956" s="13"/>
      <c r="ER956" s="13"/>
      <c r="ES956" s="13"/>
      <c r="ET956" s="13"/>
      <c r="EU956" s="13"/>
      <c r="EV956" s="13"/>
      <c r="EW956" s="13"/>
      <c r="EX956" s="13"/>
      <c r="EY956" s="13"/>
      <c r="EZ956" s="13"/>
      <c r="FA956" s="13"/>
      <c r="FB956" s="13"/>
      <c r="FC956" s="13"/>
      <c r="FD956" s="13"/>
      <c r="FE956" s="13"/>
      <c r="FF956" s="13"/>
    </row>
    <row r="957" spans="2:162" hidden="1" x14ac:dyDescent="0.25">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c r="AR957" s="13"/>
      <c r="AS957" s="13"/>
      <c r="AT957" s="13"/>
      <c r="AU957" s="13"/>
      <c r="AV957" s="13"/>
      <c r="AW957" s="13"/>
      <c r="AX957" s="13"/>
      <c r="AY957" s="13"/>
      <c r="AZ957" s="13"/>
      <c r="BA957" s="13"/>
      <c r="BB957" s="13"/>
      <c r="BC957" s="13"/>
      <c r="BD957" s="13"/>
      <c r="BE957" s="13"/>
      <c r="BF957" s="13"/>
      <c r="BG957" s="13"/>
      <c r="BH957" s="13"/>
      <c r="BI957" s="13"/>
      <c r="BJ957" s="13"/>
      <c r="BK957" s="13"/>
      <c r="BL957" s="13"/>
      <c r="BM957" s="13"/>
      <c r="BN957" s="13"/>
      <c r="BO957" s="13"/>
      <c r="BP957" s="13"/>
      <c r="BQ957" s="13"/>
      <c r="BR957" s="13"/>
      <c r="BS957" s="13"/>
      <c r="BT957" s="13"/>
      <c r="BU957" s="13"/>
      <c r="BV957" s="13"/>
      <c r="BW957" s="13"/>
      <c r="BX957" s="13"/>
      <c r="BY957" s="13"/>
      <c r="BZ957" s="13"/>
      <c r="CA957" s="13"/>
      <c r="CB957" s="13"/>
      <c r="CC957" s="13"/>
      <c r="CD957" s="13"/>
      <c r="CE957" s="13"/>
      <c r="CF957" s="13"/>
      <c r="CG957" s="13"/>
      <c r="CH957" s="13"/>
      <c r="CI957" s="13"/>
      <c r="CJ957" s="13"/>
      <c r="CK957" s="13"/>
      <c r="CL957" s="13"/>
      <c r="CM957" s="13"/>
      <c r="CN957" s="13"/>
      <c r="CO957" s="13"/>
      <c r="CP957" s="13"/>
      <c r="CQ957" s="13"/>
      <c r="CR957" s="13"/>
      <c r="CS957" s="13"/>
      <c r="CT957" s="13"/>
      <c r="CU957" s="13"/>
      <c r="CV957" s="13"/>
      <c r="CW957" s="13"/>
      <c r="CX957" s="13"/>
      <c r="CY957" s="13"/>
      <c r="CZ957" s="13"/>
      <c r="DA957" s="13"/>
      <c r="DB957" s="13"/>
      <c r="DC957" s="13"/>
      <c r="DD957" s="13"/>
      <c r="DE957" s="13"/>
      <c r="DF957" s="13"/>
      <c r="DG957" s="13"/>
      <c r="DH957" s="13"/>
      <c r="DI957" s="13"/>
      <c r="DJ957" s="13"/>
      <c r="DK957" s="13"/>
      <c r="DL957" s="13"/>
      <c r="DM957" s="13"/>
      <c r="DN957" s="13"/>
      <c r="DO957" s="13"/>
      <c r="DP957" s="13"/>
      <c r="DQ957" s="13"/>
      <c r="DR957" s="13"/>
      <c r="DS957" s="13"/>
      <c r="DT957" s="13"/>
      <c r="DU957" s="13"/>
      <c r="DV957" s="13"/>
      <c r="DW957" s="13"/>
      <c r="DX957" s="13"/>
      <c r="DY957" s="13"/>
      <c r="DZ957" s="13"/>
      <c r="EA957" s="13"/>
      <c r="EB957" s="13"/>
      <c r="EC957" s="13"/>
      <c r="ED957" s="13"/>
      <c r="EE957" s="13"/>
      <c r="EF957" s="13"/>
      <c r="EG957" s="13"/>
      <c r="EH957" s="13"/>
      <c r="EI957" s="13"/>
      <c r="EJ957" s="13"/>
      <c r="EK957" s="13"/>
      <c r="EL957" s="13"/>
      <c r="EM957" s="13"/>
      <c r="EN957" s="13"/>
      <c r="EO957" s="13"/>
      <c r="EP957" s="13"/>
      <c r="EQ957" s="13"/>
      <c r="ER957" s="13"/>
      <c r="ES957" s="13"/>
      <c r="ET957" s="13"/>
      <c r="EU957" s="13"/>
      <c r="EV957" s="13"/>
      <c r="EW957" s="13"/>
      <c r="EX957" s="13"/>
      <c r="EY957" s="13"/>
      <c r="EZ957" s="13"/>
      <c r="FA957" s="13"/>
      <c r="FB957" s="13"/>
      <c r="FC957" s="13"/>
      <c r="FD957" s="13"/>
      <c r="FE957" s="13"/>
      <c r="FF957" s="13"/>
    </row>
    <row r="958" spans="2:162" hidden="1" x14ac:dyDescent="0.25">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c r="AO958" s="13"/>
      <c r="AP958" s="13"/>
      <c r="AQ958" s="13"/>
      <c r="AR958" s="13"/>
      <c r="AS958" s="13"/>
      <c r="AT958" s="13"/>
      <c r="AU958" s="13"/>
      <c r="AV958" s="13"/>
      <c r="AW958" s="13"/>
      <c r="AX958" s="13"/>
      <c r="AY958" s="13"/>
      <c r="AZ958" s="13"/>
      <c r="BA958" s="13"/>
      <c r="BB958" s="13"/>
      <c r="BC958" s="13"/>
      <c r="BD958" s="13"/>
      <c r="BE958" s="13"/>
      <c r="BF958" s="13"/>
      <c r="BG958" s="13"/>
      <c r="BH958" s="13"/>
      <c r="BI958" s="13"/>
      <c r="BJ958" s="13"/>
      <c r="BK958" s="13"/>
      <c r="BL958" s="13"/>
      <c r="BM958" s="13"/>
      <c r="BN958" s="13"/>
      <c r="BO958" s="13"/>
      <c r="BP958" s="13"/>
      <c r="BQ958" s="13"/>
      <c r="BR958" s="13"/>
      <c r="BS958" s="13"/>
      <c r="BT958" s="13"/>
      <c r="BU958" s="13"/>
      <c r="BV958" s="13"/>
      <c r="BW958" s="13"/>
      <c r="BX958" s="13"/>
      <c r="BY958" s="13"/>
      <c r="BZ958" s="13"/>
      <c r="CA958" s="13"/>
      <c r="CB958" s="13"/>
      <c r="CC958" s="13"/>
      <c r="CD958" s="13"/>
      <c r="CE958" s="13"/>
      <c r="CF958" s="13"/>
      <c r="CG958" s="13"/>
      <c r="CH958" s="13"/>
      <c r="CI958" s="13"/>
      <c r="CJ958" s="13"/>
      <c r="CK958" s="13"/>
      <c r="CL958" s="13"/>
      <c r="CM958" s="13"/>
      <c r="CN958" s="13"/>
      <c r="CO958" s="13"/>
      <c r="CP958" s="13"/>
      <c r="CQ958" s="13"/>
      <c r="CR958" s="13"/>
      <c r="CS958" s="13"/>
      <c r="CT958" s="13"/>
      <c r="CU958" s="13"/>
      <c r="CV958" s="13"/>
      <c r="CW958" s="13"/>
      <c r="CX958" s="13"/>
      <c r="CY958" s="13"/>
      <c r="CZ958" s="13"/>
      <c r="DA958" s="13"/>
      <c r="DB958" s="13"/>
      <c r="DC958" s="13"/>
      <c r="DD958" s="13"/>
      <c r="DE958" s="13"/>
      <c r="DF958" s="13"/>
      <c r="DG958" s="13"/>
      <c r="DH958" s="13"/>
      <c r="DI958" s="13"/>
      <c r="DJ958" s="13"/>
      <c r="DK958" s="13"/>
      <c r="DL958" s="13"/>
      <c r="DM958" s="13"/>
      <c r="DN958" s="13"/>
      <c r="DO958" s="13"/>
      <c r="DP958" s="13"/>
      <c r="DQ958" s="13"/>
      <c r="DR958" s="13"/>
      <c r="DS958" s="13"/>
      <c r="DT958" s="13"/>
      <c r="DU958" s="13"/>
      <c r="DV958" s="13"/>
      <c r="DW958" s="13"/>
      <c r="DX958" s="13"/>
      <c r="DY958" s="13"/>
      <c r="DZ958" s="13"/>
      <c r="EA958" s="13"/>
      <c r="EB958" s="13"/>
      <c r="EC958" s="13"/>
      <c r="ED958" s="13"/>
      <c r="EE958" s="13"/>
      <c r="EF958" s="13"/>
      <c r="EG958" s="13"/>
      <c r="EH958" s="13"/>
      <c r="EI958" s="13"/>
      <c r="EJ958" s="13"/>
      <c r="EK958" s="13"/>
      <c r="EL958" s="13"/>
      <c r="EM958" s="13"/>
      <c r="EN958" s="13"/>
      <c r="EO958" s="13"/>
      <c r="EP958" s="13"/>
      <c r="EQ958" s="13"/>
      <c r="ER958" s="13"/>
      <c r="ES958" s="13"/>
      <c r="ET958" s="13"/>
      <c r="EU958" s="13"/>
      <c r="EV958" s="13"/>
      <c r="EW958" s="13"/>
      <c r="EX958" s="13"/>
      <c r="EY958" s="13"/>
      <c r="EZ958" s="13"/>
      <c r="FA958" s="13"/>
      <c r="FB958" s="13"/>
      <c r="FC958" s="13"/>
      <c r="FD958" s="13"/>
      <c r="FE958" s="13"/>
      <c r="FF958" s="13"/>
    </row>
    <row r="959" spans="2:162" hidden="1" x14ac:dyDescent="0.25">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c r="AR959" s="13"/>
      <c r="AS959" s="13"/>
      <c r="AT959" s="13"/>
      <c r="AU959" s="13"/>
      <c r="AV959" s="13"/>
      <c r="AW959" s="13"/>
      <c r="AX959" s="13"/>
      <c r="AY959" s="13"/>
      <c r="AZ959" s="13"/>
      <c r="BA959" s="13"/>
      <c r="BB959" s="13"/>
      <c r="BC959" s="13"/>
      <c r="BD959" s="13"/>
      <c r="BE959" s="13"/>
      <c r="BF959" s="13"/>
      <c r="BG959" s="13"/>
      <c r="BH959" s="13"/>
      <c r="BI959" s="13"/>
      <c r="BJ959" s="13"/>
      <c r="BK959" s="13"/>
      <c r="BL959" s="13"/>
      <c r="BM959" s="13"/>
      <c r="BN959" s="13"/>
      <c r="BO959" s="13"/>
      <c r="BP959" s="13"/>
      <c r="BQ959" s="13"/>
      <c r="BR959" s="13"/>
      <c r="BS959" s="13"/>
      <c r="BT959" s="13"/>
      <c r="BU959" s="13"/>
      <c r="BV959" s="13"/>
      <c r="BW959" s="13"/>
      <c r="BX959" s="13"/>
      <c r="BY959" s="13"/>
      <c r="BZ959" s="13"/>
      <c r="CA959" s="13"/>
      <c r="CB959" s="13"/>
      <c r="CC959" s="13"/>
      <c r="CD959" s="13"/>
      <c r="CE959" s="13"/>
      <c r="CF959" s="13"/>
      <c r="CG959" s="13"/>
      <c r="CH959" s="13"/>
      <c r="CI959" s="13"/>
      <c r="CJ959" s="13"/>
      <c r="CK959" s="13"/>
      <c r="CL959" s="13"/>
      <c r="CM959" s="13"/>
      <c r="CN959" s="13"/>
      <c r="CO959" s="13"/>
      <c r="CP959" s="13"/>
      <c r="CQ959" s="13"/>
      <c r="CR959" s="13"/>
      <c r="CS959" s="13"/>
      <c r="CT959" s="13"/>
      <c r="CU959" s="13"/>
      <c r="CV959" s="13"/>
      <c r="CW959" s="13"/>
      <c r="CX959" s="13"/>
      <c r="CY959" s="13"/>
      <c r="CZ959" s="13"/>
      <c r="DA959" s="13"/>
      <c r="DB959" s="13"/>
      <c r="DC959" s="13"/>
      <c r="DD959" s="13"/>
      <c r="DE959" s="13"/>
      <c r="DF959" s="13"/>
      <c r="DG959" s="13"/>
      <c r="DH959" s="13"/>
      <c r="DI959" s="13"/>
      <c r="DJ959" s="13"/>
      <c r="DK959" s="13"/>
      <c r="DL959" s="13"/>
      <c r="DM959" s="13"/>
      <c r="DN959" s="13"/>
      <c r="DO959" s="13"/>
      <c r="DP959" s="13"/>
      <c r="DQ959" s="13"/>
      <c r="DR959" s="13"/>
      <c r="DS959" s="13"/>
      <c r="DT959" s="13"/>
      <c r="DU959" s="13"/>
      <c r="DV959" s="13"/>
      <c r="DW959" s="13"/>
      <c r="DX959" s="13"/>
      <c r="DY959" s="13"/>
      <c r="DZ959" s="13"/>
      <c r="EA959" s="13"/>
      <c r="EB959" s="13"/>
      <c r="EC959" s="13"/>
      <c r="ED959" s="13"/>
      <c r="EE959" s="13"/>
      <c r="EF959" s="13"/>
      <c r="EG959" s="13"/>
      <c r="EH959" s="13"/>
      <c r="EI959" s="13"/>
      <c r="EJ959" s="13"/>
      <c r="EK959" s="13"/>
      <c r="EL959" s="13"/>
      <c r="EM959" s="13"/>
      <c r="EN959" s="13"/>
      <c r="EO959" s="13"/>
      <c r="EP959" s="13"/>
      <c r="EQ959" s="13"/>
      <c r="ER959" s="13"/>
      <c r="ES959" s="13"/>
      <c r="ET959" s="13"/>
      <c r="EU959" s="13"/>
      <c r="EV959" s="13"/>
      <c r="EW959" s="13"/>
      <c r="EX959" s="13"/>
      <c r="EY959" s="13"/>
      <c r="EZ959" s="13"/>
      <c r="FA959" s="13"/>
      <c r="FB959" s="13"/>
      <c r="FC959" s="13"/>
      <c r="FD959" s="13"/>
      <c r="FE959" s="13"/>
      <c r="FF959" s="13"/>
    </row>
    <row r="960" spans="2:162" hidden="1" x14ac:dyDescent="0.25">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c r="AO960" s="13"/>
      <c r="AP960" s="13"/>
      <c r="AQ960" s="13"/>
      <c r="AR960" s="13"/>
      <c r="AS960" s="13"/>
      <c r="AT960" s="13"/>
      <c r="AU960" s="13"/>
      <c r="AV960" s="13"/>
      <c r="AW960" s="13"/>
      <c r="AX960" s="13"/>
      <c r="AY960" s="13"/>
      <c r="AZ960" s="13"/>
      <c r="BA960" s="13"/>
      <c r="BB960" s="13"/>
      <c r="BC960" s="13"/>
      <c r="BD960" s="13"/>
      <c r="BE960" s="13"/>
      <c r="BF960" s="13"/>
      <c r="BG960" s="13"/>
      <c r="BH960" s="13"/>
      <c r="BI960" s="13"/>
      <c r="BJ960" s="13"/>
      <c r="BK960" s="13"/>
      <c r="BL960" s="13"/>
      <c r="BM960" s="13"/>
      <c r="BN960" s="13"/>
      <c r="BO960" s="13"/>
      <c r="BP960" s="13"/>
      <c r="BQ960" s="13"/>
      <c r="BR960" s="13"/>
      <c r="BS960" s="13"/>
      <c r="BT960" s="13"/>
      <c r="BU960" s="13"/>
      <c r="BV960" s="13"/>
      <c r="BW960" s="13"/>
      <c r="BX960" s="13"/>
      <c r="BY960" s="13"/>
      <c r="BZ960" s="13"/>
      <c r="CA960" s="13"/>
      <c r="CB960" s="13"/>
      <c r="CC960" s="13"/>
      <c r="CD960" s="13"/>
      <c r="CE960" s="13"/>
      <c r="CF960" s="13"/>
      <c r="CG960" s="13"/>
      <c r="CH960" s="13"/>
      <c r="CI960" s="13"/>
      <c r="CJ960" s="13"/>
      <c r="CK960" s="13"/>
      <c r="CL960" s="13"/>
      <c r="CM960" s="13"/>
      <c r="CN960" s="13"/>
      <c r="CO960" s="13"/>
      <c r="CP960" s="13"/>
      <c r="CQ960" s="13"/>
      <c r="CR960" s="13"/>
      <c r="CS960" s="13"/>
      <c r="CT960" s="13"/>
      <c r="CU960" s="13"/>
      <c r="CV960" s="13"/>
      <c r="CW960" s="13"/>
      <c r="CX960" s="13"/>
      <c r="CY960" s="13"/>
      <c r="CZ960" s="13"/>
      <c r="DA960" s="13"/>
      <c r="DB960" s="13"/>
      <c r="DC960" s="13"/>
      <c r="DD960" s="13"/>
      <c r="DE960" s="13"/>
      <c r="DF960" s="13"/>
      <c r="DG960" s="13"/>
      <c r="DH960" s="13"/>
      <c r="DI960" s="13"/>
      <c r="DJ960" s="13"/>
      <c r="DK960" s="13"/>
      <c r="DL960" s="13"/>
      <c r="DM960" s="13"/>
      <c r="DN960" s="13"/>
      <c r="DO960" s="13"/>
      <c r="DP960" s="13"/>
      <c r="DQ960" s="13"/>
      <c r="DR960" s="13"/>
      <c r="DS960" s="13"/>
      <c r="DT960" s="13"/>
      <c r="DU960" s="13"/>
      <c r="DV960" s="13"/>
      <c r="DW960" s="13"/>
      <c r="DX960" s="13"/>
      <c r="DY960" s="13"/>
      <c r="DZ960" s="13"/>
      <c r="EA960" s="13"/>
      <c r="EB960" s="13"/>
      <c r="EC960" s="13"/>
      <c r="ED960" s="13"/>
      <c r="EE960" s="13"/>
      <c r="EF960" s="13"/>
      <c r="EG960" s="13"/>
      <c r="EH960" s="13"/>
      <c r="EI960" s="13"/>
      <c r="EJ960" s="13"/>
      <c r="EK960" s="13"/>
      <c r="EL960" s="13"/>
      <c r="EM960" s="13"/>
      <c r="EN960" s="13"/>
      <c r="EO960" s="13"/>
      <c r="EP960" s="13"/>
      <c r="EQ960" s="13"/>
      <c r="ER960" s="13"/>
      <c r="ES960" s="13"/>
      <c r="ET960" s="13"/>
      <c r="EU960" s="13"/>
      <c r="EV960" s="13"/>
      <c r="EW960" s="13"/>
      <c r="EX960" s="13"/>
      <c r="EY960" s="13"/>
      <c r="EZ960" s="13"/>
      <c r="FA960" s="13"/>
      <c r="FB960" s="13"/>
      <c r="FC960" s="13"/>
      <c r="FD960" s="13"/>
      <c r="FE960" s="13"/>
      <c r="FF960" s="13"/>
    </row>
    <row r="961" spans="2:162" hidden="1" x14ac:dyDescent="0.25">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c r="AO961" s="13"/>
      <c r="AP961" s="13"/>
      <c r="AQ961" s="13"/>
      <c r="AR961" s="13"/>
      <c r="AS961" s="13"/>
      <c r="AT961" s="13"/>
      <c r="AU961" s="13"/>
      <c r="AV961" s="13"/>
      <c r="AW961" s="13"/>
      <c r="AX961" s="13"/>
      <c r="AY961" s="13"/>
      <c r="AZ961" s="13"/>
      <c r="BA961" s="13"/>
      <c r="BB961" s="13"/>
      <c r="BC961" s="13"/>
      <c r="BD961" s="13"/>
      <c r="BE961" s="13"/>
      <c r="BF961" s="13"/>
      <c r="BG961" s="13"/>
      <c r="BH961" s="13"/>
      <c r="BI961" s="13"/>
      <c r="BJ961" s="13"/>
      <c r="BK961" s="13"/>
      <c r="BL961" s="13"/>
      <c r="BM961" s="13"/>
      <c r="BN961" s="13"/>
      <c r="BO961" s="13"/>
      <c r="BP961" s="13"/>
      <c r="BQ961" s="13"/>
      <c r="BR961" s="13"/>
      <c r="BS961" s="13"/>
      <c r="BT961" s="13"/>
      <c r="BU961" s="13"/>
      <c r="BV961" s="13"/>
      <c r="BW961" s="13"/>
      <c r="BX961" s="13"/>
      <c r="BY961" s="13"/>
      <c r="BZ961" s="13"/>
      <c r="CA961" s="13"/>
      <c r="CB961" s="13"/>
      <c r="CC961" s="13"/>
      <c r="CD961" s="13"/>
      <c r="CE961" s="13"/>
      <c r="CF961" s="13"/>
      <c r="CG961" s="13"/>
      <c r="CH961" s="13"/>
      <c r="CI961" s="13"/>
      <c r="CJ961" s="13"/>
      <c r="CK961" s="13"/>
      <c r="CL961" s="13"/>
      <c r="CM961" s="13"/>
      <c r="CN961" s="13"/>
      <c r="CO961" s="13"/>
      <c r="CP961" s="13"/>
      <c r="CQ961" s="13"/>
      <c r="CR961" s="13"/>
      <c r="CS961" s="13"/>
      <c r="CT961" s="13"/>
      <c r="CU961" s="13"/>
      <c r="CV961" s="13"/>
      <c r="CW961" s="13"/>
      <c r="CX961" s="13"/>
      <c r="CY961" s="13"/>
      <c r="CZ961" s="13"/>
      <c r="DA961" s="13"/>
      <c r="DB961" s="13"/>
      <c r="DC961" s="13"/>
      <c r="DD961" s="13"/>
      <c r="DE961" s="13"/>
      <c r="DF961" s="13"/>
      <c r="DG961" s="13"/>
      <c r="DH961" s="13"/>
      <c r="DI961" s="13"/>
      <c r="DJ961" s="13"/>
      <c r="DK961" s="13"/>
      <c r="DL961" s="13"/>
      <c r="DM961" s="13"/>
      <c r="DN961" s="13"/>
      <c r="DO961" s="13"/>
      <c r="DP961" s="13"/>
      <c r="DQ961" s="13"/>
      <c r="DR961" s="13"/>
      <c r="DS961" s="13"/>
      <c r="DT961" s="13"/>
      <c r="DU961" s="13"/>
      <c r="DV961" s="13"/>
      <c r="DW961" s="13"/>
      <c r="DX961" s="13"/>
      <c r="DY961" s="13"/>
      <c r="DZ961" s="13"/>
      <c r="EA961" s="13"/>
      <c r="EB961" s="13"/>
      <c r="EC961" s="13"/>
      <c r="ED961" s="13"/>
      <c r="EE961" s="13"/>
      <c r="EF961" s="13"/>
      <c r="EG961" s="13"/>
      <c r="EH961" s="13"/>
      <c r="EI961" s="13"/>
      <c r="EJ961" s="13"/>
      <c r="EK961" s="13"/>
      <c r="EL961" s="13"/>
      <c r="EM961" s="13"/>
      <c r="EN961" s="13"/>
      <c r="EO961" s="13"/>
      <c r="EP961" s="13"/>
      <c r="EQ961" s="13"/>
      <c r="ER961" s="13"/>
      <c r="ES961" s="13"/>
      <c r="ET961" s="13"/>
      <c r="EU961" s="13"/>
      <c r="EV961" s="13"/>
      <c r="EW961" s="13"/>
      <c r="EX961" s="13"/>
      <c r="EY961" s="13"/>
      <c r="EZ961" s="13"/>
      <c r="FA961" s="13"/>
      <c r="FB961" s="13"/>
      <c r="FC961" s="13"/>
      <c r="FD961" s="13"/>
      <c r="FE961" s="13"/>
      <c r="FF961" s="13"/>
    </row>
    <row r="962" spans="2:162" hidden="1" x14ac:dyDescent="0.25">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c r="AO962" s="13"/>
      <c r="AP962" s="13"/>
      <c r="AQ962" s="13"/>
      <c r="AR962" s="13"/>
      <c r="AS962" s="13"/>
      <c r="AT962" s="13"/>
      <c r="AU962" s="13"/>
      <c r="AV962" s="13"/>
      <c r="AW962" s="13"/>
      <c r="AX962" s="13"/>
      <c r="AY962" s="13"/>
      <c r="AZ962" s="13"/>
      <c r="BA962" s="13"/>
      <c r="BB962" s="13"/>
      <c r="BC962" s="13"/>
      <c r="BD962" s="13"/>
      <c r="BE962" s="13"/>
      <c r="BF962" s="13"/>
      <c r="BG962" s="13"/>
      <c r="BH962" s="13"/>
      <c r="BI962" s="13"/>
      <c r="BJ962" s="13"/>
      <c r="BK962" s="13"/>
      <c r="BL962" s="13"/>
      <c r="BM962" s="13"/>
      <c r="BN962" s="13"/>
      <c r="BO962" s="13"/>
      <c r="BP962" s="13"/>
      <c r="BQ962" s="13"/>
      <c r="BR962" s="13"/>
      <c r="BS962" s="13"/>
      <c r="BT962" s="13"/>
      <c r="BU962" s="13"/>
      <c r="BV962" s="13"/>
      <c r="BW962" s="13"/>
      <c r="BX962" s="13"/>
      <c r="BY962" s="13"/>
      <c r="BZ962" s="13"/>
      <c r="CA962" s="13"/>
      <c r="CB962" s="13"/>
      <c r="CC962" s="13"/>
      <c r="CD962" s="13"/>
      <c r="CE962" s="13"/>
      <c r="CF962" s="13"/>
      <c r="CG962" s="13"/>
      <c r="CH962" s="13"/>
      <c r="CI962" s="13"/>
      <c r="CJ962" s="13"/>
      <c r="CK962" s="13"/>
      <c r="CL962" s="13"/>
      <c r="CM962" s="13"/>
      <c r="CN962" s="13"/>
      <c r="CO962" s="13"/>
      <c r="CP962" s="13"/>
      <c r="CQ962" s="13"/>
      <c r="CR962" s="13"/>
      <c r="CS962" s="13"/>
      <c r="CT962" s="13"/>
      <c r="CU962" s="13"/>
      <c r="CV962" s="13"/>
      <c r="CW962" s="13"/>
      <c r="CX962" s="13"/>
      <c r="CY962" s="13"/>
      <c r="CZ962" s="13"/>
      <c r="DA962" s="13"/>
      <c r="DB962" s="13"/>
      <c r="DC962" s="13"/>
      <c r="DD962" s="13"/>
      <c r="DE962" s="13"/>
      <c r="DF962" s="13"/>
      <c r="DG962" s="13"/>
      <c r="DH962" s="13"/>
      <c r="DI962" s="13"/>
      <c r="DJ962" s="13"/>
      <c r="DK962" s="13"/>
      <c r="DL962" s="13"/>
      <c r="DM962" s="13"/>
      <c r="DN962" s="13"/>
      <c r="DO962" s="13"/>
      <c r="DP962" s="13"/>
      <c r="DQ962" s="13"/>
      <c r="DR962" s="13"/>
      <c r="DS962" s="13"/>
      <c r="DT962" s="13"/>
      <c r="DU962" s="13"/>
      <c r="DV962" s="13"/>
      <c r="DW962" s="13"/>
      <c r="DX962" s="13"/>
      <c r="DY962" s="13"/>
      <c r="DZ962" s="13"/>
      <c r="EA962" s="13"/>
      <c r="EB962" s="13"/>
      <c r="EC962" s="13"/>
      <c r="ED962" s="13"/>
      <c r="EE962" s="13"/>
      <c r="EF962" s="13"/>
      <c r="EG962" s="13"/>
      <c r="EH962" s="13"/>
      <c r="EI962" s="13"/>
      <c r="EJ962" s="13"/>
      <c r="EK962" s="13"/>
      <c r="EL962" s="13"/>
      <c r="EM962" s="13"/>
      <c r="EN962" s="13"/>
      <c r="EO962" s="13"/>
      <c r="EP962" s="13"/>
      <c r="EQ962" s="13"/>
      <c r="ER962" s="13"/>
      <c r="ES962" s="13"/>
      <c r="ET962" s="13"/>
      <c r="EU962" s="13"/>
      <c r="EV962" s="13"/>
      <c r="EW962" s="13"/>
      <c r="EX962" s="13"/>
      <c r="EY962" s="13"/>
      <c r="EZ962" s="13"/>
      <c r="FA962" s="13"/>
      <c r="FB962" s="13"/>
      <c r="FC962" s="13"/>
      <c r="FD962" s="13"/>
      <c r="FE962" s="13"/>
      <c r="FF962" s="13"/>
    </row>
    <row r="963" spans="2:162" hidden="1" x14ac:dyDescent="0.25">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c r="AR963" s="13"/>
      <c r="AS963" s="13"/>
      <c r="AT963" s="13"/>
      <c r="AU963" s="13"/>
      <c r="AV963" s="13"/>
      <c r="AW963" s="13"/>
      <c r="AX963" s="13"/>
      <c r="AY963" s="13"/>
      <c r="AZ963" s="13"/>
      <c r="BA963" s="13"/>
      <c r="BB963" s="13"/>
      <c r="BC963" s="13"/>
      <c r="BD963" s="13"/>
      <c r="BE963" s="13"/>
      <c r="BF963" s="13"/>
      <c r="BG963" s="13"/>
      <c r="BH963" s="13"/>
      <c r="BI963" s="13"/>
      <c r="BJ963" s="13"/>
      <c r="BK963" s="13"/>
      <c r="BL963" s="13"/>
      <c r="BM963" s="13"/>
      <c r="BN963" s="13"/>
      <c r="BO963" s="13"/>
      <c r="BP963" s="13"/>
      <c r="BQ963" s="13"/>
      <c r="BR963" s="13"/>
      <c r="BS963" s="13"/>
      <c r="BT963" s="13"/>
      <c r="BU963" s="13"/>
      <c r="BV963" s="13"/>
      <c r="BW963" s="13"/>
      <c r="BX963" s="13"/>
      <c r="BY963" s="13"/>
      <c r="BZ963" s="13"/>
      <c r="CA963" s="13"/>
      <c r="CB963" s="13"/>
      <c r="CC963" s="13"/>
      <c r="CD963" s="13"/>
      <c r="CE963" s="13"/>
      <c r="CF963" s="13"/>
      <c r="CG963" s="13"/>
      <c r="CH963" s="13"/>
      <c r="CI963" s="13"/>
      <c r="CJ963" s="13"/>
      <c r="CK963" s="13"/>
      <c r="CL963" s="13"/>
      <c r="CM963" s="13"/>
      <c r="CN963" s="13"/>
      <c r="CO963" s="13"/>
      <c r="CP963" s="13"/>
      <c r="CQ963" s="13"/>
      <c r="CR963" s="13"/>
      <c r="CS963" s="13"/>
      <c r="CT963" s="13"/>
      <c r="CU963" s="13"/>
      <c r="CV963" s="13"/>
      <c r="CW963" s="13"/>
      <c r="CX963" s="13"/>
      <c r="CY963" s="13"/>
      <c r="CZ963" s="13"/>
      <c r="DA963" s="13"/>
      <c r="DB963" s="13"/>
      <c r="DC963" s="13"/>
      <c r="DD963" s="13"/>
      <c r="DE963" s="13"/>
      <c r="DF963" s="13"/>
      <c r="DG963" s="13"/>
      <c r="DH963" s="13"/>
      <c r="DI963" s="13"/>
      <c r="DJ963" s="13"/>
      <c r="DK963" s="13"/>
      <c r="DL963" s="13"/>
      <c r="DM963" s="13"/>
      <c r="DN963" s="13"/>
      <c r="DO963" s="13"/>
      <c r="DP963" s="13"/>
      <c r="DQ963" s="13"/>
      <c r="DR963" s="13"/>
      <c r="DS963" s="13"/>
      <c r="DT963" s="13"/>
      <c r="DU963" s="13"/>
      <c r="DV963" s="13"/>
      <c r="DW963" s="13"/>
      <c r="DX963" s="13"/>
      <c r="DY963" s="13"/>
      <c r="DZ963" s="13"/>
      <c r="EA963" s="13"/>
      <c r="EB963" s="13"/>
      <c r="EC963" s="13"/>
      <c r="ED963" s="13"/>
      <c r="EE963" s="13"/>
      <c r="EF963" s="13"/>
      <c r="EG963" s="13"/>
      <c r="EH963" s="13"/>
      <c r="EI963" s="13"/>
      <c r="EJ963" s="13"/>
      <c r="EK963" s="13"/>
      <c r="EL963" s="13"/>
      <c r="EM963" s="13"/>
      <c r="EN963" s="13"/>
      <c r="EO963" s="13"/>
      <c r="EP963" s="13"/>
      <c r="EQ963" s="13"/>
      <c r="ER963" s="13"/>
      <c r="ES963" s="13"/>
      <c r="ET963" s="13"/>
      <c r="EU963" s="13"/>
      <c r="EV963" s="13"/>
      <c r="EW963" s="13"/>
      <c r="EX963" s="13"/>
      <c r="EY963" s="13"/>
      <c r="EZ963" s="13"/>
      <c r="FA963" s="13"/>
      <c r="FB963" s="13"/>
      <c r="FC963" s="13"/>
      <c r="FD963" s="13"/>
      <c r="FE963" s="13"/>
      <c r="FF963" s="13"/>
    </row>
    <row r="964" spans="2:162" hidden="1" x14ac:dyDescent="0.25">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c r="AO964" s="13"/>
      <c r="AP964" s="13"/>
      <c r="AQ964" s="13"/>
      <c r="AR964" s="13"/>
      <c r="AS964" s="13"/>
      <c r="AT964" s="13"/>
      <c r="AU964" s="13"/>
      <c r="AV964" s="13"/>
      <c r="AW964" s="13"/>
      <c r="AX964" s="13"/>
      <c r="AY964" s="13"/>
      <c r="AZ964" s="13"/>
      <c r="BA964" s="13"/>
      <c r="BB964" s="13"/>
      <c r="BC964" s="13"/>
      <c r="BD964" s="13"/>
      <c r="BE964" s="13"/>
      <c r="BF964" s="13"/>
      <c r="BG964" s="13"/>
      <c r="BH964" s="13"/>
      <c r="BI964" s="13"/>
      <c r="BJ964" s="13"/>
      <c r="BK964" s="13"/>
      <c r="BL964" s="13"/>
      <c r="BM964" s="13"/>
      <c r="BN964" s="13"/>
      <c r="BO964" s="13"/>
      <c r="BP964" s="13"/>
      <c r="BQ964" s="13"/>
      <c r="BR964" s="13"/>
      <c r="BS964" s="13"/>
      <c r="BT964" s="13"/>
      <c r="BU964" s="13"/>
      <c r="BV964" s="13"/>
      <c r="BW964" s="13"/>
      <c r="BX964" s="13"/>
      <c r="BY964" s="13"/>
      <c r="BZ964" s="13"/>
      <c r="CA964" s="13"/>
      <c r="CB964" s="13"/>
      <c r="CC964" s="13"/>
      <c r="CD964" s="13"/>
      <c r="CE964" s="13"/>
      <c r="CF964" s="13"/>
      <c r="CG964" s="13"/>
      <c r="CH964" s="13"/>
      <c r="CI964" s="13"/>
      <c r="CJ964" s="13"/>
      <c r="CK964" s="13"/>
      <c r="CL964" s="13"/>
      <c r="CM964" s="13"/>
      <c r="CN964" s="13"/>
      <c r="CO964" s="13"/>
      <c r="CP964" s="13"/>
      <c r="CQ964" s="13"/>
      <c r="CR964" s="13"/>
      <c r="CS964" s="13"/>
      <c r="CT964" s="13"/>
      <c r="CU964" s="13"/>
      <c r="CV964" s="13"/>
      <c r="CW964" s="13"/>
      <c r="CX964" s="13"/>
      <c r="CY964" s="13"/>
      <c r="CZ964" s="13"/>
      <c r="DA964" s="13"/>
      <c r="DB964" s="13"/>
      <c r="DC964" s="13"/>
      <c r="DD964" s="13"/>
      <c r="DE964" s="13"/>
      <c r="DF964" s="13"/>
      <c r="DG964" s="13"/>
      <c r="DH964" s="13"/>
      <c r="DI964" s="13"/>
      <c r="DJ964" s="13"/>
      <c r="DK964" s="13"/>
      <c r="DL964" s="13"/>
      <c r="DM964" s="13"/>
      <c r="DN964" s="13"/>
      <c r="DO964" s="13"/>
      <c r="DP964" s="13"/>
      <c r="DQ964" s="13"/>
      <c r="DR964" s="13"/>
      <c r="DS964" s="13"/>
      <c r="DT964" s="13"/>
      <c r="DU964" s="13"/>
      <c r="DV964" s="13"/>
      <c r="DW964" s="13"/>
      <c r="DX964" s="13"/>
      <c r="DY964" s="13"/>
      <c r="DZ964" s="13"/>
      <c r="EA964" s="13"/>
      <c r="EB964" s="13"/>
      <c r="EC964" s="13"/>
      <c r="ED964" s="13"/>
      <c r="EE964" s="13"/>
      <c r="EF964" s="13"/>
      <c r="EG964" s="13"/>
      <c r="EH964" s="13"/>
      <c r="EI964" s="13"/>
      <c r="EJ964" s="13"/>
      <c r="EK964" s="13"/>
      <c r="EL964" s="13"/>
      <c r="EM964" s="13"/>
      <c r="EN964" s="13"/>
      <c r="EO964" s="13"/>
      <c r="EP964" s="13"/>
      <c r="EQ964" s="13"/>
      <c r="ER964" s="13"/>
      <c r="ES964" s="13"/>
      <c r="ET964" s="13"/>
      <c r="EU964" s="13"/>
      <c r="EV964" s="13"/>
      <c r="EW964" s="13"/>
      <c r="EX964" s="13"/>
      <c r="EY964" s="13"/>
      <c r="EZ964" s="13"/>
      <c r="FA964" s="13"/>
      <c r="FB964" s="13"/>
      <c r="FC964" s="13"/>
      <c r="FD964" s="13"/>
      <c r="FE964" s="13"/>
      <c r="FF964" s="13"/>
    </row>
    <row r="965" spans="2:162" hidden="1" x14ac:dyDescent="0.25">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c r="AO965" s="13"/>
      <c r="AP965" s="13"/>
      <c r="AQ965" s="13"/>
      <c r="AR965" s="13"/>
      <c r="AS965" s="13"/>
      <c r="AT965" s="13"/>
      <c r="AU965" s="13"/>
      <c r="AV965" s="13"/>
      <c r="AW965" s="13"/>
      <c r="AX965" s="13"/>
      <c r="AY965" s="13"/>
      <c r="AZ965" s="13"/>
      <c r="BA965" s="13"/>
      <c r="BB965" s="13"/>
      <c r="BC965" s="13"/>
      <c r="BD965" s="13"/>
      <c r="BE965" s="13"/>
      <c r="BF965" s="13"/>
      <c r="BG965" s="13"/>
      <c r="BH965" s="13"/>
      <c r="BI965" s="13"/>
      <c r="BJ965" s="13"/>
      <c r="BK965" s="13"/>
      <c r="BL965" s="13"/>
      <c r="BM965" s="13"/>
      <c r="BN965" s="13"/>
      <c r="BO965" s="13"/>
      <c r="BP965" s="13"/>
      <c r="BQ965" s="13"/>
      <c r="BR965" s="13"/>
      <c r="BS965" s="13"/>
      <c r="BT965" s="13"/>
      <c r="BU965" s="13"/>
      <c r="BV965" s="13"/>
      <c r="BW965" s="13"/>
      <c r="BX965" s="13"/>
      <c r="BY965" s="13"/>
      <c r="BZ965" s="13"/>
      <c r="CA965" s="13"/>
      <c r="CB965" s="13"/>
      <c r="CC965" s="13"/>
      <c r="CD965" s="13"/>
      <c r="CE965" s="13"/>
      <c r="CF965" s="13"/>
      <c r="CG965" s="13"/>
      <c r="CH965" s="13"/>
      <c r="CI965" s="13"/>
      <c r="CJ965" s="13"/>
      <c r="CK965" s="13"/>
      <c r="CL965" s="13"/>
      <c r="CM965" s="13"/>
      <c r="CN965" s="13"/>
      <c r="CO965" s="13"/>
      <c r="CP965" s="13"/>
      <c r="CQ965" s="13"/>
      <c r="CR965" s="13"/>
      <c r="CS965" s="13"/>
      <c r="CT965" s="13"/>
      <c r="CU965" s="13"/>
      <c r="CV965" s="13"/>
      <c r="CW965" s="13"/>
      <c r="CX965" s="13"/>
      <c r="CY965" s="13"/>
      <c r="CZ965" s="13"/>
      <c r="DA965" s="13"/>
      <c r="DB965" s="13"/>
      <c r="DC965" s="13"/>
      <c r="DD965" s="13"/>
      <c r="DE965" s="13"/>
      <c r="DF965" s="13"/>
      <c r="DG965" s="13"/>
      <c r="DH965" s="13"/>
      <c r="DI965" s="13"/>
      <c r="DJ965" s="13"/>
      <c r="DK965" s="13"/>
      <c r="DL965" s="13"/>
      <c r="DM965" s="13"/>
      <c r="DN965" s="13"/>
      <c r="DO965" s="13"/>
      <c r="DP965" s="13"/>
      <c r="DQ965" s="13"/>
      <c r="DR965" s="13"/>
      <c r="DS965" s="13"/>
      <c r="DT965" s="13"/>
      <c r="DU965" s="13"/>
      <c r="DV965" s="13"/>
      <c r="DW965" s="13"/>
      <c r="DX965" s="13"/>
      <c r="DY965" s="13"/>
      <c r="DZ965" s="13"/>
      <c r="EA965" s="13"/>
      <c r="EB965" s="13"/>
      <c r="EC965" s="13"/>
      <c r="ED965" s="13"/>
      <c r="EE965" s="13"/>
      <c r="EF965" s="13"/>
      <c r="EG965" s="13"/>
      <c r="EH965" s="13"/>
      <c r="EI965" s="13"/>
      <c r="EJ965" s="13"/>
      <c r="EK965" s="13"/>
      <c r="EL965" s="13"/>
      <c r="EM965" s="13"/>
      <c r="EN965" s="13"/>
      <c r="EO965" s="13"/>
      <c r="EP965" s="13"/>
      <c r="EQ965" s="13"/>
      <c r="ER965" s="13"/>
      <c r="ES965" s="13"/>
      <c r="ET965" s="13"/>
      <c r="EU965" s="13"/>
      <c r="EV965" s="13"/>
      <c r="EW965" s="13"/>
      <c r="EX965" s="13"/>
      <c r="EY965" s="13"/>
      <c r="EZ965" s="13"/>
      <c r="FA965" s="13"/>
      <c r="FB965" s="13"/>
      <c r="FC965" s="13"/>
      <c r="FD965" s="13"/>
      <c r="FE965" s="13"/>
      <c r="FF965" s="13"/>
    </row>
    <row r="966" spans="2:162" hidden="1" x14ac:dyDescent="0.25">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c r="AO966" s="13"/>
      <c r="AP966" s="13"/>
      <c r="AQ966" s="13"/>
      <c r="AR966" s="13"/>
      <c r="AS966" s="13"/>
      <c r="AT966" s="13"/>
      <c r="AU966" s="13"/>
      <c r="AV966" s="13"/>
      <c r="AW966" s="13"/>
      <c r="AX966" s="13"/>
      <c r="AY966" s="13"/>
      <c r="AZ966" s="13"/>
      <c r="BA966" s="13"/>
      <c r="BB966" s="13"/>
      <c r="BC966" s="13"/>
      <c r="BD966" s="13"/>
      <c r="BE966" s="13"/>
      <c r="BF966" s="13"/>
      <c r="BG966" s="13"/>
      <c r="BH966" s="13"/>
      <c r="BI966" s="13"/>
      <c r="BJ966" s="13"/>
      <c r="BK966" s="13"/>
      <c r="BL966" s="13"/>
      <c r="BM966" s="13"/>
      <c r="BN966" s="13"/>
      <c r="BO966" s="13"/>
      <c r="BP966" s="13"/>
      <c r="BQ966" s="13"/>
      <c r="BR966" s="13"/>
      <c r="BS966" s="13"/>
      <c r="BT966" s="13"/>
      <c r="BU966" s="13"/>
      <c r="BV966" s="13"/>
      <c r="BW966" s="13"/>
      <c r="BX966" s="13"/>
      <c r="BY966" s="13"/>
      <c r="BZ966" s="13"/>
      <c r="CA966" s="13"/>
      <c r="CB966" s="13"/>
      <c r="CC966" s="13"/>
      <c r="CD966" s="13"/>
      <c r="CE966" s="13"/>
      <c r="CF966" s="13"/>
      <c r="CG966" s="13"/>
      <c r="CH966" s="13"/>
      <c r="CI966" s="13"/>
      <c r="CJ966" s="13"/>
      <c r="CK966" s="13"/>
      <c r="CL966" s="13"/>
      <c r="CM966" s="13"/>
      <c r="CN966" s="13"/>
      <c r="CO966" s="13"/>
      <c r="CP966" s="13"/>
      <c r="CQ966" s="13"/>
      <c r="CR966" s="13"/>
      <c r="CS966" s="13"/>
      <c r="CT966" s="13"/>
      <c r="CU966" s="13"/>
      <c r="CV966" s="13"/>
      <c r="CW966" s="13"/>
      <c r="CX966" s="13"/>
      <c r="CY966" s="13"/>
      <c r="CZ966" s="13"/>
      <c r="DA966" s="13"/>
      <c r="DB966" s="13"/>
      <c r="DC966" s="13"/>
      <c r="DD966" s="13"/>
      <c r="DE966" s="13"/>
      <c r="DF966" s="13"/>
      <c r="DG966" s="13"/>
      <c r="DH966" s="13"/>
      <c r="DI966" s="13"/>
      <c r="DJ966" s="13"/>
      <c r="DK966" s="13"/>
      <c r="DL966" s="13"/>
      <c r="DM966" s="13"/>
      <c r="DN966" s="13"/>
      <c r="DO966" s="13"/>
      <c r="DP966" s="13"/>
      <c r="DQ966" s="13"/>
      <c r="DR966" s="13"/>
      <c r="DS966" s="13"/>
      <c r="DT966" s="13"/>
      <c r="DU966" s="13"/>
      <c r="DV966" s="13"/>
      <c r="DW966" s="13"/>
      <c r="DX966" s="13"/>
      <c r="DY966" s="13"/>
      <c r="DZ966" s="13"/>
      <c r="EA966" s="13"/>
      <c r="EB966" s="13"/>
      <c r="EC966" s="13"/>
      <c r="ED966" s="13"/>
      <c r="EE966" s="13"/>
      <c r="EF966" s="13"/>
      <c r="EG966" s="13"/>
      <c r="EH966" s="13"/>
      <c r="EI966" s="13"/>
      <c r="EJ966" s="13"/>
      <c r="EK966" s="13"/>
      <c r="EL966" s="13"/>
      <c r="EM966" s="13"/>
      <c r="EN966" s="13"/>
      <c r="EO966" s="13"/>
      <c r="EP966" s="13"/>
      <c r="EQ966" s="13"/>
      <c r="ER966" s="13"/>
      <c r="ES966" s="13"/>
      <c r="ET966" s="13"/>
      <c r="EU966" s="13"/>
      <c r="EV966" s="13"/>
      <c r="EW966" s="13"/>
      <c r="EX966" s="13"/>
      <c r="EY966" s="13"/>
      <c r="EZ966" s="13"/>
      <c r="FA966" s="13"/>
      <c r="FB966" s="13"/>
      <c r="FC966" s="13"/>
      <c r="FD966" s="13"/>
      <c r="FE966" s="13"/>
      <c r="FF966" s="13"/>
    </row>
    <row r="967" spans="2:162" hidden="1" x14ac:dyDescent="0.25">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c r="AO967" s="13"/>
      <c r="AP967" s="13"/>
      <c r="AQ967" s="13"/>
      <c r="AR967" s="13"/>
      <c r="AS967" s="13"/>
      <c r="AT967" s="13"/>
      <c r="AU967" s="13"/>
      <c r="AV967" s="13"/>
      <c r="AW967" s="13"/>
      <c r="AX967" s="13"/>
      <c r="AY967" s="13"/>
      <c r="AZ967" s="13"/>
      <c r="BA967" s="13"/>
      <c r="BB967" s="13"/>
      <c r="BC967" s="13"/>
      <c r="BD967" s="13"/>
      <c r="BE967" s="13"/>
      <c r="BF967" s="13"/>
      <c r="BG967" s="13"/>
      <c r="BH967" s="13"/>
      <c r="BI967" s="13"/>
      <c r="BJ967" s="13"/>
      <c r="BK967" s="13"/>
      <c r="BL967" s="13"/>
      <c r="BM967" s="13"/>
      <c r="BN967" s="13"/>
      <c r="BO967" s="13"/>
      <c r="BP967" s="13"/>
      <c r="BQ967" s="13"/>
      <c r="BR967" s="13"/>
      <c r="BS967" s="13"/>
      <c r="BT967" s="13"/>
      <c r="BU967" s="13"/>
      <c r="BV967" s="13"/>
      <c r="BW967" s="13"/>
      <c r="BX967" s="13"/>
      <c r="BY967" s="13"/>
      <c r="BZ967" s="13"/>
      <c r="CA967" s="13"/>
      <c r="CB967" s="13"/>
      <c r="CC967" s="13"/>
      <c r="CD967" s="13"/>
      <c r="CE967" s="13"/>
      <c r="CF967" s="13"/>
      <c r="CG967" s="13"/>
      <c r="CH967" s="13"/>
      <c r="CI967" s="13"/>
      <c r="CJ967" s="13"/>
      <c r="CK967" s="13"/>
      <c r="CL967" s="13"/>
      <c r="CM967" s="13"/>
      <c r="CN967" s="13"/>
      <c r="CO967" s="13"/>
      <c r="CP967" s="13"/>
      <c r="CQ967" s="13"/>
      <c r="CR967" s="13"/>
      <c r="CS967" s="13"/>
      <c r="CT967" s="13"/>
      <c r="CU967" s="13"/>
      <c r="CV967" s="13"/>
      <c r="CW967" s="13"/>
      <c r="CX967" s="13"/>
      <c r="CY967" s="13"/>
      <c r="CZ967" s="13"/>
      <c r="DA967" s="13"/>
      <c r="DB967" s="13"/>
      <c r="DC967" s="13"/>
      <c r="DD967" s="13"/>
      <c r="DE967" s="13"/>
      <c r="DF967" s="13"/>
      <c r="DG967" s="13"/>
      <c r="DH967" s="13"/>
      <c r="DI967" s="13"/>
      <c r="DJ967" s="13"/>
      <c r="DK967" s="13"/>
      <c r="DL967" s="13"/>
      <c r="DM967" s="13"/>
      <c r="DN967" s="13"/>
      <c r="DO967" s="13"/>
      <c r="DP967" s="13"/>
      <c r="DQ967" s="13"/>
      <c r="DR967" s="13"/>
      <c r="DS967" s="13"/>
      <c r="DT967" s="13"/>
      <c r="DU967" s="13"/>
      <c r="DV967" s="13"/>
      <c r="DW967" s="13"/>
      <c r="DX967" s="13"/>
      <c r="DY967" s="13"/>
      <c r="DZ967" s="13"/>
      <c r="EA967" s="13"/>
      <c r="EB967" s="13"/>
      <c r="EC967" s="13"/>
      <c r="ED967" s="13"/>
      <c r="EE967" s="13"/>
      <c r="EF967" s="13"/>
      <c r="EG967" s="13"/>
      <c r="EH967" s="13"/>
      <c r="EI967" s="13"/>
      <c r="EJ967" s="13"/>
      <c r="EK967" s="13"/>
      <c r="EL967" s="13"/>
      <c r="EM967" s="13"/>
      <c r="EN967" s="13"/>
      <c r="EO967" s="13"/>
      <c r="EP967" s="13"/>
      <c r="EQ967" s="13"/>
      <c r="ER967" s="13"/>
      <c r="ES967" s="13"/>
      <c r="ET967" s="13"/>
      <c r="EU967" s="13"/>
      <c r="EV967" s="13"/>
      <c r="EW967" s="13"/>
      <c r="EX967" s="13"/>
      <c r="EY967" s="13"/>
      <c r="EZ967" s="13"/>
      <c r="FA967" s="13"/>
      <c r="FB967" s="13"/>
      <c r="FC967" s="13"/>
      <c r="FD967" s="13"/>
      <c r="FE967" s="13"/>
      <c r="FF967" s="13"/>
    </row>
    <row r="968" spans="2:162" hidden="1" x14ac:dyDescent="0.25">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c r="AO968" s="13"/>
      <c r="AP968" s="13"/>
      <c r="AQ968" s="13"/>
      <c r="AR968" s="13"/>
      <c r="AS968" s="13"/>
      <c r="AT968" s="13"/>
      <c r="AU968" s="13"/>
      <c r="AV968" s="13"/>
      <c r="AW968" s="13"/>
      <c r="AX968" s="13"/>
      <c r="AY968" s="13"/>
      <c r="AZ968" s="13"/>
      <c r="BA968" s="13"/>
      <c r="BB968" s="13"/>
      <c r="BC968" s="13"/>
      <c r="BD968" s="13"/>
      <c r="BE968" s="13"/>
      <c r="BF968" s="13"/>
      <c r="BG968" s="13"/>
      <c r="BH968" s="13"/>
      <c r="BI968" s="13"/>
      <c r="BJ968" s="13"/>
      <c r="BK968" s="13"/>
      <c r="BL968" s="13"/>
      <c r="BM968" s="13"/>
      <c r="BN968" s="13"/>
      <c r="BO968" s="13"/>
      <c r="BP968" s="13"/>
      <c r="BQ968" s="13"/>
      <c r="BR968" s="13"/>
      <c r="BS968" s="13"/>
      <c r="BT968" s="13"/>
      <c r="BU968" s="13"/>
      <c r="BV968" s="13"/>
      <c r="BW968" s="13"/>
      <c r="BX968" s="13"/>
      <c r="BY968" s="13"/>
      <c r="BZ968" s="13"/>
      <c r="CA968" s="13"/>
      <c r="CB968" s="13"/>
      <c r="CC968" s="13"/>
      <c r="CD968" s="13"/>
      <c r="CE968" s="13"/>
      <c r="CF968" s="13"/>
      <c r="CG968" s="13"/>
      <c r="CH968" s="13"/>
      <c r="CI968" s="13"/>
      <c r="CJ968" s="13"/>
      <c r="CK968" s="13"/>
      <c r="CL968" s="13"/>
      <c r="CM968" s="13"/>
      <c r="CN968" s="13"/>
      <c r="CO968" s="13"/>
      <c r="CP968" s="13"/>
      <c r="CQ968" s="13"/>
      <c r="CR968" s="13"/>
      <c r="CS968" s="13"/>
      <c r="CT968" s="13"/>
      <c r="CU968" s="13"/>
      <c r="CV968" s="13"/>
      <c r="CW968" s="13"/>
      <c r="CX968" s="13"/>
      <c r="CY968" s="13"/>
      <c r="CZ968" s="13"/>
      <c r="DA968" s="13"/>
      <c r="DB968" s="13"/>
      <c r="DC968" s="13"/>
      <c r="DD968" s="13"/>
      <c r="DE968" s="13"/>
      <c r="DF968" s="13"/>
      <c r="DG968" s="13"/>
      <c r="DH968" s="13"/>
      <c r="DI968" s="13"/>
      <c r="DJ968" s="13"/>
      <c r="DK968" s="13"/>
      <c r="DL968" s="13"/>
      <c r="DM968" s="13"/>
      <c r="DN968" s="13"/>
      <c r="DO968" s="13"/>
      <c r="DP968" s="13"/>
      <c r="DQ968" s="13"/>
      <c r="DR968" s="13"/>
      <c r="DS968" s="13"/>
      <c r="DT968" s="13"/>
      <c r="DU968" s="13"/>
      <c r="DV968" s="13"/>
      <c r="DW968" s="13"/>
      <c r="DX968" s="13"/>
      <c r="DY968" s="13"/>
      <c r="DZ968" s="13"/>
      <c r="EA968" s="13"/>
      <c r="EB968" s="13"/>
      <c r="EC968" s="13"/>
      <c r="ED968" s="13"/>
      <c r="EE968" s="13"/>
      <c r="EF968" s="13"/>
      <c r="EG968" s="13"/>
      <c r="EH968" s="13"/>
      <c r="EI968" s="13"/>
      <c r="EJ968" s="13"/>
      <c r="EK968" s="13"/>
      <c r="EL968" s="13"/>
      <c r="EM968" s="13"/>
      <c r="EN968" s="13"/>
      <c r="EO968" s="13"/>
      <c r="EP968" s="13"/>
      <c r="EQ968" s="13"/>
      <c r="ER968" s="13"/>
      <c r="ES968" s="13"/>
      <c r="ET968" s="13"/>
      <c r="EU968" s="13"/>
      <c r="EV968" s="13"/>
      <c r="EW968" s="13"/>
      <c r="EX968" s="13"/>
      <c r="EY968" s="13"/>
      <c r="EZ968" s="13"/>
      <c r="FA968" s="13"/>
      <c r="FB968" s="13"/>
      <c r="FC968" s="13"/>
      <c r="FD968" s="13"/>
      <c r="FE968" s="13"/>
      <c r="FF968" s="13"/>
    </row>
    <row r="969" spans="2:162" hidden="1" x14ac:dyDescent="0.25">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c r="AO969" s="13"/>
      <c r="AP969" s="13"/>
      <c r="AQ969" s="13"/>
      <c r="AR969" s="13"/>
      <c r="AS969" s="13"/>
      <c r="AT969" s="13"/>
      <c r="AU969" s="13"/>
      <c r="AV969" s="13"/>
      <c r="AW969" s="13"/>
      <c r="AX969" s="13"/>
      <c r="AY969" s="13"/>
      <c r="AZ969" s="13"/>
      <c r="BA969" s="13"/>
      <c r="BB969" s="13"/>
      <c r="BC969" s="13"/>
      <c r="BD969" s="13"/>
      <c r="BE969" s="13"/>
      <c r="BF969" s="13"/>
      <c r="BG969" s="13"/>
      <c r="BH969" s="13"/>
      <c r="BI969" s="13"/>
      <c r="BJ969" s="13"/>
      <c r="BK969" s="13"/>
      <c r="BL969" s="13"/>
      <c r="BM969" s="13"/>
      <c r="BN969" s="13"/>
      <c r="BO969" s="13"/>
      <c r="BP969" s="13"/>
      <c r="BQ969" s="13"/>
      <c r="BR969" s="13"/>
      <c r="BS969" s="13"/>
      <c r="BT969" s="13"/>
      <c r="BU969" s="13"/>
      <c r="BV969" s="13"/>
      <c r="BW969" s="13"/>
      <c r="BX969" s="13"/>
      <c r="BY969" s="13"/>
      <c r="BZ969" s="13"/>
      <c r="CA969" s="13"/>
      <c r="CB969" s="13"/>
      <c r="CC969" s="13"/>
      <c r="CD969" s="13"/>
      <c r="CE969" s="13"/>
      <c r="CF969" s="13"/>
      <c r="CG969" s="13"/>
      <c r="CH969" s="13"/>
      <c r="CI969" s="13"/>
      <c r="CJ969" s="13"/>
      <c r="CK969" s="13"/>
      <c r="CL969" s="13"/>
      <c r="CM969" s="13"/>
      <c r="CN969" s="13"/>
      <c r="CO969" s="13"/>
      <c r="CP969" s="13"/>
      <c r="CQ969" s="13"/>
      <c r="CR969" s="13"/>
      <c r="CS969" s="13"/>
      <c r="CT969" s="13"/>
      <c r="CU969" s="13"/>
      <c r="CV969" s="13"/>
      <c r="CW969" s="13"/>
      <c r="CX969" s="13"/>
      <c r="CY969" s="13"/>
      <c r="CZ969" s="13"/>
      <c r="DA969" s="13"/>
      <c r="DB969" s="13"/>
      <c r="DC969" s="13"/>
      <c r="DD969" s="13"/>
      <c r="DE969" s="13"/>
      <c r="DF969" s="13"/>
      <c r="DG969" s="13"/>
      <c r="DH969" s="13"/>
      <c r="DI969" s="13"/>
      <c r="DJ969" s="13"/>
      <c r="DK969" s="13"/>
      <c r="DL969" s="13"/>
      <c r="DM969" s="13"/>
      <c r="DN969" s="13"/>
      <c r="DO969" s="13"/>
      <c r="DP969" s="13"/>
      <c r="DQ969" s="13"/>
      <c r="DR969" s="13"/>
      <c r="DS969" s="13"/>
      <c r="DT969" s="13"/>
      <c r="DU969" s="13"/>
      <c r="DV969" s="13"/>
      <c r="DW969" s="13"/>
      <c r="DX969" s="13"/>
      <c r="DY969" s="13"/>
      <c r="DZ969" s="13"/>
      <c r="EA969" s="13"/>
      <c r="EB969" s="13"/>
      <c r="EC969" s="13"/>
      <c r="ED969" s="13"/>
      <c r="EE969" s="13"/>
      <c r="EF969" s="13"/>
      <c r="EG969" s="13"/>
      <c r="EH969" s="13"/>
      <c r="EI969" s="13"/>
      <c r="EJ969" s="13"/>
      <c r="EK969" s="13"/>
      <c r="EL969" s="13"/>
      <c r="EM969" s="13"/>
      <c r="EN969" s="13"/>
      <c r="EO969" s="13"/>
      <c r="EP969" s="13"/>
      <c r="EQ969" s="13"/>
      <c r="ER969" s="13"/>
      <c r="ES969" s="13"/>
      <c r="ET969" s="13"/>
      <c r="EU969" s="13"/>
      <c r="EV969" s="13"/>
      <c r="EW969" s="13"/>
      <c r="EX969" s="13"/>
      <c r="EY969" s="13"/>
      <c r="EZ969" s="13"/>
      <c r="FA969" s="13"/>
      <c r="FB969" s="13"/>
      <c r="FC969" s="13"/>
      <c r="FD969" s="13"/>
      <c r="FE969" s="13"/>
      <c r="FF969" s="13"/>
    </row>
    <row r="970" spans="2:162" hidden="1" x14ac:dyDescent="0.25">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c r="AO970" s="13"/>
      <c r="AP970" s="13"/>
      <c r="AQ970" s="13"/>
      <c r="AR970" s="13"/>
      <c r="AS970" s="13"/>
      <c r="AT970" s="13"/>
      <c r="AU970" s="13"/>
      <c r="AV970" s="13"/>
      <c r="AW970" s="13"/>
      <c r="AX970" s="13"/>
      <c r="AY970" s="13"/>
      <c r="AZ970" s="13"/>
      <c r="BA970" s="13"/>
      <c r="BB970" s="13"/>
      <c r="BC970" s="13"/>
      <c r="BD970" s="13"/>
      <c r="BE970" s="13"/>
      <c r="BF970" s="13"/>
      <c r="BG970" s="13"/>
      <c r="BH970" s="13"/>
      <c r="BI970" s="13"/>
      <c r="BJ970" s="13"/>
      <c r="BK970" s="13"/>
      <c r="BL970" s="13"/>
      <c r="BM970" s="13"/>
      <c r="BN970" s="13"/>
      <c r="BO970" s="13"/>
      <c r="BP970" s="13"/>
      <c r="BQ970" s="13"/>
      <c r="BR970" s="13"/>
      <c r="BS970" s="13"/>
      <c r="BT970" s="13"/>
      <c r="BU970" s="13"/>
      <c r="BV970" s="13"/>
      <c r="BW970" s="13"/>
      <c r="BX970" s="13"/>
      <c r="BY970" s="13"/>
      <c r="BZ970" s="13"/>
      <c r="CA970" s="13"/>
      <c r="CB970" s="13"/>
      <c r="CC970" s="13"/>
      <c r="CD970" s="13"/>
      <c r="CE970" s="13"/>
      <c r="CF970" s="13"/>
      <c r="CG970" s="13"/>
      <c r="CH970" s="13"/>
      <c r="CI970" s="13"/>
      <c r="CJ970" s="13"/>
      <c r="CK970" s="13"/>
      <c r="CL970" s="13"/>
      <c r="CM970" s="13"/>
      <c r="CN970" s="13"/>
      <c r="CO970" s="13"/>
      <c r="CP970" s="13"/>
      <c r="CQ970" s="13"/>
      <c r="CR970" s="13"/>
      <c r="CS970" s="13"/>
      <c r="CT970" s="13"/>
      <c r="CU970" s="13"/>
      <c r="CV970" s="13"/>
      <c r="CW970" s="13"/>
      <c r="CX970" s="13"/>
      <c r="CY970" s="13"/>
      <c r="CZ970" s="13"/>
      <c r="DA970" s="13"/>
      <c r="DB970" s="13"/>
      <c r="DC970" s="13"/>
      <c r="DD970" s="13"/>
      <c r="DE970" s="13"/>
      <c r="DF970" s="13"/>
      <c r="DG970" s="13"/>
      <c r="DH970" s="13"/>
      <c r="DI970" s="13"/>
      <c r="DJ970" s="13"/>
      <c r="DK970" s="13"/>
      <c r="DL970" s="13"/>
      <c r="DM970" s="13"/>
      <c r="DN970" s="13"/>
      <c r="DO970" s="13"/>
      <c r="DP970" s="13"/>
      <c r="DQ970" s="13"/>
      <c r="DR970" s="13"/>
      <c r="DS970" s="13"/>
      <c r="DT970" s="13"/>
      <c r="DU970" s="13"/>
      <c r="DV970" s="13"/>
      <c r="DW970" s="13"/>
      <c r="DX970" s="13"/>
      <c r="DY970" s="13"/>
      <c r="DZ970" s="13"/>
      <c r="EA970" s="13"/>
      <c r="EB970" s="13"/>
      <c r="EC970" s="13"/>
      <c r="ED970" s="13"/>
      <c r="EE970" s="13"/>
      <c r="EF970" s="13"/>
      <c r="EG970" s="13"/>
      <c r="EH970" s="13"/>
      <c r="EI970" s="13"/>
      <c r="EJ970" s="13"/>
      <c r="EK970" s="13"/>
      <c r="EL970" s="13"/>
      <c r="EM970" s="13"/>
      <c r="EN970" s="13"/>
      <c r="EO970" s="13"/>
      <c r="EP970" s="13"/>
      <c r="EQ970" s="13"/>
      <c r="ER970" s="13"/>
      <c r="ES970" s="13"/>
      <c r="ET970" s="13"/>
      <c r="EU970" s="13"/>
      <c r="EV970" s="13"/>
      <c r="EW970" s="13"/>
      <c r="EX970" s="13"/>
      <c r="EY970" s="13"/>
      <c r="EZ970" s="13"/>
      <c r="FA970" s="13"/>
      <c r="FB970" s="13"/>
      <c r="FC970" s="13"/>
      <c r="FD970" s="13"/>
      <c r="FE970" s="13"/>
      <c r="FF970" s="13"/>
    </row>
    <row r="971" spans="2:162" hidden="1" x14ac:dyDescent="0.25">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c r="AO971" s="13"/>
      <c r="AP971" s="13"/>
      <c r="AQ971" s="13"/>
      <c r="AR971" s="13"/>
      <c r="AS971" s="13"/>
      <c r="AT971" s="13"/>
      <c r="AU971" s="13"/>
      <c r="AV971" s="13"/>
      <c r="AW971" s="13"/>
      <c r="AX971" s="13"/>
      <c r="AY971" s="13"/>
      <c r="AZ971" s="13"/>
      <c r="BA971" s="13"/>
      <c r="BB971" s="13"/>
      <c r="BC971" s="13"/>
      <c r="BD971" s="13"/>
      <c r="BE971" s="13"/>
      <c r="BF971" s="13"/>
      <c r="BG971" s="13"/>
      <c r="BH971" s="13"/>
      <c r="BI971" s="13"/>
      <c r="BJ971" s="13"/>
      <c r="BK971" s="13"/>
      <c r="BL971" s="13"/>
      <c r="BM971" s="13"/>
      <c r="BN971" s="13"/>
      <c r="BO971" s="13"/>
      <c r="BP971" s="13"/>
      <c r="BQ971" s="13"/>
      <c r="BR971" s="13"/>
      <c r="BS971" s="13"/>
      <c r="BT971" s="13"/>
      <c r="BU971" s="13"/>
      <c r="BV971" s="13"/>
      <c r="BW971" s="13"/>
      <c r="BX971" s="13"/>
      <c r="BY971" s="13"/>
      <c r="BZ971" s="13"/>
      <c r="CA971" s="13"/>
      <c r="CB971" s="13"/>
      <c r="CC971" s="13"/>
      <c r="CD971" s="13"/>
      <c r="CE971" s="13"/>
      <c r="CF971" s="13"/>
      <c r="CG971" s="13"/>
      <c r="CH971" s="13"/>
      <c r="CI971" s="13"/>
      <c r="CJ971" s="13"/>
      <c r="CK971" s="13"/>
      <c r="CL971" s="13"/>
      <c r="CM971" s="13"/>
      <c r="CN971" s="13"/>
      <c r="CO971" s="13"/>
      <c r="CP971" s="13"/>
      <c r="CQ971" s="13"/>
      <c r="CR971" s="13"/>
      <c r="CS971" s="13"/>
      <c r="CT971" s="13"/>
      <c r="CU971" s="13"/>
      <c r="CV971" s="13"/>
      <c r="CW971" s="13"/>
      <c r="CX971" s="13"/>
      <c r="CY971" s="13"/>
      <c r="CZ971" s="13"/>
      <c r="DA971" s="13"/>
      <c r="DB971" s="13"/>
      <c r="DC971" s="13"/>
      <c r="DD971" s="13"/>
      <c r="DE971" s="13"/>
      <c r="DF971" s="13"/>
      <c r="DG971" s="13"/>
      <c r="DH971" s="13"/>
      <c r="DI971" s="13"/>
      <c r="DJ971" s="13"/>
      <c r="DK971" s="13"/>
      <c r="DL971" s="13"/>
      <c r="DM971" s="13"/>
      <c r="DN971" s="13"/>
      <c r="DO971" s="13"/>
      <c r="DP971" s="13"/>
      <c r="DQ971" s="13"/>
      <c r="DR971" s="13"/>
      <c r="DS971" s="13"/>
      <c r="DT971" s="13"/>
      <c r="DU971" s="13"/>
      <c r="DV971" s="13"/>
      <c r="DW971" s="13"/>
      <c r="DX971" s="13"/>
      <c r="DY971" s="13"/>
      <c r="DZ971" s="13"/>
      <c r="EA971" s="13"/>
      <c r="EB971" s="13"/>
      <c r="EC971" s="13"/>
      <c r="ED971" s="13"/>
      <c r="EE971" s="13"/>
      <c r="EF971" s="13"/>
      <c r="EG971" s="13"/>
      <c r="EH971" s="13"/>
      <c r="EI971" s="13"/>
      <c r="EJ971" s="13"/>
      <c r="EK971" s="13"/>
      <c r="EL971" s="13"/>
      <c r="EM971" s="13"/>
      <c r="EN971" s="13"/>
      <c r="EO971" s="13"/>
      <c r="EP971" s="13"/>
      <c r="EQ971" s="13"/>
      <c r="ER971" s="13"/>
      <c r="ES971" s="13"/>
      <c r="ET971" s="13"/>
      <c r="EU971" s="13"/>
      <c r="EV971" s="13"/>
      <c r="EW971" s="13"/>
      <c r="EX971" s="13"/>
      <c r="EY971" s="13"/>
      <c r="EZ971" s="13"/>
      <c r="FA971" s="13"/>
      <c r="FB971" s="13"/>
      <c r="FC971" s="13"/>
      <c r="FD971" s="13"/>
      <c r="FE971" s="13"/>
      <c r="FF971" s="13"/>
    </row>
    <row r="972" spans="2:162" hidden="1" x14ac:dyDescent="0.25">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c r="AO972" s="13"/>
      <c r="AP972" s="13"/>
      <c r="AQ972" s="13"/>
      <c r="AR972" s="13"/>
      <c r="AS972" s="13"/>
      <c r="AT972" s="13"/>
      <c r="AU972" s="13"/>
      <c r="AV972" s="13"/>
      <c r="AW972" s="13"/>
      <c r="AX972" s="13"/>
      <c r="AY972" s="13"/>
      <c r="AZ972" s="13"/>
      <c r="BA972" s="13"/>
      <c r="BB972" s="13"/>
      <c r="BC972" s="13"/>
      <c r="BD972" s="13"/>
      <c r="BE972" s="13"/>
      <c r="BF972" s="13"/>
      <c r="BG972" s="13"/>
      <c r="BH972" s="13"/>
      <c r="BI972" s="13"/>
      <c r="BJ972" s="13"/>
      <c r="BK972" s="13"/>
      <c r="BL972" s="13"/>
      <c r="BM972" s="13"/>
      <c r="BN972" s="13"/>
      <c r="BO972" s="13"/>
      <c r="BP972" s="13"/>
      <c r="BQ972" s="13"/>
      <c r="BR972" s="13"/>
      <c r="BS972" s="13"/>
      <c r="BT972" s="13"/>
      <c r="BU972" s="13"/>
      <c r="BV972" s="13"/>
      <c r="BW972" s="13"/>
      <c r="BX972" s="13"/>
      <c r="BY972" s="13"/>
      <c r="BZ972" s="13"/>
      <c r="CA972" s="13"/>
      <c r="CB972" s="13"/>
      <c r="CC972" s="13"/>
      <c r="CD972" s="13"/>
      <c r="CE972" s="13"/>
      <c r="CF972" s="13"/>
      <c r="CG972" s="13"/>
      <c r="CH972" s="13"/>
      <c r="CI972" s="13"/>
      <c r="CJ972" s="13"/>
      <c r="CK972" s="13"/>
      <c r="CL972" s="13"/>
      <c r="CM972" s="13"/>
      <c r="CN972" s="13"/>
      <c r="CO972" s="13"/>
      <c r="CP972" s="13"/>
      <c r="CQ972" s="13"/>
      <c r="CR972" s="13"/>
      <c r="CS972" s="13"/>
      <c r="CT972" s="13"/>
      <c r="CU972" s="13"/>
      <c r="CV972" s="13"/>
      <c r="CW972" s="13"/>
      <c r="CX972" s="13"/>
      <c r="CY972" s="13"/>
      <c r="CZ972" s="13"/>
      <c r="DA972" s="13"/>
      <c r="DB972" s="13"/>
      <c r="DC972" s="13"/>
      <c r="DD972" s="13"/>
      <c r="DE972" s="13"/>
      <c r="DF972" s="13"/>
      <c r="DG972" s="13"/>
      <c r="DH972" s="13"/>
      <c r="DI972" s="13"/>
      <c r="DJ972" s="13"/>
      <c r="DK972" s="13"/>
      <c r="DL972" s="13"/>
      <c r="DM972" s="13"/>
      <c r="DN972" s="13"/>
      <c r="DO972" s="13"/>
      <c r="DP972" s="13"/>
      <c r="DQ972" s="13"/>
      <c r="DR972" s="13"/>
      <c r="DS972" s="13"/>
      <c r="DT972" s="13"/>
      <c r="DU972" s="13"/>
      <c r="DV972" s="13"/>
      <c r="DW972" s="13"/>
      <c r="DX972" s="13"/>
      <c r="DY972" s="13"/>
      <c r="DZ972" s="13"/>
      <c r="EA972" s="13"/>
      <c r="EB972" s="13"/>
      <c r="EC972" s="13"/>
      <c r="ED972" s="13"/>
      <c r="EE972" s="13"/>
      <c r="EF972" s="13"/>
      <c r="EG972" s="13"/>
      <c r="EH972" s="13"/>
      <c r="EI972" s="13"/>
      <c r="EJ972" s="13"/>
      <c r="EK972" s="13"/>
      <c r="EL972" s="13"/>
      <c r="EM972" s="13"/>
      <c r="EN972" s="13"/>
      <c r="EO972" s="13"/>
      <c r="EP972" s="13"/>
      <c r="EQ972" s="13"/>
      <c r="ER972" s="13"/>
      <c r="ES972" s="13"/>
      <c r="ET972" s="13"/>
      <c r="EU972" s="13"/>
      <c r="EV972" s="13"/>
      <c r="EW972" s="13"/>
      <c r="EX972" s="13"/>
      <c r="EY972" s="13"/>
      <c r="EZ972" s="13"/>
      <c r="FA972" s="13"/>
      <c r="FB972" s="13"/>
      <c r="FC972" s="13"/>
      <c r="FD972" s="13"/>
      <c r="FE972" s="13"/>
      <c r="FF972" s="13"/>
    </row>
    <row r="973" spans="2:162" hidden="1" x14ac:dyDescent="0.25">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c r="AR973" s="13"/>
      <c r="AS973" s="13"/>
      <c r="AT973" s="13"/>
      <c r="AU973" s="13"/>
      <c r="AV973" s="13"/>
      <c r="AW973" s="13"/>
      <c r="AX973" s="13"/>
      <c r="AY973" s="13"/>
      <c r="AZ973" s="13"/>
      <c r="BA973" s="13"/>
      <c r="BB973" s="13"/>
      <c r="BC973" s="13"/>
      <c r="BD973" s="13"/>
      <c r="BE973" s="13"/>
      <c r="BF973" s="13"/>
      <c r="BG973" s="13"/>
      <c r="BH973" s="13"/>
      <c r="BI973" s="13"/>
      <c r="BJ973" s="13"/>
      <c r="BK973" s="13"/>
      <c r="BL973" s="13"/>
      <c r="BM973" s="13"/>
      <c r="BN973" s="13"/>
      <c r="BO973" s="13"/>
      <c r="BP973" s="13"/>
      <c r="BQ973" s="13"/>
      <c r="BR973" s="13"/>
      <c r="BS973" s="13"/>
      <c r="BT973" s="13"/>
      <c r="BU973" s="13"/>
      <c r="BV973" s="13"/>
      <c r="BW973" s="13"/>
      <c r="BX973" s="13"/>
      <c r="BY973" s="13"/>
      <c r="BZ973" s="13"/>
      <c r="CA973" s="13"/>
      <c r="CB973" s="13"/>
      <c r="CC973" s="13"/>
      <c r="CD973" s="13"/>
      <c r="CE973" s="13"/>
      <c r="CF973" s="13"/>
      <c r="CG973" s="13"/>
      <c r="CH973" s="13"/>
      <c r="CI973" s="13"/>
      <c r="CJ973" s="13"/>
      <c r="CK973" s="13"/>
      <c r="CL973" s="13"/>
      <c r="CM973" s="13"/>
      <c r="CN973" s="13"/>
      <c r="CO973" s="13"/>
      <c r="CP973" s="13"/>
      <c r="CQ973" s="13"/>
      <c r="CR973" s="13"/>
      <c r="CS973" s="13"/>
      <c r="CT973" s="13"/>
      <c r="CU973" s="13"/>
      <c r="CV973" s="13"/>
      <c r="CW973" s="13"/>
      <c r="CX973" s="13"/>
      <c r="CY973" s="13"/>
      <c r="CZ973" s="13"/>
      <c r="DA973" s="13"/>
      <c r="DB973" s="13"/>
      <c r="DC973" s="13"/>
      <c r="DD973" s="13"/>
      <c r="DE973" s="13"/>
      <c r="DF973" s="13"/>
      <c r="DG973" s="13"/>
      <c r="DH973" s="13"/>
      <c r="DI973" s="13"/>
      <c r="DJ973" s="13"/>
      <c r="DK973" s="13"/>
      <c r="DL973" s="13"/>
      <c r="DM973" s="13"/>
      <c r="DN973" s="13"/>
      <c r="DO973" s="13"/>
      <c r="DP973" s="13"/>
      <c r="DQ973" s="13"/>
      <c r="DR973" s="13"/>
      <c r="DS973" s="13"/>
      <c r="DT973" s="13"/>
      <c r="DU973" s="13"/>
      <c r="DV973" s="13"/>
      <c r="DW973" s="13"/>
      <c r="DX973" s="13"/>
      <c r="DY973" s="13"/>
      <c r="DZ973" s="13"/>
      <c r="EA973" s="13"/>
      <c r="EB973" s="13"/>
      <c r="EC973" s="13"/>
      <c r="ED973" s="13"/>
      <c r="EE973" s="13"/>
      <c r="EF973" s="13"/>
      <c r="EG973" s="13"/>
      <c r="EH973" s="13"/>
      <c r="EI973" s="13"/>
      <c r="EJ973" s="13"/>
      <c r="EK973" s="13"/>
      <c r="EL973" s="13"/>
      <c r="EM973" s="13"/>
      <c r="EN973" s="13"/>
      <c r="EO973" s="13"/>
      <c r="EP973" s="13"/>
      <c r="EQ973" s="13"/>
      <c r="ER973" s="13"/>
      <c r="ES973" s="13"/>
      <c r="ET973" s="13"/>
      <c r="EU973" s="13"/>
      <c r="EV973" s="13"/>
      <c r="EW973" s="13"/>
      <c r="EX973" s="13"/>
      <c r="EY973" s="13"/>
      <c r="EZ973" s="13"/>
      <c r="FA973" s="13"/>
      <c r="FB973" s="13"/>
      <c r="FC973" s="13"/>
      <c r="FD973" s="13"/>
      <c r="FE973" s="13"/>
      <c r="FF973" s="13"/>
    </row>
    <row r="974" spans="2:162" hidden="1" x14ac:dyDescent="0.25">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c r="AO974" s="13"/>
      <c r="AP974" s="13"/>
      <c r="AQ974" s="13"/>
      <c r="AR974" s="13"/>
      <c r="AS974" s="13"/>
      <c r="AT974" s="13"/>
      <c r="AU974" s="13"/>
      <c r="AV974" s="13"/>
      <c r="AW974" s="13"/>
      <c r="AX974" s="13"/>
      <c r="AY974" s="13"/>
      <c r="AZ974" s="13"/>
      <c r="BA974" s="13"/>
      <c r="BB974" s="13"/>
      <c r="BC974" s="13"/>
      <c r="BD974" s="13"/>
      <c r="BE974" s="13"/>
      <c r="BF974" s="13"/>
      <c r="BG974" s="13"/>
      <c r="BH974" s="13"/>
      <c r="BI974" s="13"/>
      <c r="BJ974" s="13"/>
      <c r="BK974" s="13"/>
      <c r="BL974" s="13"/>
      <c r="BM974" s="13"/>
      <c r="BN974" s="13"/>
      <c r="BO974" s="13"/>
      <c r="BP974" s="13"/>
      <c r="BQ974" s="13"/>
      <c r="BR974" s="13"/>
      <c r="BS974" s="13"/>
      <c r="BT974" s="13"/>
      <c r="BU974" s="13"/>
      <c r="BV974" s="13"/>
      <c r="BW974" s="13"/>
      <c r="BX974" s="13"/>
      <c r="BY974" s="13"/>
      <c r="BZ974" s="13"/>
      <c r="CA974" s="13"/>
      <c r="CB974" s="13"/>
      <c r="CC974" s="13"/>
      <c r="CD974" s="13"/>
      <c r="CE974" s="13"/>
      <c r="CF974" s="13"/>
      <c r="CG974" s="13"/>
      <c r="CH974" s="13"/>
      <c r="CI974" s="13"/>
      <c r="CJ974" s="13"/>
      <c r="CK974" s="13"/>
      <c r="CL974" s="13"/>
      <c r="CM974" s="13"/>
      <c r="CN974" s="13"/>
      <c r="CO974" s="13"/>
      <c r="CP974" s="13"/>
      <c r="CQ974" s="13"/>
      <c r="CR974" s="13"/>
      <c r="CS974" s="13"/>
      <c r="CT974" s="13"/>
      <c r="CU974" s="13"/>
      <c r="CV974" s="13"/>
      <c r="CW974" s="13"/>
      <c r="CX974" s="13"/>
      <c r="CY974" s="13"/>
      <c r="CZ974" s="13"/>
      <c r="DA974" s="13"/>
      <c r="DB974" s="13"/>
      <c r="DC974" s="13"/>
      <c r="DD974" s="13"/>
      <c r="DE974" s="13"/>
      <c r="DF974" s="13"/>
      <c r="DG974" s="13"/>
      <c r="DH974" s="13"/>
      <c r="DI974" s="13"/>
      <c r="DJ974" s="13"/>
      <c r="DK974" s="13"/>
      <c r="DL974" s="13"/>
      <c r="DM974" s="13"/>
      <c r="DN974" s="13"/>
      <c r="DO974" s="13"/>
      <c r="DP974" s="13"/>
      <c r="DQ974" s="13"/>
      <c r="DR974" s="13"/>
      <c r="DS974" s="13"/>
      <c r="DT974" s="13"/>
      <c r="DU974" s="13"/>
      <c r="DV974" s="13"/>
      <c r="DW974" s="13"/>
      <c r="DX974" s="13"/>
      <c r="DY974" s="13"/>
      <c r="DZ974" s="13"/>
      <c r="EA974" s="13"/>
      <c r="EB974" s="13"/>
      <c r="EC974" s="13"/>
      <c r="ED974" s="13"/>
      <c r="EE974" s="13"/>
      <c r="EF974" s="13"/>
      <c r="EG974" s="13"/>
      <c r="EH974" s="13"/>
      <c r="EI974" s="13"/>
      <c r="EJ974" s="13"/>
      <c r="EK974" s="13"/>
      <c r="EL974" s="13"/>
      <c r="EM974" s="13"/>
      <c r="EN974" s="13"/>
      <c r="EO974" s="13"/>
      <c r="EP974" s="13"/>
      <c r="EQ974" s="13"/>
      <c r="ER974" s="13"/>
      <c r="ES974" s="13"/>
      <c r="ET974" s="13"/>
      <c r="EU974" s="13"/>
      <c r="EV974" s="13"/>
      <c r="EW974" s="13"/>
      <c r="EX974" s="13"/>
      <c r="EY974" s="13"/>
      <c r="EZ974" s="13"/>
      <c r="FA974" s="13"/>
      <c r="FB974" s="13"/>
      <c r="FC974" s="13"/>
      <c r="FD974" s="13"/>
      <c r="FE974" s="13"/>
      <c r="FF974" s="13"/>
    </row>
    <row r="975" spans="2:162" hidden="1" x14ac:dyDescent="0.25">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c r="AO975" s="13"/>
      <c r="AP975" s="13"/>
      <c r="AQ975" s="13"/>
      <c r="AR975" s="13"/>
      <c r="AS975" s="13"/>
      <c r="AT975" s="13"/>
      <c r="AU975" s="13"/>
      <c r="AV975" s="13"/>
      <c r="AW975" s="13"/>
      <c r="AX975" s="13"/>
      <c r="AY975" s="13"/>
      <c r="AZ975" s="13"/>
      <c r="BA975" s="13"/>
      <c r="BB975" s="13"/>
      <c r="BC975" s="13"/>
      <c r="BD975" s="13"/>
      <c r="BE975" s="13"/>
      <c r="BF975" s="13"/>
      <c r="BG975" s="13"/>
      <c r="BH975" s="13"/>
      <c r="BI975" s="13"/>
      <c r="BJ975" s="13"/>
      <c r="BK975" s="13"/>
      <c r="BL975" s="13"/>
      <c r="BM975" s="13"/>
      <c r="BN975" s="13"/>
      <c r="BO975" s="13"/>
      <c r="BP975" s="13"/>
      <c r="BQ975" s="13"/>
      <c r="BR975" s="13"/>
      <c r="BS975" s="13"/>
      <c r="BT975" s="13"/>
      <c r="BU975" s="13"/>
      <c r="BV975" s="13"/>
      <c r="BW975" s="13"/>
      <c r="BX975" s="13"/>
      <c r="BY975" s="13"/>
      <c r="BZ975" s="13"/>
      <c r="CA975" s="13"/>
      <c r="CB975" s="13"/>
      <c r="CC975" s="13"/>
      <c r="CD975" s="13"/>
      <c r="CE975" s="13"/>
      <c r="CF975" s="13"/>
      <c r="CG975" s="13"/>
      <c r="CH975" s="13"/>
      <c r="CI975" s="13"/>
      <c r="CJ975" s="13"/>
      <c r="CK975" s="13"/>
      <c r="CL975" s="13"/>
      <c r="CM975" s="13"/>
      <c r="CN975" s="13"/>
      <c r="CO975" s="13"/>
      <c r="CP975" s="13"/>
      <c r="CQ975" s="13"/>
      <c r="CR975" s="13"/>
      <c r="CS975" s="13"/>
      <c r="CT975" s="13"/>
      <c r="CU975" s="13"/>
      <c r="CV975" s="13"/>
      <c r="CW975" s="13"/>
      <c r="CX975" s="13"/>
      <c r="CY975" s="13"/>
      <c r="CZ975" s="13"/>
      <c r="DA975" s="13"/>
      <c r="DB975" s="13"/>
      <c r="DC975" s="13"/>
      <c r="DD975" s="13"/>
      <c r="DE975" s="13"/>
      <c r="DF975" s="13"/>
      <c r="DG975" s="13"/>
      <c r="DH975" s="13"/>
      <c r="DI975" s="13"/>
      <c r="DJ975" s="13"/>
      <c r="DK975" s="13"/>
      <c r="DL975" s="13"/>
      <c r="DM975" s="13"/>
      <c r="DN975" s="13"/>
      <c r="DO975" s="13"/>
      <c r="DP975" s="13"/>
      <c r="DQ975" s="13"/>
      <c r="DR975" s="13"/>
      <c r="DS975" s="13"/>
      <c r="DT975" s="13"/>
      <c r="DU975" s="13"/>
      <c r="DV975" s="13"/>
      <c r="DW975" s="13"/>
      <c r="DX975" s="13"/>
      <c r="DY975" s="13"/>
      <c r="DZ975" s="13"/>
      <c r="EA975" s="13"/>
      <c r="EB975" s="13"/>
      <c r="EC975" s="13"/>
      <c r="ED975" s="13"/>
      <c r="EE975" s="13"/>
      <c r="EF975" s="13"/>
      <c r="EG975" s="13"/>
      <c r="EH975" s="13"/>
      <c r="EI975" s="13"/>
      <c r="EJ975" s="13"/>
      <c r="EK975" s="13"/>
      <c r="EL975" s="13"/>
      <c r="EM975" s="13"/>
      <c r="EN975" s="13"/>
      <c r="EO975" s="13"/>
      <c r="EP975" s="13"/>
      <c r="EQ975" s="13"/>
      <c r="ER975" s="13"/>
      <c r="ES975" s="13"/>
      <c r="ET975" s="13"/>
      <c r="EU975" s="13"/>
      <c r="EV975" s="13"/>
      <c r="EW975" s="13"/>
      <c r="EX975" s="13"/>
      <c r="EY975" s="13"/>
      <c r="EZ975" s="13"/>
      <c r="FA975" s="13"/>
      <c r="FB975" s="13"/>
      <c r="FC975" s="13"/>
      <c r="FD975" s="13"/>
      <c r="FE975" s="13"/>
      <c r="FF975" s="13"/>
    </row>
    <row r="976" spans="2:162" hidden="1" x14ac:dyDescent="0.25">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c r="AO976" s="13"/>
      <c r="AP976" s="13"/>
      <c r="AQ976" s="13"/>
      <c r="AR976" s="13"/>
      <c r="AS976" s="13"/>
      <c r="AT976" s="13"/>
      <c r="AU976" s="13"/>
      <c r="AV976" s="13"/>
      <c r="AW976" s="13"/>
      <c r="AX976" s="13"/>
      <c r="AY976" s="13"/>
      <c r="AZ976" s="13"/>
      <c r="BA976" s="13"/>
      <c r="BB976" s="13"/>
      <c r="BC976" s="13"/>
      <c r="BD976" s="13"/>
      <c r="BE976" s="13"/>
      <c r="BF976" s="13"/>
      <c r="BG976" s="13"/>
      <c r="BH976" s="13"/>
      <c r="BI976" s="13"/>
      <c r="BJ976" s="13"/>
      <c r="BK976" s="13"/>
      <c r="BL976" s="13"/>
      <c r="BM976" s="13"/>
      <c r="BN976" s="13"/>
      <c r="BO976" s="13"/>
      <c r="BP976" s="13"/>
      <c r="BQ976" s="13"/>
      <c r="BR976" s="13"/>
      <c r="BS976" s="13"/>
      <c r="BT976" s="13"/>
      <c r="BU976" s="13"/>
      <c r="BV976" s="13"/>
      <c r="BW976" s="13"/>
      <c r="BX976" s="13"/>
      <c r="BY976" s="13"/>
      <c r="BZ976" s="13"/>
      <c r="CA976" s="13"/>
      <c r="CB976" s="13"/>
      <c r="CC976" s="13"/>
      <c r="CD976" s="13"/>
      <c r="CE976" s="13"/>
      <c r="CF976" s="13"/>
      <c r="CG976" s="13"/>
      <c r="CH976" s="13"/>
      <c r="CI976" s="13"/>
      <c r="CJ976" s="13"/>
      <c r="CK976" s="13"/>
      <c r="CL976" s="13"/>
      <c r="CM976" s="13"/>
      <c r="CN976" s="13"/>
      <c r="CO976" s="13"/>
      <c r="CP976" s="13"/>
      <c r="CQ976" s="13"/>
      <c r="CR976" s="13"/>
      <c r="CS976" s="13"/>
      <c r="CT976" s="13"/>
      <c r="CU976" s="13"/>
      <c r="CV976" s="13"/>
      <c r="CW976" s="13"/>
      <c r="CX976" s="13"/>
      <c r="CY976" s="13"/>
      <c r="CZ976" s="13"/>
      <c r="DA976" s="13"/>
      <c r="DB976" s="13"/>
      <c r="DC976" s="13"/>
      <c r="DD976" s="13"/>
      <c r="DE976" s="13"/>
      <c r="DF976" s="13"/>
      <c r="DG976" s="13"/>
      <c r="DH976" s="13"/>
      <c r="DI976" s="13"/>
      <c r="DJ976" s="13"/>
      <c r="DK976" s="13"/>
      <c r="DL976" s="13"/>
      <c r="DM976" s="13"/>
      <c r="DN976" s="13"/>
      <c r="DO976" s="13"/>
      <c r="DP976" s="13"/>
      <c r="DQ976" s="13"/>
      <c r="DR976" s="13"/>
      <c r="DS976" s="13"/>
      <c r="DT976" s="13"/>
      <c r="DU976" s="13"/>
      <c r="DV976" s="13"/>
      <c r="DW976" s="13"/>
      <c r="DX976" s="13"/>
      <c r="DY976" s="13"/>
      <c r="DZ976" s="13"/>
      <c r="EA976" s="13"/>
      <c r="EB976" s="13"/>
      <c r="EC976" s="13"/>
      <c r="ED976" s="13"/>
      <c r="EE976" s="13"/>
      <c r="EF976" s="13"/>
      <c r="EG976" s="13"/>
      <c r="EH976" s="13"/>
      <c r="EI976" s="13"/>
      <c r="EJ976" s="13"/>
      <c r="EK976" s="13"/>
      <c r="EL976" s="13"/>
      <c r="EM976" s="13"/>
      <c r="EN976" s="13"/>
      <c r="EO976" s="13"/>
      <c r="EP976" s="13"/>
      <c r="EQ976" s="13"/>
      <c r="ER976" s="13"/>
      <c r="ES976" s="13"/>
      <c r="ET976" s="13"/>
      <c r="EU976" s="13"/>
      <c r="EV976" s="13"/>
      <c r="EW976" s="13"/>
      <c r="EX976" s="13"/>
      <c r="EY976" s="13"/>
      <c r="EZ976" s="13"/>
      <c r="FA976" s="13"/>
      <c r="FB976" s="13"/>
      <c r="FC976" s="13"/>
      <c r="FD976" s="13"/>
      <c r="FE976" s="13"/>
      <c r="FF976" s="13"/>
    </row>
    <row r="977" spans="2:162" hidden="1" x14ac:dyDescent="0.25">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c r="AO977" s="13"/>
      <c r="AP977" s="13"/>
      <c r="AQ977" s="13"/>
      <c r="AR977" s="13"/>
      <c r="AS977" s="13"/>
      <c r="AT977" s="13"/>
      <c r="AU977" s="13"/>
      <c r="AV977" s="13"/>
      <c r="AW977" s="13"/>
      <c r="AX977" s="13"/>
      <c r="AY977" s="13"/>
      <c r="AZ977" s="13"/>
      <c r="BA977" s="13"/>
      <c r="BB977" s="13"/>
      <c r="BC977" s="13"/>
      <c r="BD977" s="13"/>
      <c r="BE977" s="13"/>
      <c r="BF977" s="13"/>
      <c r="BG977" s="13"/>
      <c r="BH977" s="13"/>
      <c r="BI977" s="13"/>
      <c r="BJ977" s="13"/>
      <c r="BK977" s="13"/>
      <c r="BL977" s="13"/>
      <c r="BM977" s="13"/>
      <c r="BN977" s="13"/>
      <c r="BO977" s="13"/>
      <c r="BP977" s="13"/>
      <c r="BQ977" s="13"/>
      <c r="BR977" s="13"/>
      <c r="BS977" s="13"/>
      <c r="BT977" s="13"/>
      <c r="BU977" s="13"/>
      <c r="BV977" s="13"/>
      <c r="BW977" s="13"/>
      <c r="BX977" s="13"/>
      <c r="BY977" s="13"/>
      <c r="BZ977" s="13"/>
      <c r="CA977" s="13"/>
      <c r="CB977" s="13"/>
      <c r="CC977" s="13"/>
      <c r="CD977" s="13"/>
      <c r="CE977" s="13"/>
      <c r="CF977" s="13"/>
      <c r="CG977" s="13"/>
      <c r="CH977" s="13"/>
      <c r="CI977" s="13"/>
      <c r="CJ977" s="13"/>
      <c r="CK977" s="13"/>
      <c r="CL977" s="13"/>
      <c r="CM977" s="13"/>
      <c r="CN977" s="13"/>
      <c r="CO977" s="13"/>
      <c r="CP977" s="13"/>
      <c r="CQ977" s="13"/>
      <c r="CR977" s="13"/>
      <c r="CS977" s="13"/>
      <c r="CT977" s="13"/>
      <c r="CU977" s="13"/>
      <c r="CV977" s="13"/>
      <c r="CW977" s="13"/>
      <c r="CX977" s="13"/>
      <c r="CY977" s="13"/>
      <c r="CZ977" s="13"/>
      <c r="DA977" s="13"/>
      <c r="DB977" s="13"/>
      <c r="DC977" s="13"/>
      <c r="DD977" s="13"/>
      <c r="DE977" s="13"/>
      <c r="DF977" s="13"/>
      <c r="DG977" s="13"/>
      <c r="DH977" s="13"/>
      <c r="DI977" s="13"/>
      <c r="DJ977" s="13"/>
      <c r="DK977" s="13"/>
      <c r="DL977" s="13"/>
      <c r="DM977" s="13"/>
      <c r="DN977" s="13"/>
      <c r="DO977" s="13"/>
      <c r="DP977" s="13"/>
      <c r="DQ977" s="13"/>
      <c r="DR977" s="13"/>
      <c r="DS977" s="13"/>
      <c r="DT977" s="13"/>
      <c r="DU977" s="13"/>
      <c r="DV977" s="13"/>
      <c r="DW977" s="13"/>
      <c r="DX977" s="13"/>
      <c r="DY977" s="13"/>
      <c r="DZ977" s="13"/>
      <c r="EA977" s="13"/>
      <c r="EB977" s="13"/>
      <c r="EC977" s="13"/>
      <c r="ED977" s="13"/>
      <c r="EE977" s="13"/>
      <c r="EF977" s="13"/>
      <c r="EG977" s="13"/>
      <c r="EH977" s="13"/>
      <c r="EI977" s="13"/>
      <c r="EJ977" s="13"/>
      <c r="EK977" s="13"/>
      <c r="EL977" s="13"/>
      <c r="EM977" s="13"/>
      <c r="EN977" s="13"/>
      <c r="EO977" s="13"/>
      <c r="EP977" s="13"/>
      <c r="EQ977" s="13"/>
      <c r="ER977" s="13"/>
      <c r="ES977" s="13"/>
      <c r="ET977" s="13"/>
      <c r="EU977" s="13"/>
      <c r="EV977" s="13"/>
      <c r="EW977" s="13"/>
      <c r="EX977" s="13"/>
      <c r="EY977" s="13"/>
      <c r="EZ977" s="13"/>
      <c r="FA977" s="13"/>
      <c r="FB977" s="13"/>
      <c r="FC977" s="13"/>
      <c r="FD977" s="13"/>
      <c r="FE977" s="13"/>
      <c r="FF977" s="13"/>
    </row>
    <row r="978" spans="2:162" hidden="1" x14ac:dyDescent="0.25">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c r="AO978" s="13"/>
      <c r="AP978" s="13"/>
      <c r="AQ978" s="13"/>
      <c r="AR978" s="13"/>
      <c r="AS978" s="13"/>
      <c r="AT978" s="13"/>
      <c r="AU978" s="13"/>
      <c r="AV978" s="13"/>
      <c r="AW978" s="13"/>
      <c r="AX978" s="13"/>
      <c r="AY978" s="13"/>
      <c r="AZ978" s="13"/>
      <c r="BA978" s="13"/>
      <c r="BB978" s="13"/>
      <c r="BC978" s="13"/>
      <c r="BD978" s="13"/>
      <c r="BE978" s="13"/>
      <c r="BF978" s="13"/>
      <c r="BG978" s="13"/>
      <c r="BH978" s="13"/>
      <c r="BI978" s="13"/>
      <c r="BJ978" s="13"/>
      <c r="BK978" s="13"/>
      <c r="BL978" s="13"/>
      <c r="BM978" s="13"/>
      <c r="BN978" s="13"/>
      <c r="BO978" s="13"/>
      <c r="BP978" s="13"/>
      <c r="BQ978" s="13"/>
      <c r="BR978" s="13"/>
      <c r="BS978" s="13"/>
      <c r="BT978" s="13"/>
      <c r="BU978" s="13"/>
      <c r="BV978" s="13"/>
      <c r="BW978" s="13"/>
      <c r="BX978" s="13"/>
      <c r="BY978" s="13"/>
      <c r="BZ978" s="13"/>
      <c r="CA978" s="13"/>
      <c r="CB978" s="13"/>
      <c r="CC978" s="13"/>
      <c r="CD978" s="13"/>
      <c r="CE978" s="13"/>
      <c r="CF978" s="13"/>
      <c r="CG978" s="13"/>
      <c r="CH978" s="13"/>
      <c r="CI978" s="13"/>
      <c r="CJ978" s="13"/>
      <c r="CK978" s="13"/>
      <c r="CL978" s="13"/>
      <c r="CM978" s="13"/>
      <c r="CN978" s="13"/>
      <c r="CO978" s="13"/>
      <c r="CP978" s="13"/>
      <c r="CQ978" s="13"/>
      <c r="CR978" s="13"/>
      <c r="CS978" s="13"/>
      <c r="CT978" s="13"/>
      <c r="CU978" s="13"/>
      <c r="CV978" s="13"/>
      <c r="CW978" s="13"/>
      <c r="CX978" s="13"/>
      <c r="CY978" s="13"/>
      <c r="CZ978" s="13"/>
      <c r="DA978" s="13"/>
      <c r="DB978" s="13"/>
      <c r="DC978" s="13"/>
      <c r="DD978" s="13"/>
      <c r="DE978" s="13"/>
      <c r="DF978" s="13"/>
      <c r="DG978" s="13"/>
      <c r="DH978" s="13"/>
      <c r="DI978" s="13"/>
      <c r="DJ978" s="13"/>
      <c r="DK978" s="13"/>
      <c r="DL978" s="13"/>
      <c r="DM978" s="13"/>
      <c r="DN978" s="13"/>
      <c r="DO978" s="13"/>
      <c r="DP978" s="13"/>
      <c r="DQ978" s="13"/>
      <c r="DR978" s="13"/>
      <c r="DS978" s="13"/>
      <c r="DT978" s="13"/>
      <c r="DU978" s="13"/>
      <c r="DV978" s="13"/>
      <c r="DW978" s="13"/>
      <c r="DX978" s="13"/>
      <c r="DY978" s="13"/>
      <c r="DZ978" s="13"/>
      <c r="EA978" s="13"/>
      <c r="EB978" s="13"/>
      <c r="EC978" s="13"/>
      <c r="ED978" s="13"/>
      <c r="EE978" s="13"/>
      <c r="EF978" s="13"/>
      <c r="EG978" s="13"/>
      <c r="EH978" s="13"/>
      <c r="EI978" s="13"/>
      <c r="EJ978" s="13"/>
      <c r="EK978" s="13"/>
      <c r="EL978" s="13"/>
      <c r="EM978" s="13"/>
      <c r="EN978" s="13"/>
      <c r="EO978" s="13"/>
      <c r="EP978" s="13"/>
      <c r="EQ978" s="13"/>
      <c r="ER978" s="13"/>
      <c r="ES978" s="13"/>
      <c r="ET978" s="13"/>
      <c r="EU978" s="13"/>
      <c r="EV978" s="13"/>
      <c r="EW978" s="13"/>
      <c r="EX978" s="13"/>
      <c r="EY978" s="13"/>
      <c r="EZ978" s="13"/>
      <c r="FA978" s="13"/>
      <c r="FB978" s="13"/>
      <c r="FC978" s="13"/>
      <c r="FD978" s="13"/>
      <c r="FE978" s="13"/>
      <c r="FF978" s="13"/>
    </row>
    <row r="979" spans="2:162" hidden="1" x14ac:dyDescent="0.25">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c r="AO979" s="13"/>
      <c r="AP979" s="13"/>
      <c r="AQ979" s="13"/>
      <c r="AR979" s="13"/>
      <c r="AS979" s="13"/>
      <c r="AT979" s="13"/>
      <c r="AU979" s="13"/>
      <c r="AV979" s="13"/>
      <c r="AW979" s="13"/>
      <c r="AX979" s="13"/>
      <c r="AY979" s="13"/>
      <c r="AZ979" s="13"/>
      <c r="BA979" s="13"/>
      <c r="BB979" s="13"/>
      <c r="BC979" s="13"/>
      <c r="BD979" s="13"/>
      <c r="BE979" s="13"/>
      <c r="BF979" s="13"/>
      <c r="BG979" s="13"/>
      <c r="BH979" s="13"/>
      <c r="BI979" s="13"/>
      <c r="BJ979" s="13"/>
      <c r="BK979" s="13"/>
      <c r="BL979" s="13"/>
      <c r="BM979" s="13"/>
      <c r="BN979" s="13"/>
      <c r="BO979" s="13"/>
      <c r="BP979" s="13"/>
      <c r="BQ979" s="13"/>
      <c r="BR979" s="13"/>
      <c r="BS979" s="13"/>
      <c r="BT979" s="13"/>
      <c r="BU979" s="13"/>
      <c r="BV979" s="13"/>
      <c r="BW979" s="13"/>
      <c r="BX979" s="13"/>
      <c r="BY979" s="13"/>
      <c r="BZ979" s="13"/>
      <c r="CA979" s="13"/>
      <c r="CB979" s="13"/>
      <c r="CC979" s="13"/>
      <c r="CD979" s="13"/>
      <c r="CE979" s="13"/>
      <c r="CF979" s="13"/>
      <c r="CG979" s="13"/>
      <c r="CH979" s="13"/>
      <c r="CI979" s="13"/>
      <c r="CJ979" s="13"/>
      <c r="CK979" s="13"/>
      <c r="CL979" s="13"/>
      <c r="CM979" s="13"/>
      <c r="CN979" s="13"/>
      <c r="CO979" s="13"/>
      <c r="CP979" s="13"/>
      <c r="CQ979" s="13"/>
      <c r="CR979" s="13"/>
      <c r="CS979" s="13"/>
      <c r="CT979" s="13"/>
      <c r="CU979" s="13"/>
      <c r="CV979" s="13"/>
      <c r="CW979" s="13"/>
      <c r="CX979" s="13"/>
      <c r="CY979" s="13"/>
      <c r="CZ979" s="13"/>
      <c r="DA979" s="13"/>
      <c r="DB979" s="13"/>
      <c r="DC979" s="13"/>
      <c r="DD979" s="13"/>
      <c r="DE979" s="13"/>
      <c r="DF979" s="13"/>
      <c r="DG979" s="13"/>
      <c r="DH979" s="13"/>
      <c r="DI979" s="13"/>
      <c r="DJ979" s="13"/>
      <c r="DK979" s="13"/>
      <c r="DL979" s="13"/>
      <c r="DM979" s="13"/>
      <c r="DN979" s="13"/>
      <c r="DO979" s="13"/>
      <c r="DP979" s="13"/>
      <c r="DQ979" s="13"/>
      <c r="DR979" s="13"/>
      <c r="DS979" s="13"/>
      <c r="DT979" s="13"/>
      <c r="DU979" s="13"/>
      <c r="DV979" s="13"/>
      <c r="DW979" s="13"/>
      <c r="DX979" s="13"/>
      <c r="DY979" s="13"/>
      <c r="DZ979" s="13"/>
      <c r="EA979" s="13"/>
      <c r="EB979" s="13"/>
      <c r="EC979" s="13"/>
      <c r="ED979" s="13"/>
      <c r="EE979" s="13"/>
      <c r="EF979" s="13"/>
      <c r="EG979" s="13"/>
      <c r="EH979" s="13"/>
      <c r="EI979" s="13"/>
      <c r="EJ979" s="13"/>
      <c r="EK979" s="13"/>
      <c r="EL979" s="13"/>
      <c r="EM979" s="13"/>
      <c r="EN979" s="13"/>
      <c r="EO979" s="13"/>
      <c r="EP979" s="13"/>
      <c r="EQ979" s="13"/>
      <c r="ER979" s="13"/>
      <c r="ES979" s="13"/>
      <c r="ET979" s="13"/>
      <c r="EU979" s="13"/>
      <c r="EV979" s="13"/>
      <c r="EW979" s="13"/>
      <c r="EX979" s="13"/>
      <c r="EY979" s="13"/>
      <c r="EZ979" s="13"/>
      <c r="FA979" s="13"/>
      <c r="FB979" s="13"/>
      <c r="FC979" s="13"/>
      <c r="FD979" s="13"/>
      <c r="FE979" s="13"/>
      <c r="FF979" s="13"/>
    </row>
    <row r="980" spans="2:162" hidden="1" x14ac:dyDescent="0.25">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c r="AO980" s="13"/>
      <c r="AP980" s="13"/>
      <c r="AQ980" s="13"/>
      <c r="AR980" s="13"/>
      <c r="AS980" s="13"/>
      <c r="AT980" s="13"/>
      <c r="AU980" s="13"/>
      <c r="AV980" s="13"/>
      <c r="AW980" s="13"/>
      <c r="AX980" s="13"/>
      <c r="AY980" s="13"/>
      <c r="AZ980" s="13"/>
      <c r="BA980" s="13"/>
      <c r="BB980" s="13"/>
      <c r="BC980" s="13"/>
      <c r="BD980" s="13"/>
      <c r="BE980" s="13"/>
      <c r="BF980" s="13"/>
      <c r="BG980" s="13"/>
      <c r="BH980" s="13"/>
      <c r="BI980" s="13"/>
      <c r="BJ980" s="13"/>
      <c r="BK980" s="13"/>
      <c r="BL980" s="13"/>
      <c r="BM980" s="13"/>
      <c r="BN980" s="13"/>
      <c r="BO980" s="13"/>
      <c r="BP980" s="13"/>
      <c r="BQ980" s="13"/>
      <c r="BR980" s="13"/>
      <c r="BS980" s="13"/>
      <c r="BT980" s="13"/>
      <c r="BU980" s="13"/>
      <c r="BV980" s="13"/>
      <c r="BW980" s="13"/>
      <c r="BX980" s="13"/>
      <c r="BY980" s="13"/>
      <c r="BZ980" s="13"/>
      <c r="CA980" s="13"/>
      <c r="CB980" s="13"/>
      <c r="CC980" s="13"/>
      <c r="CD980" s="13"/>
      <c r="CE980" s="13"/>
      <c r="CF980" s="13"/>
      <c r="CG980" s="13"/>
      <c r="CH980" s="13"/>
      <c r="CI980" s="13"/>
      <c r="CJ980" s="13"/>
      <c r="CK980" s="13"/>
      <c r="CL980" s="13"/>
      <c r="CM980" s="13"/>
      <c r="CN980" s="13"/>
      <c r="CO980" s="13"/>
      <c r="CP980" s="13"/>
      <c r="CQ980" s="13"/>
      <c r="CR980" s="13"/>
      <c r="CS980" s="13"/>
      <c r="CT980" s="13"/>
      <c r="CU980" s="13"/>
      <c r="CV980" s="13"/>
      <c r="CW980" s="13"/>
      <c r="CX980" s="13"/>
      <c r="CY980" s="13"/>
      <c r="CZ980" s="13"/>
      <c r="DA980" s="13"/>
      <c r="DB980" s="13"/>
      <c r="DC980" s="13"/>
      <c r="DD980" s="13"/>
      <c r="DE980" s="13"/>
      <c r="DF980" s="13"/>
      <c r="DG980" s="13"/>
      <c r="DH980" s="13"/>
      <c r="DI980" s="13"/>
      <c r="DJ980" s="13"/>
      <c r="DK980" s="13"/>
      <c r="DL980" s="13"/>
      <c r="DM980" s="13"/>
      <c r="DN980" s="13"/>
      <c r="DO980" s="13"/>
      <c r="DP980" s="13"/>
      <c r="DQ980" s="13"/>
      <c r="DR980" s="13"/>
      <c r="DS980" s="13"/>
      <c r="DT980" s="13"/>
      <c r="DU980" s="13"/>
      <c r="DV980" s="13"/>
      <c r="DW980" s="13"/>
      <c r="DX980" s="13"/>
      <c r="DY980" s="13"/>
      <c r="DZ980" s="13"/>
      <c r="EA980" s="13"/>
      <c r="EB980" s="13"/>
      <c r="EC980" s="13"/>
      <c r="ED980" s="13"/>
      <c r="EE980" s="13"/>
      <c r="EF980" s="13"/>
      <c r="EG980" s="13"/>
      <c r="EH980" s="13"/>
      <c r="EI980" s="13"/>
      <c r="EJ980" s="13"/>
      <c r="EK980" s="13"/>
      <c r="EL980" s="13"/>
      <c r="EM980" s="13"/>
      <c r="EN980" s="13"/>
      <c r="EO980" s="13"/>
      <c r="EP980" s="13"/>
      <c r="EQ980" s="13"/>
      <c r="ER980" s="13"/>
      <c r="ES980" s="13"/>
      <c r="ET980" s="13"/>
      <c r="EU980" s="13"/>
      <c r="EV980" s="13"/>
      <c r="EW980" s="13"/>
      <c r="EX980" s="13"/>
      <c r="EY980" s="13"/>
      <c r="EZ980" s="13"/>
      <c r="FA980" s="13"/>
      <c r="FB980" s="13"/>
      <c r="FC980" s="13"/>
      <c r="FD980" s="13"/>
      <c r="FE980" s="13"/>
      <c r="FF980" s="13"/>
    </row>
    <row r="981" spans="2:162" hidden="1" x14ac:dyDescent="0.25">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c r="AO981" s="13"/>
      <c r="AP981" s="13"/>
      <c r="AQ981" s="13"/>
      <c r="AR981" s="13"/>
      <c r="AS981" s="13"/>
      <c r="AT981" s="13"/>
      <c r="AU981" s="13"/>
      <c r="AV981" s="13"/>
      <c r="AW981" s="13"/>
      <c r="AX981" s="13"/>
      <c r="AY981" s="13"/>
      <c r="AZ981" s="13"/>
      <c r="BA981" s="13"/>
      <c r="BB981" s="13"/>
      <c r="BC981" s="13"/>
      <c r="BD981" s="13"/>
      <c r="BE981" s="13"/>
      <c r="BF981" s="13"/>
      <c r="BG981" s="13"/>
      <c r="BH981" s="13"/>
      <c r="BI981" s="13"/>
      <c r="BJ981" s="13"/>
      <c r="BK981" s="13"/>
      <c r="BL981" s="13"/>
      <c r="BM981" s="13"/>
      <c r="BN981" s="13"/>
      <c r="BO981" s="13"/>
      <c r="BP981" s="13"/>
      <c r="BQ981" s="13"/>
      <c r="BR981" s="13"/>
      <c r="BS981" s="13"/>
      <c r="BT981" s="13"/>
      <c r="BU981" s="13"/>
      <c r="BV981" s="13"/>
      <c r="BW981" s="13"/>
      <c r="BX981" s="13"/>
      <c r="BY981" s="13"/>
      <c r="BZ981" s="13"/>
      <c r="CA981" s="13"/>
      <c r="CB981" s="13"/>
      <c r="CC981" s="13"/>
      <c r="CD981" s="13"/>
      <c r="CE981" s="13"/>
      <c r="CF981" s="13"/>
      <c r="CG981" s="13"/>
      <c r="CH981" s="13"/>
      <c r="CI981" s="13"/>
      <c r="CJ981" s="13"/>
      <c r="CK981" s="13"/>
      <c r="CL981" s="13"/>
      <c r="CM981" s="13"/>
      <c r="CN981" s="13"/>
      <c r="CO981" s="13"/>
      <c r="CP981" s="13"/>
      <c r="CQ981" s="13"/>
      <c r="CR981" s="13"/>
      <c r="CS981" s="13"/>
      <c r="CT981" s="13"/>
      <c r="CU981" s="13"/>
      <c r="CV981" s="13"/>
      <c r="CW981" s="13"/>
      <c r="CX981" s="13"/>
      <c r="CY981" s="13"/>
      <c r="CZ981" s="13"/>
      <c r="DA981" s="13"/>
      <c r="DB981" s="13"/>
      <c r="DC981" s="13"/>
      <c r="DD981" s="13"/>
      <c r="DE981" s="13"/>
      <c r="DF981" s="13"/>
      <c r="DG981" s="13"/>
      <c r="DH981" s="13"/>
      <c r="DI981" s="13"/>
      <c r="DJ981" s="13"/>
      <c r="DK981" s="13"/>
      <c r="DL981" s="13"/>
      <c r="DM981" s="13"/>
      <c r="DN981" s="13"/>
      <c r="DO981" s="13"/>
      <c r="DP981" s="13"/>
      <c r="DQ981" s="13"/>
      <c r="DR981" s="13"/>
      <c r="DS981" s="13"/>
      <c r="DT981" s="13"/>
      <c r="DU981" s="13"/>
      <c r="DV981" s="13"/>
      <c r="DW981" s="13"/>
      <c r="DX981" s="13"/>
      <c r="DY981" s="13"/>
      <c r="DZ981" s="13"/>
      <c r="EA981" s="13"/>
      <c r="EB981" s="13"/>
      <c r="EC981" s="13"/>
      <c r="ED981" s="13"/>
      <c r="EE981" s="13"/>
      <c r="EF981" s="13"/>
      <c r="EG981" s="13"/>
      <c r="EH981" s="13"/>
      <c r="EI981" s="13"/>
      <c r="EJ981" s="13"/>
      <c r="EK981" s="13"/>
      <c r="EL981" s="13"/>
      <c r="EM981" s="13"/>
      <c r="EN981" s="13"/>
      <c r="EO981" s="13"/>
      <c r="EP981" s="13"/>
      <c r="EQ981" s="13"/>
      <c r="ER981" s="13"/>
      <c r="ES981" s="13"/>
      <c r="ET981" s="13"/>
      <c r="EU981" s="13"/>
      <c r="EV981" s="13"/>
      <c r="EW981" s="13"/>
      <c r="EX981" s="13"/>
      <c r="EY981" s="13"/>
      <c r="EZ981" s="13"/>
      <c r="FA981" s="13"/>
      <c r="FB981" s="13"/>
      <c r="FC981" s="13"/>
      <c r="FD981" s="13"/>
      <c r="FE981" s="13"/>
      <c r="FF981" s="13"/>
    </row>
    <row r="982" spans="2:162" hidden="1" x14ac:dyDescent="0.25">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c r="AO982" s="13"/>
      <c r="AP982" s="13"/>
      <c r="AQ982" s="13"/>
      <c r="AR982" s="13"/>
      <c r="AS982" s="13"/>
      <c r="AT982" s="13"/>
      <c r="AU982" s="13"/>
      <c r="AV982" s="13"/>
      <c r="AW982" s="13"/>
      <c r="AX982" s="13"/>
      <c r="AY982" s="13"/>
      <c r="AZ982" s="13"/>
      <c r="BA982" s="13"/>
      <c r="BB982" s="13"/>
      <c r="BC982" s="13"/>
      <c r="BD982" s="13"/>
      <c r="BE982" s="13"/>
      <c r="BF982" s="13"/>
      <c r="BG982" s="13"/>
      <c r="BH982" s="13"/>
      <c r="BI982" s="13"/>
      <c r="BJ982" s="13"/>
      <c r="BK982" s="13"/>
      <c r="BL982" s="13"/>
      <c r="BM982" s="13"/>
      <c r="BN982" s="13"/>
      <c r="BO982" s="13"/>
      <c r="BP982" s="13"/>
      <c r="BQ982" s="13"/>
      <c r="BR982" s="13"/>
      <c r="BS982" s="13"/>
      <c r="BT982" s="13"/>
      <c r="BU982" s="13"/>
      <c r="BV982" s="13"/>
      <c r="BW982" s="13"/>
      <c r="BX982" s="13"/>
      <c r="BY982" s="13"/>
      <c r="BZ982" s="13"/>
      <c r="CA982" s="13"/>
      <c r="CB982" s="13"/>
      <c r="CC982" s="13"/>
      <c r="CD982" s="13"/>
      <c r="CE982" s="13"/>
      <c r="CF982" s="13"/>
      <c r="CG982" s="13"/>
      <c r="CH982" s="13"/>
      <c r="CI982" s="13"/>
      <c r="CJ982" s="13"/>
      <c r="CK982" s="13"/>
      <c r="CL982" s="13"/>
      <c r="CM982" s="13"/>
      <c r="CN982" s="13"/>
      <c r="CO982" s="13"/>
      <c r="CP982" s="13"/>
      <c r="CQ982" s="13"/>
      <c r="CR982" s="13"/>
      <c r="CS982" s="13"/>
      <c r="CT982" s="13"/>
      <c r="CU982" s="13"/>
      <c r="CV982" s="13"/>
      <c r="CW982" s="13"/>
      <c r="CX982" s="13"/>
      <c r="CY982" s="13"/>
      <c r="CZ982" s="13"/>
      <c r="DA982" s="13"/>
      <c r="DB982" s="13"/>
      <c r="DC982" s="13"/>
      <c r="DD982" s="13"/>
      <c r="DE982" s="13"/>
      <c r="DF982" s="13"/>
      <c r="DG982" s="13"/>
      <c r="DH982" s="13"/>
      <c r="DI982" s="13"/>
      <c r="DJ982" s="13"/>
      <c r="DK982" s="13"/>
      <c r="DL982" s="13"/>
      <c r="DM982" s="13"/>
      <c r="DN982" s="13"/>
      <c r="DO982" s="13"/>
      <c r="DP982" s="13"/>
      <c r="DQ982" s="13"/>
      <c r="DR982" s="13"/>
      <c r="DS982" s="13"/>
      <c r="DT982" s="13"/>
      <c r="DU982" s="13"/>
      <c r="DV982" s="13"/>
      <c r="DW982" s="13"/>
      <c r="DX982" s="13"/>
      <c r="DY982" s="13"/>
      <c r="DZ982" s="13"/>
      <c r="EA982" s="13"/>
      <c r="EB982" s="13"/>
      <c r="EC982" s="13"/>
      <c r="ED982" s="13"/>
      <c r="EE982" s="13"/>
      <c r="EF982" s="13"/>
      <c r="EG982" s="13"/>
      <c r="EH982" s="13"/>
      <c r="EI982" s="13"/>
      <c r="EJ982" s="13"/>
      <c r="EK982" s="13"/>
      <c r="EL982" s="13"/>
      <c r="EM982" s="13"/>
      <c r="EN982" s="13"/>
      <c r="EO982" s="13"/>
      <c r="EP982" s="13"/>
      <c r="EQ982" s="13"/>
      <c r="ER982" s="13"/>
      <c r="ES982" s="13"/>
      <c r="ET982" s="13"/>
      <c r="EU982" s="13"/>
      <c r="EV982" s="13"/>
      <c r="EW982" s="13"/>
      <c r="EX982" s="13"/>
      <c r="EY982" s="13"/>
      <c r="EZ982" s="13"/>
      <c r="FA982" s="13"/>
      <c r="FB982" s="13"/>
      <c r="FC982" s="13"/>
      <c r="FD982" s="13"/>
      <c r="FE982" s="13"/>
      <c r="FF982" s="13"/>
    </row>
    <row r="983" spans="2:162" hidden="1" x14ac:dyDescent="0.25">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c r="AO983" s="13"/>
      <c r="AP983" s="13"/>
      <c r="AQ983" s="13"/>
      <c r="AR983" s="13"/>
      <c r="AS983" s="13"/>
      <c r="AT983" s="13"/>
      <c r="AU983" s="13"/>
      <c r="AV983" s="13"/>
      <c r="AW983" s="13"/>
      <c r="AX983" s="13"/>
      <c r="AY983" s="13"/>
      <c r="AZ983" s="13"/>
      <c r="BA983" s="13"/>
      <c r="BB983" s="13"/>
      <c r="BC983" s="13"/>
      <c r="BD983" s="13"/>
      <c r="BE983" s="13"/>
      <c r="BF983" s="13"/>
      <c r="BG983" s="13"/>
      <c r="BH983" s="13"/>
      <c r="BI983" s="13"/>
      <c r="BJ983" s="13"/>
      <c r="BK983" s="13"/>
      <c r="BL983" s="13"/>
      <c r="BM983" s="13"/>
      <c r="BN983" s="13"/>
      <c r="BO983" s="13"/>
      <c r="BP983" s="13"/>
      <c r="BQ983" s="13"/>
      <c r="BR983" s="13"/>
      <c r="BS983" s="13"/>
      <c r="BT983" s="13"/>
      <c r="BU983" s="13"/>
      <c r="BV983" s="13"/>
      <c r="BW983" s="13"/>
      <c r="BX983" s="13"/>
      <c r="BY983" s="13"/>
      <c r="BZ983" s="13"/>
      <c r="CA983" s="13"/>
      <c r="CB983" s="13"/>
      <c r="CC983" s="13"/>
      <c r="CD983" s="13"/>
      <c r="CE983" s="13"/>
      <c r="CF983" s="13"/>
      <c r="CG983" s="13"/>
      <c r="CH983" s="13"/>
      <c r="CI983" s="13"/>
      <c r="CJ983" s="13"/>
      <c r="CK983" s="13"/>
      <c r="CL983" s="13"/>
      <c r="CM983" s="13"/>
      <c r="CN983" s="13"/>
      <c r="CO983" s="13"/>
      <c r="CP983" s="13"/>
      <c r="CQ983" s="13"/>
      <c r="CR983" s="13"/>
      <c r="CS983" s="13"/>
      <c r="CT983" s="13"/>
      <c r="CU983" s="13"/>
      <c r="CV983" s="13"/>
      <c r="CW983" s="13"/>
      <c r="CX983" s="13"/>
      <c r="CY983" s="13"/>
      <c r="CZ983" s="13"/>
      <c r="DA983" s="13"/>
      <c r="DB983" s="13"/>
      <c r="DC983" s="13"/>
      <c r="DD983" s="13"/>
      <c r="DE983" s="13"/>
      <c r="DF983" s="13"/>
      <c r="DG983" s="13"/>
      <c r="DH983" s="13"/>
      <c r="DI983" s="13"/>
      <c r="DJ983" s="13"/>
      <c r="DK983" s="13"/>
      <c r="DL983" s="13"/>
      <c r="DM983" s="13"/>
      <c r="DN983" s="13"/>
      <c r="DO983" s="13"/>
      <c r="DP983" s="13"/>
      <c r="DQ983" s="13"/>
      <c r="DR983" s="13"/>
      <c r="DS983" s="13"/>
      <c r="DT983" s="13"/>
      <c r="DU983" s="13"/>
      <c r="DV983" s="13"/>
      <c r="DW983" s="13"/>
      <c r="DX983" s="13"/>
      <c r="DY983" s="13"/>
      <c r="DZ983" s="13"/>
      <c r="EA983" s="13"/>
      <c r="EB983" s="13"/>
      <c r="EC983" s="13"/>
      <c r="ED983" s="13"/>
      <c r="EE983" s="13"/>
      <c r="EF983" s="13"/>
      <c r="EG983" s="13"/>
      <c r="EH983" s="13"/>
      <c r="EI983" s="13"/>
      <c r="EJ983" s="13"/>
      <c r="EK983" s="13"/>
      <c r="EL983" s="13"/>
      <c r="EM983" s="13"/>
      <c r="EN983" s="13"/>
      <c r="EO983" s="13"/>
      <c r="EP983" s="13"/>
      <c r="EQ983" s="13"/>
      <c r="ER983" s="13"/>
      <c r="ES983" s="13"/>
      <c r="ET983" s="13"/>
      <c r="EU983" s="13"/>
      <c r="EV983" s="13"/>
      <c r="EW983" s="13"/>
      <c r="EX983" s="13"/>
      <c r="EY983" s="13"/>
      <c r="EZ983" s="13"/>
      <c r="FA983" s="13"/>
      <c r="FB983" s="13"/>
      <c r="FC983" s="13"/>
      <c r="FD983" s="13"/>
      <c r="FE983" s="13"/>
      <c r="FF983" s="13"/>
    </row>
    <row r="984" spans="2:162" hidden="1" x14ac:dyDescent="0.25">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c r="AO984" s="13"/>
      <c r="AP984" s="13"/>
      <c r="AQ984" s="13"/>
      <c r="AR984" s="13"/>
      <c r="AS984" s="13"/>
      <c r="AT984" s="13"/>
      <c r="AU984" s="13"/>
      <c r="AV984" s="13"/>
      <c r="AW984" s="13"/>
      <c r="AX984" s="13"/>
      <c r="AY984" s="13"/>
      <c r="AZ984" s="13"/>
      <c r="BA984" s="13"/>
      <c r="BB984" s="13"/>
      <c r="BC984" s="13"/>
      <c r="BD984" s="13"/>
      <c r="BE984" s="13"/>
      <c r="BF984" s="13"/>
      <c r="BG984" s="13"/>
      <c r="BH984" s="13"/>
      <c r="BI984" s="13"/>
      <c r="BJ984" s="13"/>
      <c r="BK984" s="13"/>
      <c r="BL984" s="13"/>
      <c r="BM984" s="13"/>
      <c r="BN984" s="13"/>
      <c r="BO984" s="13"/>
      <c r="BP984" s="13"/>
      <c r="BQ984" s="13"/>
      <c r="BR984" s="13"/>
      <c r="BS984" s="13"/>
      <c r="BT984" s="13"/>
      <c r="BU984" s="13"/>
      <c r="BV984" s="13"/>
      <c r="BW984" s="13"/>
      <c r="BX984" s="13"/>
      <c r="BY984" s="13"/>
      <c r="BZ984" s="13"/>
      <c r="CA984" s="13"/>
      <c r="CB984" s="13"/>
      <c r="CC984" s="13"/>
      <c r="CD984" s="13"/>
      <c r="CE984" s="13"/>
      <c r="CF984" s="13"/>
      <c r="CG984" s="13"/>
      <c r="CH984" s="13"/>
      <c r="CI984" s="13"/>
      <c r="CJ984" s="13"/>
      <c r="CK984" s="13"/>
      <c r="CL984" s="13"/>
      <c r="CM984" s="13"/>
      <c r="CN984" s="13"/>
      <c r="CO984" s="13"/>
      <c r="CP984" s="13"/>
      <c r="CQ984" s="13"/>
      <c r="CR984" s="13"/>
      <c r="CS984" s="13"/>
      <c r="CT984" s="13"/>
      <c r="CU984" s="13"/>
      <c r="CV984" s="13"/>
      <c r="CW984" s="13"/>
      <c r="CX984" s="13"/>
      <c r="CY984" s="13"/>
      <c r="CZ984" s="13"/>
      <c r="DA984" s="13"/>
      <c r="DB984" s="13"/>
      <c r="DC984" s="13"/>
      <c r="DD984" s="13"/>
      <c r="DE984" s="13"/>
      <c r="DF984" s="13"/>
      <c r="DG984" s="13"/>
      <c r="DH984" s="13"/>
      <c r="DI984" s="13"/>
      <c r="DJ984" s="13"/>
      <c r="DK984" s="13"/>
      <c r="DL984" s="13"/>
      <c r="DM984" s="13"/>
      <c r="DN984" s="13"/>
      <c r="DO984" s="13"/>
      <c r="DP984" s="13"/>
      <c r="DQ984" s="13"/>
      <c r="DR984" s="13"/>
      <c r="DS984" s="13"/>
      <c r="DT984" s="13"/>
      <c r="DU984" s="13"/>
      <c r="DV984" s="13"/>
      <c r="DW984" s="13"/>
      <c r="DX984" s="13"/>
      <c r="DY984" s="13"/>
      <c r="DZ984" s="13"/>
      <c r="EA984" s="13"/>
      <c r="EB984" s="13"/>
      <c r="EC984" s="13"/>
      <c r="ED984" s="13"/>
      <c r="EE984" s="13"/>
      <c r="EF984" s="13"/>
      <c r="EG984" s="13"/>
      <c r="EH984" s="13"/>
      <c r="EI984" s="13"/>
      <c r="EJ984" s="13"/>
      <c r="EK984" s="13"/>
      <c r="EL984" s="13"/>
      <c r="EM984" s="13"/>
      <c r="EN984" s="13"/>
      <c r="EO984" s="13"/>
      <c r="EP984" s="13"/>
      <c r="EQ984" s="13"/>
      <c r="ER984" s="13"/>
      <c r="ES984" s="13"/>
      <c r="ET984" s="13"/>
      <c r="EU984" s="13"/>
      <c r="EV984" s="13"/>
      <c r="EW984" s="13"/>
      <c r="EX984" s="13"/>
      <c r="EY984" s="13"/>
      <c r="EZ984" s="13"/>
      <c r="FA984" s="13"/>
      <c r="FB984" s="13"/>
      <c r="FC984" s="13"/>
      <c r="FD984" s="13"/>
      <c r="FE984" s="13"/>
      <c r="FF984" s="13"/>
    </row>
    <row r="985" spans="2:162" hidden="1" x14ac:dyDescent="0.25">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c r="AO985" s="13"/>
      <c r="AP985" s="13"/>
      <c r="AQ985" s="13"/>
      <c r="AR985" s="13"/>
      <c r="AS985" s="13"/>
      <c r="AT985" s="13"/>
      <c r="AU985" s="13"/>
      <c r="AV985" s="13"/>
      <c r="AW985" s="13"/>
      <c r="AX985" s="13"/>
      <c r="AY985" s="13"/>
      <c r="AZ985" s="13"/>
      <c r="BA985" s="13"/>
      <c r="BB985" s="13"/>
      <c r="BC985" s="13"/>
      <c r="BD985" s="13"/>
      <c r="BE985" s="13"/>
      <c r="BF985" s="13"/>
      <c r="BG985" s="13"/>
      <c r="BH985" s="13"/>
      <c r="BI985" s="13"/>
      <c r="BJ985" s="13"/>
      <c r="BK985" s="13"/>
      <c r="BL985" s="13"/>
      <c r="BM985" s="13"/>
      <c r="BN985" s="13"/>
      <c r="BO985" s="13"/>
      <c r="BP985" s="13"/>
      <c r="BQ985" s="13"/>
      <c r="BR985" s="13"/>
      <c r="BS985" s="13"/>
      <c r="BT985" s="13"/>
      <c r="BU985" s="13"/>
      <c r="BV985" s="13"/>
      <c r="BW985" s="13"/>
      <c r="BX985" s="13"/>
      <c r="BY985" s="13"/>
      <c r="BZ985" s="13"/>
      <c r="CA985" s="13"/>
      <c r="CB985" s="13"/>
      <c r="CC985" s="13"/>
      <c r="CD985" s="13"/>
      <c r="CE985" s="13"/>
      <c r="CF985" s="13"/>
      <c r="CG985" s="13"/>
      <c r="CH985" s="13"/>
      <c r="CI985" s="13"/>
      <c r="CJ985" s="13"/>
      <c r="CK985" s="13"/>
      <c r="CL985" s="13"/>
      <c r="CM985" s="13"/>
      <c r="CN985" s="13"/>
      <c r="CO985" s="13"/>
      <c r="CP985" s="13"/>
      <c r="CQ985" s="13"/>
      <c r="CR985" s="13"/>
      <c r="CS985" s="13"/>
      <c r="CT985" s="13"/>
      <c r="CU985" s="13"/>
      <c r="CV985" s="13"/>
      <c r="CW985" s="13"/>
      <c r="CX985" s="13"/>
      <c r="CY985" s="13"/>
      <c r="CZ985" s="13"/>
      <c r="DA985" s="13"/>
      <c r="DB985" s="13"/>
      <c r="DC985" s="13"/>
      <c r="DD985" s="13"/>
      <c r="DE985" s="13"/>
      <c r="DF985" s="13"/>
      <c r="DG985" s="13"/>
      <c r="DH985" s="13"/>
      <c r="DI985" s="13"/>
      <c r="DJ985" s="13"/>
      <c r="DK985" s="13"/>
      <c r="DL985" s="13"/>
      <c r="DM985" s="13"/>
      <c r="DN985" s="13"/>
      <c r="DO985" s="13"/>
      <c r="DP985" s="13"/>
      <c r="DQ985" s="13"/>
      <c r="DR985" s="13"/>
      <c r="DS985" s="13"/>
      <c r="DT985" s="13"/>
      <c r="DU985" s="13"/>
      <c r="DV985" s="13"/>
      <c r="DW985" s="13"/>
      <c r="DX985" s="13"/>
      <c r="DY985" s="13"/>
      <c r="DZ985" s="13"/>
      <c r="EA985" s="13"/>
      <c r="EB985" s="13"/>
      <c r="EC985" s="13"/>
      <c r="ED985" s="13"/>
      <c r="EE985" s="13"/>
      <c r="EF985" s="13"/>
      <c r="EG985" s="13"/>
      <c r="EH985" s="13"/>
      <c r="EI985" s="13"/>
      <c r="EJ985" s="13"/>
      <c r="EK985" s="13"/>
      <c r="EL985" s="13"/>
      <c r="EM985" s="13"/>
      <c r="EN985" s="13"/>
      <c r="EO985" s="13"/>
      <c r="EP985" s="13"/>
      <c r="EQ985" s="13"/>
      <c r="ER985" s="13"/>
      <c r="ES985" s="13"/>
      <c r="ET985" s="13"/>
      <c r="EU985" s="13"/>
      <c r="EV985" s="13"/>
      <c r="EW985" s="13"/>
      <c r="EX985" s="13"/>
      <c r="EY985" s="13"/>
      <c r="EZ985" s="13"/>
      <c r="FA985" s="13"/>
      <c r="FB985" s="13"/>
      <c r="FC985" s="13"/>
      <c r="FD985" s="13"/>
      <c r="FE985" s="13"/>
      <c r="FF985" s="13"/>
    </row>
    <row r="986" spans="2:162" hidden="1" x14ac:dyDescent="0.25">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c r="AO986" s="13"/>
      <c r="AP986" s="13"/>
      <c r="AQ986" s="13"/>
      <c r="AR986" s="13"/>
      <c r="AS986" s="13"/>
      <c r="AT986" s="13"/>
      <c r="AU986" s="13"/>
      <c r="AV986" s="13"/>
      <c r="AW986" s="13"/>
      <c r="AX986" s="13"/>
      <c r="AY986" s="13"/>
      <c r="AZ986" s="13"/>
      <c r="BA986" s="13"/>
      <c r="BB986" s="13"/>
      <c r="BC986" s="13"/>
      <c r="BD986" s="13"/>
      <c r="BE986" s="13"/>
      <c r="BF986" s="13"/>
      <c r="BG986" s="13"/>
      <c r="BH986" s="13"/>
      <c r="BI986" s="13"/>
      <c r="BJ986" s="13"/>
      <c r="BK986" s="13"/>
      <c r="BL986" s="13"/>
      <c r="BM986" s="13"/>
      <c r="BN986" s="13"/>
      <c r="BO986" s="13"/>
      <c r="BP986" s="13"/>
      <c r="BQ986" s="13"/>
      <c r="BR986" s="13"/>
      <c r="BS986" s="13"/>
      <c r="BT986" s="13"/>
      <c r="BU986" s="13"/>
      <c r="BV986" s="13"/>
      <c r="BW986" s="13"/>
      <c r="BX986" s="13"/>
      <c r="BY986" s="13"/>
      <c r="BZ986" s="13"/>
      <c r="CA986" s="13"/>
      <c r="CB986" s="13"/>
      <c r="CC986" s="13"/>
      <c r="CD986" s="13"/>
      <c r="CE986" s="13"/>
      <c r="CF986" s="13"/>
      <c r="CG986" s="13"/>
      <c r="CH986" s="13"/>
      <c r="CI986" s="13"/>
      <c r="CJ986" s="13"/>
      <c r="CK986" s="13"/>
      <c r="CL986" s="13"/>
      <c r="CM986" s="13"/>
      <c r="CN986" s="13"/>
      <c r="CO986" s="13"/>
      <c r="CP986" s="13"/>
      <c r="CQ986" s="13"/>
      <c r="CR986" s="13"/>
      <c r="CS986" s="13"/>
      <c r="CT986" s="13"/>
      <c r="CU986" s="13"/>
      <c r="CV986" s="13"/>
      <c r="CW986" s="13"/>
      <c r="CX986" s="13"/>
      <c r="CY986" s="13"/>
      <c r="CZ986" s="13"/>
      <c r="DA986" s="13"/>
      <c r="DB986" s="13"/>
      <c r="DC986" s="13"/>
      <c r="DD986" s="13"/>
      <c r="DE986" s="13"/>
      <c r="DF986" s="13"/>
      <c r="DG986" s="13"/>
      <c r="DH986" s="13"/>
      <c r="DI986" s="13"/>
      <c r="DJ986" s="13"/>
      <c r="DK986" s="13"/>
      <c r="DL986" s="13"/>
      <c r="DM986" s="13"/>
      <c r="DN986" s="13"/>
      <c r="DO986" s="13"/>
      <c r="DP986" s="13"/>
      <c r="DQ986" s="13"/>
      <c r="DR986" s="13"/>
      <c r="DS986" s="13"/>
      <c r="DT986" s="13"/>
      <c r="DU986" s="13"/>
      <c r="DV986" s="13"/>
      <c r="DW986" s="13"/>
      <c r="DX986" s="13"/>
      <c r="DY986" s="13"/>
      <c r="DZ986" s="13"/>
      <c r="EA986" s="13"/>
      <c r="EB986" s="13"/>
      <c r="EC986" s="13"/>
      <c r="ED986" s="13"/>
      <c r="EE986" s="13"/>
      <c r="EF986" s="13"/>
      <c r="EG986" s="13"/>
      <c r="EH986" s="13"/>
      <c r="EI986" s="13"/>
      <c r="EJ986" s="13"/>
      <c r="EK986" s="13"/>
      <c r="EL986" s="13"/>
      <c r="EM986" s="13"/>
      <c r="EN986" s="13"/>
      <c r="EO986" s="13"/>
      <c r="EP986" s="13"/>
      <c r="EQ986" s="13"/>
      <c r="ER986" s="13"/>
      <c r="ES986" s="13"/>
      <c r="ET986" s="13"/>
      <c r="EU986" s="13"/>
      <c r="EV986" s="13"/>
      <c r="EW986" s="13"/>
      <c r="EX986" s="13"/>
      <c r="EY986" s="13"/>
      <c r="EZ986" s="13"/>
      <c r="FA986" s="13"/>
      <c r="FB986" s="13"/>
      <c r="FC986" s="13"/>
      <c r="FD986" s="13"/>
      <c r="FE986" s="13"/>
      <c r="FF986" s="13"/>
    </row>
    <row r="987" spans="2:162" hidden="1" x14ac:dyDescent="0.25">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c r="AO987" s="13"/>
      <c r="AP987" s="13"/>
      <c r="AQ987" s="13"/>
      <c r="AR987" s="13"/>
      <c r="AS987" s="13"/>
      <c r="AT987" s="13"/>
      <c r="AU987" s="13"/>
      <c r="AV987" s="13"/>
      <c r="AW987" s="13"/>
      <c r="AX987" s="13"/>
      <c r="AY987" s="13"/>
      <c r="AZ987" s="13"/>
      <c r="BA987" s="13"/>
      <c r="BB987" s="13"/>
      <c r="BC987" s="13"/>
      <c r="BD987" s="13"/>
      <c r="BE987" s="13"/>
      <c r="BF987" s="13"/>
      <c r="BG987" s="13"/>
      <c r="BH987" s="13"/>
      <c r="BI987" s="13"/>
      <c r="BJ987" s="13"/>
      <c r="BK987" s="13"/>
      <c r="BL987" s="13"/>
      <c r="BM987" s="13"/>
      <c r="BN987" s="13"/>
      <c r="BO987" s="13"/>
      <c r="BP987" s="13"/>
      <c r="BQ987" s="13"/>
      <c r="BR987" s="13"/>
      <c r="BS987" s="13"/>
      <c r="BT987" s="13"/>
      <c r="BU987" s="13"/>
      <c r="BV987" s="13"/>
      <c r="BW987" s="13"/>
      <c r="BX987" s="13"/>
      <c r="BY987" s="13"/>
      <c r="BZ987" s="13"/>
      <c r="CA987" s="13"/>
      <c r="CB987" s="13"/>
      <c r="CC987" s="13"/>
      <c r="CD987" s="13"/>
      <c r="CE987" s="13"/>
      <c r="CF987" s="13"/>
      <c r="CG987" s="13"/>
      <c r="CH987" s="13"/>
      <c r="CI987" s="13"/>
      <c r="CJ987" s="13"/>
      <c r="CK987" s="13"/>
      <c r="CL987" s="13"/>
      <c r="CM987" s="13"/>
      <c r="CN987" s="13"/>
      <c r="CO987" s="13"/>
      <c r="CP987" s="13"/>
      <c r="CQ987" s="13"/>
      <c r="CR987" s="13"/>
      <c r="CS987" s="13"/>
      <c r="CT987" s="13"/>
      <c r="CU987" s="13"/>
      <c r="CV987" s="13"/>
      <c r="CW987" s="13"/>
      <c r="CX987" s="13"/>
      <c r="CY987" s="13"/>
      <c r="CZ987" s="13"/>
      <c r="DA987" s="13"/>
      <c r="DB987" s="13"/>
      <c r="DC987" s="13"/>
      <c r="DD987" s="13"/>
      <c r="DE987" s="13"/>
      <c r="DF987" s="13"/>
      <c r="DG987" s="13"/>
      <c r="DH987" s="13"/>
      <c r="DI987" s="13"/>
      <c r="DJ987" s="13"/>
      <c r="DK987" s="13"/>
      <c r="DL987" s="13"/>
      <c r="DM987" s="13"/>
      <c r="DN987" s="13"/>
      <c r="DO987" s="13"/>
      <c r="DP987" s="13"/>
      <c r="DQ987" s="13"/>
      <c r="DR987" s="13"/>
      <c r="DS987" s="13"/>
      <c r="DT987" s="13"/>
      <c r="DU987" s="13"/>
      <c r="DV987" s="13"/>
      <c r="DW987" s="13"/>
      <c r="DX987" s="13"/>
      <c r="DY987" s="13"/>
      <c r="DZ987" s="13"/>
      <c r="EA987" s="13"/>
      <c r="EB987" s="13"/>
      <c r="EC987" s="13"/>
      <c r="ED987" s="13"/>
      <c r="EE987" s="13"/>
      <c r="EF987" s="13"/>
      <c r="EG987" s="13"/>
      <c r="EH987" s="13"/>
      <c r="EI987" s="13"/>
      <c r="EJ987" s="13"/>
      <c r="EK987" s="13"/>
      <c r="EL987" s="13"/>
      <c r="EM987" s="13"/>
      <c r="EN987" s="13"/>
      <c r="EO987" s="13"/>
      <c r="EP987" s="13"/>
      <c r="EQ987" s="13"/>
      <c r="ER987" s="13"/>
      <c r="ES987" s="13"/>
      <c r="ET987" s="13"/>
      <c r="EU987" s="13"/>
      <c r="EV987" s="13"/>
      <c r="EW987" s="13"/>
      <c r="EX987" s="13"/>
      <c r="EY987" s="13"/>
      <c r="EZ987" s="13"/>
      <c r="FA987" s="13"/>
      <c r="FB987" s="13"/>
      <c r="FC987" s="13"/>
      <c r="FD987" s="13"/>
      <c r="FE987" s="13"/>
      <c r="FF987" s="13"/>
    </row>
    <row r="988" spans="2:162" hidden="1" x14ac:dyDescent="0.25">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c r="AO988" s="13"/>
      <c r="AP988" s="13"/>
      <c r="AQ988" s="13"/>
      <c r="AR988" s="13"/>
      <c r="AS988" s="13"/>
      <c r="AT988" s="13"/>
      <c r="AU988" s="13"/>
      <c r="AV988" s="13"/>
      <c r="AW988" s="13"/>
      <c r="AX988" s="13"/>
      <c r="AY988" s="13"/>
      <c r="AZ988" s="13"/>
      <c r="BA988" s="13"/>
      <c r="BB988" s="13"/>
      <c r="BC988" s="13"/>
      <c r="BD988" s="13"/>
      <c r="BE988" s="13"/>
      <c r="BF988" s="13"/>
      <c r="BG988" s="13"/>
      <c r="BH988" s="13"/>
      <c r="BI988" s="13"/>
      <c r="BJ988" s="13"/>
      <c r="BK988" s="13"/>
      <c r="BL988" s="13"/>
      <c r="BM988" s="13"/>
      <c r="BN988" s="13"/>
      <c r="BO988" s="13"/>
      <c r="BP988" s="13"/>
      <c r="BQ988" s="13"/>
      <c r="BR988" s="13"/>
      <c r="BS988" s="13"/>
      <c r="BT988" s="13"/>
      <c r="BU988" s="13"/>
      <c r="BV988" s="13"/>
      <c r="BW988" s="13"/>
      <c r="BX988" s="13"/>
      <c r="BY988" s="13"/>
      <c r="BZ988" s="13"/>
      <c r="CA988" s="13"/>
      <c r="CB988" s="13"/>
      <c r="CC988" s="13"/>
      <c r="CD988" s="13"/>
      <c r="CE988" s="13"/>
      <c r="CF988" s="13"/>
      <c r="CG988" s="13"/>
      <c r="CH988" s="13"/>
      <c r="CI988" s="13"/>
      <c r="CJ988" s="13"/>
      <c r="CK988" s="13"/>
      <c r="CL988" s="13"/>
      <c r="CM988" s="13"/>
      <c r="CN988" s="13"/>
      <c r="CO988" s="13"/>
      <c r="CP988" s="13"/>
      <c r="CQ988" s="13"/>
      <c r="CR988" s="13"/>
      <c r="CS988" s="13"/>
      <c r="CT988" s="13"/>
      <c r="CU988" s="13"/>
      <c r="CV988" s="13"/>
      <c r="CW988" s="13"/>
      <c r="CX988" s="13"/>
      <c r="CY988" s="13"/>
      <c r="CZ988" s="13"/>
      <c r="DA988" s="13"/>
      <c r="DB988" s="13"/>
      <c r="DC988" s="13"/>
      <c r="DD988" s="13"/>
      <c r="DE988" s="13"/>
      <c r="DF988" s="13"/>
      <c r="DG988" s="13"/>
      <c r="DH988" s="13"/>
      <c r="DI988" s="13"/>
      <c r="DJ988" s="13"/>
      <c r="DK988" s="13"/>
      <c r="DL988" s="13"/>
      <c r="DM988" s="13"/>
      <c r="DN988" s="13"/>
      <c r="DO988" s="13"/>
      <c r="DP988" s="13"/>
      <c r="DQ988" s="13"/>
      <c r="DR988" s="13"/>
      <c r="DS988" s="13"/>
      <c r="DT988" s="13"/>
      <c r="DU988" s="13"/>
      <c r="DV988" s="13"/>
      <c r="DW988" s="13"/>
      <c r="DX988" s="13"/>
      <c r="DY988" s="13"/>
      <c r="DZ988" s="13"/>
      <c r="EA988" s="13"/>
      <c r="EB988" s="13"/>
      <c r="EC988" s="13"/>
      <c r="ED988" s="13"/>
      <c r="EE988" s="13"/>
      <c r="EF988" s="13"/>
      <c r="EG988" s="13"/>
      <c r="EH988" s="13"/>
      <c r="EI988" s="13"/>
      <c r="EJ988" s="13"/>
      <c r="EK988" s="13"/>
      <c r="EL988" s="13"/>
      <c r="EM988" s="13"/>
      <c r="EN988" s="13"/>
      <c r="EO988" s="13"/>
      <c r="EP988" s="13"/>
      <c r="EQ988" s="13"/>
      <c r="ER988" s="13"/>
      <c r="ES988" s="13"/>
      <c r="ET988" s="13"/>
      <c r="EU988" s="13"/>
      <c r="EV988" s="13"/>
      <c r="EW988" s="13"/>
      <c r="EX988" s="13"/>
      <c r="EY988" s="13"/>
      <c r="EZ988" s="13"/>
      <c r="FA988" s="13"/>
      <c r="FB988" s="13"/>
      <c r="FC988" s="13"/>
      <c r="FD988" s="13"/>
      <c r="FE988" s="13"/>
      <c r="FF988" s="13"/>
    </row>
    <row r="989" spans="2:162" hidden="1" x14ac:dyDescent="0.25">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c r="AO989" s="13"/>
      <c r="AP989" s="13"/>
      <c r="AQ989" s="13"/>
      <c r="AR989" s="13"/>
      <c r="AS989" s="13"/>
      <c r="AT989" s="13"/>
      <c r="AU989" s="13"/>
      <c r="AV989" s="13"/>
      <c r="AW989" s="13"/>
      <c r="AX989" s="13"/>
      <c r="AY989" s="13"/>
      <c r="AZ989" s="13"/>
      <c r="BA989" s="13"/>
      <c r="BB989" s="13"/>
      <c r="BC989" s="13"/>
      <c r="BD989" s="13"/>
      <c r="BE989" s="13"/>
      <c r="BF989" s="13"/>
      <c r="BG989" s="13"/>
      <c r="BH989" s="13"/>
      <c r="BI989" s="13"/>
      <c r="BJ989" s="13"/>
      <c r="BK989" s="13"/>
      <c r="BL989" s="13"/>
      <c r="BM989" s="13"/>
      <c r="BN989" s="13"/>
      <c r="BO989" s="13"/>
      <c r="BP989" s="13"/>
      <c r="BQ989" s="13"/>
      <c r="BR989" s="13"/>
      <c r="BS989" s="13"/>
      <c r="BT989" s="13"/>
      <c r="BU989" s="13"/>
      <c r="BV989" s="13"/>
      <c r="BW989" s="13"/>
      <c r="BX989" s="13"/>
      <c r="BY989" s="13"/>
      <c r="BZ989" s="13"/>
      <c r="CA989" s="13"/>
      <c r="CB989" s="13"/>
      <c r="CC989" s="13"/>
      <c r="CD989" s="13"/>
      <c r="CE989" s="13"/>
      <c r="CF989" s="13"/>
      <c r="CG989" s="13"/>
      <c r="CH989" s="13"/>
      <c r="CI989" s="13"/>
      <c r="CJ989" s="13"/>
      <c r="CK989" s="13"/>
      <c r="CL989" s="13"/>
      <c r="CM989" s="13"/>
      <c r="CN989" s="13"/>
      <c r="CO989" s="13"/>
      <c r="CP989" s="13"/>
      <c r="CQ989" s="13"/>
      <c r="CR989" s="13"/>
      <c r="CS989" s="13"/>
      <c r="CT989" s="13"/>
      <c r="CU989" s="13"/>
      <c r="CV989" s="13"/>
      <c r="CW989" s="13"/>
      <c r="CX989" s="13"/>
      <c r="CY989" s="13"/>
      <c r="CZ989" s="13"/>
      <c r="DA989" s="13"/>
      <c r="DB989" s="13"/>
      <c r="DC989" s="13"/>
      <c r="DD989" s="13"/>
      <c r="DE989" s="13"/>
      <c r="DF989" s="13"/>
      <c r="DG989" s="13"/>
      <c r="DH989" s="13"/>
      <c r="DI989" s="13"/>
      <c r="DJ989" s="13"/>
      <c r="DK989" s="13"/>
      <c r="DL989" s="13"/>
      <c r="DM989" s="13"/>
      <c r="DN989" s="13"/>
      <c r="DO989" s="13"/>
      <c r="DP989" s="13"/>
      <c r="DQ989" s="13"/>
      <c r="DR989" s="13"/>
      <c r="DS989" s="13"/>
      <c r="DT989" s="13"/>
      <c r="DU989" s="13"/>
      <c r="DV989" s="13"/>
      <c r="DW989" s="13"/>
      <c r="DX989" s="13"/>
      <c r="DY989" s="13"/>
      <c r="DZ989" s="13"/>
      <c r="EA989" s="13"/>
      <c r="EB989" s="13"/>
      <c r="EC989" s="13"/>
      <c r="ED989" s="13"/>
      <c r="EE989" s="13"/>
      <c r="EF989" s="13"/>
      <c r="EG989" s="13"/>
      <c r="EH989" s="13"/>
      <c r="EI989" s="13"/>
      <c r="EJ989" s="13"/>
      <c r="EK989" s="13"/>
      <c r="EL989" s="13"/>
      <c r="EM989" s="13"/>
      <c r="EN989" s="13"/>
      <c r="EO989" s="13"/>
      <c r="EP989" s="13"/>
      <c r="EQ989" s="13"/>
      <c r="ER989" s="13"/>
      <c r="ES989" s="13"/>
      <c r="ET989" s="13"/>
      <c r="EU989" s="13"/>
      <c r="EV989" s="13"/>
      <c r="EW989" s="13"/>
      <c r="EX989" s="13"/>
      <c r="EY989" s="13"/>
      <c r="EZ989" s="13"/>
      <c r="FA989" s="13"/>
      <c r="FB989" s="13"/>
      <c r="FC989" s="13"/>
      <c r="FD989" s="13"/>
      <c r="FE989" s="13"/>
      <c r="FF989" s="13"/>
    </row>
    <row r="990" spans="2:162" hidden="1" x14ac:dyDescent="0.25">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c r="AO990" s="13"/>
      <c r="AP990" s="13"/>
      <c r="AQ990" s="13"/>
      <c r="AR990" s="13"/>
      <c r="AS990" s="13"/>
      <c r="AT990" s="13"/>
      <c r="AU990" s="13"/>
      <c r="AV990" s="13"/>
      <c r="AW990" s="13"/>
      <c r="AX990" s="13"/>
      <c r="AY990" s="13"/>
      <c r="AZ990" s="13"/>
      <c r="BA990" s="13"/>
      <c r="BB990" s="13"/>
      <c r="BC990" s="13"/>
      <c r="BD990" s="13"/>
      <c r="BE990" s="13"/>
      <c r="BF990" s="13"/>
      <c r="BG990" s="13"/>
      <c r="BH990" s="13"/>
      <c r="BI990" s="13"/>
      <c r="BJ990" s="13"/>
      <c r="BK990" s="13"/>
      <c r="BL990" s="13"/>
      <c r="BM990" s="13"/>
      <c r="BN990" s="13"/>
      <c r="BO990" s="13"/>
      <c r="BP990" s="13"/>
      <c r="BQ990" s="13"/>
      <c r="BR990" s="13"/>
      <c r="BS990" s="13"/>
      <c r="BT990" s="13"/>
      <c r="BU990" s="13"/>
      <c r="BV990" s="13"/>
      <c r="BW990" s="13"/>
      <c r="BX990" s="13"/>
      <c r="BY990" s="13"/>
      <c r="BZ990" s="13"/>
      <c r="CA990" s="13"/>
      <c r="CB990" s="13"/>
      <c r="CC990" s="13"/>
      <c r="CD990" s="13"/>
      <c r="CE990" s="13"/>
      <c r="CF990" s="13"/>
      <c r="CG990" s="13"/>
      <c r="CH990" s="13"/>
      <c r="CI990" s="13"/>
      <c r="CJ990" s="13"/>
      <c r="CK990" s="13"/>
      <c r="CL990" s="13"/>
      <c r="CM990" s="13"/>
      <c r="CN990" s="13"/>
      <c r="CO990" s="13"/>
      <c r="CP990" s="13"/>
      <c r="CQ990" s="13"/>
      <c r="CR990" s="13"/>
      <c r="CS990" s="13"/>
      <c r="CT990" s="13"/>
      <c r="CU990" s="13"/>
      <c r="CV990" s="13"/>
      <c r="CW990" s="13"/>
      <c r="CX990" s="13"/>
      <c r="CY990" s="13"/>
      <c r="CZ990" s="13"/>
      <c r="DA990" s="13"/>
      <c r="DB990" s="13"/>
      <c r="DC990" s="13"/>
      <c r="DD990" s="13"/>
      <c r="DE990" s="13"/>
      <c r="DF990" s="13"/>
      <c r="DG990" s="13"/>
      <c r="DH990" s="13"/>
      <c r="DI990" s="13"/>
      <c r="DJ990" s="13"/>
      <c r="DK990" s="13"/>
      <c r="DL990" s="13"/>
      <c r="DM990" s="13"/>
      <c r="DN990" s="13"/>
      <c r="DO990" s="13"/>
      <c r="DP990" s="13"/>
      <c r="DQ990" s="13"/>
      <c r="DR990" s="13"/>
      <c r="DS990" s="13"/>
      <c r="DT990" s="13"/>
      <c r="DU990" s="13"/>
      <c r="DV990" s="13"/>
      <c r="DW990" s="13"/>
      <c r="DX990" s="13"/>
      <c r="DY990" s="13"/>
      <c r="DZ990" s="13"/>
      <c r="EA990" s="13"/>
      <c r="EB990" s="13"/>
      <c r="EC990" s="13"/>
      <c r="ED990" s="13"/>
      <c r="EE990" s="13"/>
      <c r="EF990" s="13"/>
      <c r="EG990" s="13"/>
      <c r="EH990" s="13"/>
      <c r="EI990" s="13"/>
      <c r="EJ990" s="13"/>
      <c r="EK990" s="13"/>
      <c r="EL990" s="13"/>
      <c r="EM990" s="13"/>
      <c r="EN990" s="13"/>
      <c r="EO990" s="13"/>
      <c r="EP990" s="13"/>
      <c r="EQ990" s="13"/>
      <c r="ER990" s="13"/>
      <c r="ES990" s="13"/>
      <c r="ET990" s="13"/>
      <c r="EU990" s="13"/>
      <c r="EV990" s="13"/>
      <c r="EW990" s="13"/>
      <c r="EX990" s="13"/>
      <c r="EY990" s="13"/>
      <c r="EZ990" s="13"/>
      <c r="FA990" s="13"/>
      <c r="FB990" s="13"/>
      <c r="FC990" s="13"/>
      <c r="FD990" s="13"/>
      <c r="FE990" s="13"/>
      <c r="FF990" s="13"/>
    </row>
    <row r="991" spans="2:162" hidden="1" x14ac:dyDescent="0.25">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c r="AO991" s="13"/>
      <c r="AP991" s="13"/>
      <c r="AQ991" s="13"/>
      <c r="AR991" s="13"/>
      <c r="AS991" s="13"/>
      <c r="AT991" s="13"/>
      <c r="AU991" s="13"/>
      <c r="AV991" s="13"/>
      <c r="AW991" s="13"/>
      <c r="AX991" s="13"/>
      <c r="AY991" s="13"/>
      <c r="AZ991" s="13"/>
      <c r="BA991" s="13"/>
      <c r="BB991" s="13"/>
      <c r="BC991" s="13"/>
      <c r="BD991" s="13"/>
      <c r="BE991" s="13"/>
      <c r="BF991" s="13"/>
      <c r="BG991" s="13"/>
      <c r="BH991" s="13"/>
      <c r="BI991" s="13"/>
      <c r="BJ991" s="13"/>
      <c r="BK991" s="13"/>
      <c r="BL991" s="13"/>
      <c r="BM991" s="13"/>
      <c r="BN991" s="13"/>
      <c r="BO991" s="13"/>
      <c r="BP991" s="13"/>
      <c r="BQ991" s="13"/>
      <c r="BR991" s="13"/>
      <c r="BS991" s="13"/>
      <c r="BT991" s="13"/>
      <c r="BU991" s="13"/>
      <c r="BV991" s="13"/>
      <c r="BW991" s="13"/>
      <c r="BX991" s="13"/>
      <c r="BY991" s="13"/>
      <c r="BZ991" s="13"/>
      <c r="CA991" s="13"/>
      <c r="CB991" s="13"/>
      <c r="CC991" s="13"/>
      <c r="CD991" s="13"/>
      <c r="CE991" s="13"/>
      <c r="CF991" s="13"/>
      <c r="CG991" s="13"/>
      <c r="CH991" s="13"/>
      <c r="CI991" s="13"/>
      <c r="CJ991" s="13"/>
      <c r="CK991" s="13"/>
      <c r="CL991" s="13"/>
      <c r="CM991" s="13"/>
      <c r="CN991" s="13"/>
      <c r="CO991" s="13"/>
      <c r="CP991" s="13"/>
      <c r="CQ991" s="13"/>
      <c r="CR991" s="13"/>
      <c r="CS991" s="13"/>
      <c r="CT991" s="13"/>
      <c r="CU991" s="13"/>
      <c r="CV991" s="13"/>
      <c r="CW991" s="13"/>
      <c r="CX991" s="13"/>
      <c r="CY991" s="13"/>
      <c r="CZ991" s="13"/>
      <c r="DA991" s="13"/>
      <c r="DB991" s="13"/>
      <c r="DC991" s="13"/>
      <c r="DD991" s="13"/>
      <c r="DE991" s="13"/>
      <c r="DF991" s="13"/>
      <c r="DG991" s="13"/>
      <c r="DH991" s="13"/>
      <c r="DI991" s="13"/>
      <c r="DJ991" s="13"/>
      <c r="DK991" s="13"/>
      <c r="DL991" s="13"/>
      <c r="DM991" s="13"/>
      <c r="DN991" s="13"/>
      <c r="DO991" s="13"/>
      <c r="DP991" s="13"/>
      <c r="DQ991" s="13"/>
      <c r="DR991" s="13"/>
      <c r="DS991" s="13"/>
      <c r="DT991" s="13"/>
      <c r="DU991" s="13"/>
      <c r="DV991" s="13"/>
      <c r="DW991" s="13"/>
      <c r="DX991" s="13"/>
      <c r="DY991" s="13"/>
      <c r="DZ991" s="13"/>
      <c r="EA991" s="13"/>
      <c r="EB991" s="13"/>
      <c r="EC991" s="13"/>
      <c r="ED991" s="13"/>
      <c r="EE991" s="13"/>
      <c r="EF991" s="13"/>
      <c r="EG991" s="13"/>
      <c r="EH991" s="13"/>
      <c r="EI991" s="13"/>
      <c r="EJ991" s="13"/>
      <c r="EK991" s="13"/>
      <c r="EL991" s="13"/>
      <c r="EM991" s="13"/>
      <c r="EN991" s="13"/>
      <c r="EO991" s="13"/>
      <c r="EP991" s="13"/>
      <c r="EQ991" s="13"/>
      <c r="ER991" s="13"/>
      <c r="ES991" s="13"/>
      <c r="ET991" s="13"/>
      <c r="EU991" s="13"/>
      <c r="EV991" s="13"/>
      <c r="EW991" s="13"/>
      <c r="EX991" s="13"/>
      <c r="EY991" s="13"/>
      <c r="EZ991" s="13"/>
      <c r="FA991" s="13"/>
      <c r="FB991" s="13"/>
      <c r="FC991" s="13"/>
      <c r="FD991" s="13"/>
      <c r="FE991" s="13"/>
      <c r="FF991" s="13"/>
    </row>
    <row r="992" spans="2:162" hidden="1" x14ac:dyDescent="0.25">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c r="AO992" s="13"/>
      <c r="AP992" s="13"/>
      <c r="AQ992" s="13"/>
      <c r="AR992" s="13"/>
      <c r="AS992" s="13"/>
      <c r="AT992" s="13"/>
      <c r="AU992" s="13"/>
      <c r="AV992" s="13"/>
      <c r="AW992" s="13"/>
      <c r="AX992" s="13"/>
      <c r="AY992" s="13"/>
      <c r="AZ992" s="13"/>
      <c r="BA992" s="13"/>
      <c r="BB992" s="13"/>
      <c r="BC992" s="13"/>
      <c r="BD992" s="13"/>
      <c r="BE992" s="13"/>
      <c r="BF992" s="13"/>
      <c r="BG992" s="13"/>
      <c r="BH992" s="13"/>
      <c r="BI992" s="13"/>
      <c r="BJ992" s="13"/>
      <c r="BK992" s="13"/>
      <c r="BL992" s="13"/>
      <c r="BM992" s="13"/>
      <c r="BN992" s="13"/>
      <c r="BO992" s="13"/>
      <c r="BP992" s="13"/>
      <c r="BQ992" s="13"/>
      <c r="BR992" s="13"/>
      <c r="BS992" s="13"/>
      <c r="BT992" s="13"/>
      <c r="BU992" s="13"/>
      <c r="BV992" s="13"/>
      <c r="BW992" s="13"/>
      <c r="BX992" s="13"/>
      <c r="BY992" s="13"/>
      <c r="BZ992" s="13"/>
      <c r="CA992" s="13"/>
      <c r="CB992" s="13"/>
      <c r="CC992" s="13"/>
      <c r="CD992" s="13"/>
      <c r="CE992" s="13"/>
      <c r="CF992" s="13"/>
      <c r="CG992" s="13"/>
      <c r="CH992" s="13"/>
      <c r="CI992" s="13"/>
      <c r="CJ992" s="13"/>
      <c r="CK992" s="13"/>
      <c r="CL992" s="13"/>
      <c r="CM992" s="13"/>
      <c r="CN992" s="13"/>
      <c r="CO992" s="13"/>
      <c r="CP992" s="13"/>
      <c r="CQ992" s="13"/>
      <c r="CR992" s="13"/>
      <c r="CS992" s="13"/>
      <c r="CT992" s="13"/>
      <c r="CU992" s="13"/>
      <c r="CV992" s="13"/>
      <c r="CW992" s="13"/>
      <c r="CX992" s="13"/>
      <c r="CY992" s="13"/>
      <c r="CZ992" s="13"/>
      <c r="DA992" s="13"/>
      <c r="DB992" s="13"/>
      <c r="DC992" s="13"/>
      <c r="DD992" s="13"/>
      <c r="DE992" s="13"/>
      <c r="DF992" s="13"/>
      <c r="DG992" s="13"/>
      <c r="DH992" s="13"/>
      <c r="DI992" s="13"/>
      <c r="DJ992" s="13"/>
      <c r="DK992" s="13"/>
      <c r="DL992" s="13"/>
      <c r="DM992" s="13"/>
      <c r="DN992" s="13"/>
      <c r="DO992" s="13"/>
      <c r="DP992" s="13"/>
      <c r="DQ992" s="13"/>
      <c r="DR992" s="13"/>
      <c r="DS992" s="13"/>
      <c r="DT992" s="13"/>
      <c r="DU992" s="13"/>
      <c r="DV992" s="13"/>
      <c r="DW992" s="13"/>
      <c r="DX992" s="13"/>
      <c r="DY992" s="13"/>
      <c r="DZ992" s="13"/>
      <c r="EA992" s="13"/>
      <c r="EB992" s="13"/>
      <c r="EC992" s="13"/>
      <c r="ED992" s="13"/>
      <c r="EE992" s="13"/>
      <c r="EF992" s="13"/>
      <c r="EG992" s="13"/>
      <c r="EH992" s="13"/>
      <c r="EI992" s="13"/>
      <c r="EJ992" s="13"/>
      <c r="EK992" s="13"/>
      <c r="EL992" s="13"/>
      <c r="EM992" s="13"/>
      <c r="EN992" s="13"/>
      <c r="EO992" s="13"/>
      <c r="EP992" s="13"/>
      <c r="EQ992" s="13"/>
      <c r="ER992" s="13"/>
      <c r="ES992" s="13"/>
      <c r="ET992" s="13"/>
      <c r="EU992" s="13"/>
      <c r="EV992" s="13"/>
      <c r="EW992" s="13"/>
      <c r="EX992" s="13"/>
      <c r="EY992" s="13"/>
      <c r="EZ992" s="13"/>
      <c r="FA992" s="13"/>
      <c r="FB992" s="13"/>
      <c r="FC992" s="13"/>
      <c r="FD992" s="13"/>
      <c r="FE992" s="13"/>
      <c r="FF992" s="13"/>
    </row>
    <row r="993" spans="2:162" hidden="1" x14ac:dyDescent="0.25">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c r="AO993" s="13"/>
      <c r="AP993" s="13"/>
      <c r="AQ993" s="13"/>
      <c r="AR993" s="13"/>
      <c r="AS993" s="13"/>
      <c r="AT993" s="13"/>
      <c r="AU993" s="13"/>
      <c r="AV993" s="13"/>
      <c r="AW993" s="13"/>
      <c r="AX993" s="13"/>
      <c r="AY993" s="13"/>
      <c r="AZ993" s="13"/>
      <c r="BA993" s="13"/>
      <c r="BB993" s="13"/>
      <c r="BC993" s="13"/>
      <c r="BD993" s="13"/>
      <c r="BE993" s="13"/>
      <c r="BF993" s="13"/>
      <c r="BG993" s="13"/>
      <c r="BH993" s="13"/>
      <c r="BI993" s="13"/>
      <c r="BJ993" s="13"/>
      <c r="BK993" s="13"/>
      <c r="BL993" s="13"/>
      <c r="BM993" s="13"/>
      <c r="BN993" s="13"/>
      <c r="BO993" s="13"/>
      <c r="BP993" s="13"/>
      <c r="BQ993" s="13"/>
      <c r="BR993" s="13"/>
      <c r="BS993" s="13"/>
      <c r="BT993" s="13"/>
      <c r="BU993" s="13"/>
      <c r="BV993" s="13"/>
      <c r="BW993" s="13"/>
      <c r="BX993" s="13"/>
      <c r="BY993" s="13"/>
      <c r="BZ993" s="13"/>
      <c r="CA993" s="13"/>
      <c r="CB993" s="13"/>
      <c r="CC993" s="13"/>
      <c r="CD993" s="13"/>
      <c r="CE993" s="13"/>
      <c r="CF993" s="13"/>
      <c r="CG993" s="13"/>
      <c r="CH993" s="13"/>
      <c r="CI993" s="13"/>
      <c r="CJ993" s="13"/>
      <c r="CK993" s="13"/>
      <c r="CL993" s="13"/>
      <c r="CM993" s="13"/>
      <c r="CN993" s="13"/>
      <c r="CO993" s="13"/>
      <c r="CP993" s="13"/>
      <c r="CQ993" s="13"/>
      <c r="CR993" s="13"/>
      <c r="CS993" s="13"/>
      <c r="CT993" s="13"/>
      <c r="CU993" s="13"/>
      <c r="CV993" s="13"/>
      <c r="CW993" s="13"/>
      <c r="CX993" s="13"/>
      <c r="CY993" s="13"/>
      <c r="CZ993" s="13"/>
      <c r="DA993" s="13"/>
      <c r="DB993" s="13"/>
      <c r="DC993" s="13"/>
      <c r="DD993" s="13"/>
      <c r="DE993" s="13"/>
      <c r="DF993" s="13"/>
      <c r="DG993" s="13"/>
      <c r="DH993" s="13"/>
      <c r="DI993" s="13"/>
      <c r="DJ993" s="13"/>
      <c r="DK993" s="13"/>
      <c r="DL993" s="13"/>
      <c r="DM993" s="13"/>
      <c r="DN993" s="13"/>
      <c r="DO993" s="13"/>
      <c r="DP993" s="13"/>
      <c r="DQ993" s="13"/>
      <c r="DR993" s="13"/>
      <c r="DS993" s="13"/>
      <c r="DT993" s="13"/>
      <c r="DU993" s="13"/>
      <c r="DV993" s="13"/>
      <c r="DW993" s="13"/>
      <c r="DX993" s="13"/>
      <c r="DY993" s="13"/>
      <c r="DZ993" s="13"/>
      <c r="EA993" s="13"/>
      <c r="EB993" s="13"/>
      <c r="EC993" s="13"/>
      <c r="ED993" s="13"/>
      <c r="EE993" s="13"/>
      <c r="EF993" s="13"/>
      <c r="EG993" s="13"/>
      <c r="EH993" s="13"/>
      <c r="EI993" s="13"/>
      <c r="EJ993" s="13"/>
      <c r="EK993" s="13"/>
      <c r="EL993" s="13"/>
      <c r="EM993" s="13"/>
      <c r="EN993" s="13"/>
      <c r="EO993" s="13"/>
      <c r="EP993" s="13"/>
      <c r="EQ993" s="13"/>
      <c r="ER993" s="13"/>
      <c r="ES993" s="13"/>
      <c r="ET993" s="13"/>
      <c r="EU993" s="13"/>
      <c r="EV993" s="13"/>
      <c r="EW993" s="13"/>
      <c r="EX993" s="13"/>
      <c r="EY993" s="13"/>
      <c r="EZ993" s="13"/>
      <c r="FA993" s="13"/>
      <c r="FB993" s="13"/>
      <c r="FC993" s="13"/>
      <c r="FD993" s="13"/>
      <c r="FE993" s="13"/>
      <c r="FF993" s="13"/>
    </row>
    <row r="994" spans="2:162" hidden="1" x14ac:dyDescent="0.25">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c r="AO994" s="13"/>
      <c r="AP994" s="13"/>
      <c r="AQ994" s="13"/>
      <c r="AR994" s="13"/>
      <c r="AS994" s="13"/>
      <c r="AT994" s="13"/>
      <c r="AU994" s="13"/>
      <c r="AV994" s="13"/>
      <c r="AW994" s="13"/>
      <c r="AX994" s="13"/>
      <c r="AY994" s="13"/>
      <c r="AZ994" s="13"/>
      <c r="BA994" s="13"/>
      <c r="BB994" s="13"/>
      <c r="BC994" s="13"/>
      <c r="BD994" s="13"/>
      <c r="BE994" s="13"/>
      <c r="BF994" s="13"/>
      <c r="BG994" s="13"/>
      <c r="BH994" s="13"/>
      <c r="BI994" s="13"/>
      <c r="BJ994" s="13"/>
      <c r="BK994" s="13"/>
      <c r="BL994" s="13"/>
      <c r="BM994" s="13"/>
      <c r="BN994" s="13"/>
      <c r="BO994" s="13"/>
      <c r="BP994" s="13"/>
      <c r="BQ994" s="13"/>
      <c r="BR994" s="13"/>
      <c r="BS994" s="13"/>
      <c r="BT994" s="13"/>
      <c r="BU994" s="13"/>
      <c r="BV994" s="13"/>
      <c r="BW994" s="13"/>
      <c r="BX994" s="13"/>
      <c r="BY994" s="13"/>
      <c r="BZ994" s="13"/>
      <c r="CA994" s="13"/>
      <c r="CB994" s="13"/>
      <c r="CC994" s="13"/>
      <c r="CD994" s="13"/>
      <c r="CE994" s="13"/>
      <c r="CF994" s="13"/>
      <c r="CG994" s="13"/>
      <c r="CH994" s="13"/>
      <c r="CI994" s="13"/>
      <c r="CJ994" s="13"/>
      <c r="CK994" s="13"/>
      <c r="CL994" s="13"/>
      <c r="CM994" s="13"/>
      <c r="CN994" s="13"/>
      <c r="CO994" s="13"/>
      <c r="CP994" s="13"/>
      <c r="CQ994" s="13"/>
      <c r="CR994" s="13"/>
      <c r="CS994" s="13"/>
      <c r="CT994" s="13"/>
      <c r="CU994" s="13"/>
      <c r="CV994" s="13"/>
      <c r="CW994" s="13"/>
      <c r="CX994" s="13"/>
      <c r="CY994" s="13"/>
      <c r="CZ994" s="13"/>
      <c r="DA994" s="13"/>
      <c r="DB994" s="13"/>
      <c r="DC994" s="13"/>
      <c r="DD994" s="13"/>
      <c r="DE994" s="13"/>
      <c r="DF994" s="13"/>
      <c r="DG994" s="13"/>
      <c r="DH994" s="13"/>
      <c r="DI994" s="13"/>
      <c r="DJ994" s="13"/>
      <c r="DK994" s="13"/>
      <c r="DL994" s="13"/>
      <c r="DM994" s="13"/>
      <c r="DN994" s="13"/>
      <c r="DO994" s="13"/>
      <c r="DP994" s="13"/>
      <c r="DQ994" s="13"/>
      <c r="DR994" s="13"/>
      <c r="DS994" s="13"/>
      <c r="DT994" s="13"/>
      <c r="DU994" s="13"/>
      <c r="DV994" s="13"/>
      <c r="DW994" s="13"/>
      <c r="DX994" s="13"/>
      <c r="DY994" s="13"/>
      <c r="DZ994" s="13"/>
      <c r="EA994" s="13"/>
      <c r="EB994" s="13"/>
      <c r="EC994" s="13"/>
      <c r="ED994" s="13"/>
      <c r="EE994" s="13"/>
      <c r="EF994" s="13"/>
      <c r="EG994" s="13"/>
      <c r="EH994" s="13"/>
      <c r="EI994" s="13"/>
      <c r="EJ994" s="13"/>
      <c r="EK994" s="13"/>
      <c r="EL994" s="13"/>
      <c r="EM994" s="13"/>
      <c r="EN994" s="13"/>
      <c r="EO994" s="13"/>
      <c r="EP994" s="13"/>
      <c r="EQ994" s="13"/>
      <c r="ER994" s="13"/>
      <c r="ES994" s="13"/>
      <c r="ET994" s="13"/>
      <c r="EU994" s="13"/>
      <c r="EV994" s="13"/>
      <c r="EW994" s="13"/>
      <c r="EX994" s="13"/>
      <c r="EY994" s="13"/>
      <c r="EZ994" s="13"/>
      <c r="FA994" s="13"/>
      <c r="FB994" s="13"/>
      <c r="FC994" s="13"/>
      <c r="FD994" s="13"/>
      <c r="FE994" s="13"/>
      <c r="FF994" s="13"/>
    </row>
    <row r="995" spans="2:162" hidden="1" x14ac:dyDescent="0.25">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c r="AO995" s="13"/>
      <c r="AP995" s="13"/>
      <c r="AQ995" s="13"/>
      <c r="AR995" s="13"/>
      <c r="AS995" s="13"/>
      <c r="AT995" s="13"/>
      <c r="AU995" s="13"/>
      <c r="AV995" s="13"/>
      <c r="AW995" s="13"/>
      <c r="AX995" s="13"/>
      <c r="AY995" s="13"/>
      <c r="AZ995" s="13"/>
      <c r="BA995" s="13"/>
      <c r="BB995" s="13"/>
      <c r="BC995" s="13"/>
      <c r="BD995" s="13"/>
      <c r="BE995" s="13"/>
      <c r="BF995" s="13"/>
      <c r="BG995" s="13"/>
      <c r="BH995" s="13"/>
      <c r="BI995" s="13"/>
      <c r="BJ995" s="13"/>
      <c r="BK995" s="13"/>
      <c r="BL995" s="13"/>
      <c r="BM995" s="13"/>
      <c r="BN995" s="13"/>
      <c r="BO995" s="13"/>
      <c r="BP995" s="13"/>
      <c r="BQ995" s="13"/>
      <c r="BR995" s="13"/>
      <c r="BS995" s="13"/>
      <c r="BT995" s="13"/>
      <c r="BU995" s="13"/>
      <c r="BV995" s="13"/>
      <c r="BW995" s="13"/>
      <c r="BX995" s="13"/>
      <c r="BY995" s="13"/>
      <c r="BZ995" s="13"/>
      <c r="CA995" s="13"/>
      <c r="CB995" s="13"/>
      <c r="CC995" s="13"/>
      <c r="CD995" s="13"/>
      <c r="CE995" s="13"/>
      <c r="CF995" s="13"/>
      <c r="CG995" s="13"/>
      <c r="CH995" s="13"/>
      <c r="CI995" s="13"/>
      <c r="CJ995" s="13"/>
      <c r="CK995" s="13"/>
      <c r="CL995" s="13"/>
      <c r="CM995" s="13"/>
      <c r="CN995" s="13"/>
      <c r="CO995" s="13"/>
      <c r="CP995" s="13"/>
      <c r="CQ995" s="13"/>
      <c r="CR995" s="13"/>
      <c r="CS995" s="13"/>
      <c r="CT995" s="13"/>
      <c r="CU995" s="13"/>
      <c r="CV995" s="13"/>
      <c r="CW995" s="13"/>
      <c r="CX995" s="13"/>
      <c r="CY995" s="13"/>
      <c r="CZ995" s="13"/>
      <c r="DA995" s="13"/>
      <c r="DB995" s="13"/>
      <c r="DC995" s="13"/>
      <c r="DD995" s="13"/>
      <c r="DE995" s="13"/>
      <c r="DF995" s="13"/>
      <c r="DG995" s="13"/>
      <c r="DH995" s="13"/>
      <c r="DI995" s="13"/>
      <c r="DJ995" s="13"/>
      <c r="DK995" s="13"/>
      <c r="DL995" s="13"/>
      <c r="DM995" s="13"/>
      <c r="DN995" s="13"/>
      <c r="DO995" s="13"/>
      <c r="DP995" s="13"/>
      <c r="DQ995" s="13"/>
      <c r="DR995" s="13"/>
      <c r="DS995" s="13"/>
      <c r="DT995" s="13"/>
      <c r="DU995" s="13"/>
      <c r="DV995" s="13"/>
      <c r="DW995" s="13"/>
      <c r="DX995" s="13"/>
      <c r="DY995" s="13"/>
      <c r="DZ995" s="13"/>
      <c r="EA995" s="13"/>
      <c r="EB995" s="13"/>
      <c r="EC995" s="13"/>
      <c r="ED995" s="13"/>
      <c r="EE995" s="13"/>
      <c r="EF995" s="13"/>
      <c r="EG995" s="13"/>
      <c r="EH995" s="13"/>
      <c r="EI995" s="13"/>
      <c r="EJ995" s="13"/>
      <c r="EK995" s="13"/>
      <c r="EL995" s="13"/>
      <c r="EM995" s="13"/>
      <c r="EN995" s="13"/>
      <c r="EO995" s="13"/>
      <c r="EP995" s="13"/>
      <c r="EQ995" s="13"/>
      <c r="ER995" s="13"/>
      <c r="ES995" s="13"/>
      <c r="ET995" s="13"/>
      <c r="EU995" s="13"/>
      <c r="EV995" s="13"/>
      <c r="EW995" s="13"/>
      <c r="EX995" s="13"/>
      <c r="EY995" s="13"/>
      <c r="EZ995" s="13"/>
      <c r="FA995" s="13"/>
      <c r="FB995" s="13"/>
      <c r="FC995" s="13"/>
      <c r="FD995" s="13"/>
      <c r="FE995" s="13"/>
      <c r="FF995" s="13"/>
    </row>
    <row r="996" spans="2:162" hidden="1" x14ac:dyDescent="0.25">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c r="AO996" s="13"/>
      <c r="AP996" s="13"/>
      <c r="AQ996" s="13"/>
      <c r="AR996" s="13"/>
      <c r="AS996" s="13"/>
      <c r="AT996" s="13"/>
      <c r="AU996" s="13"/>
      <c r="AV996" s="13"/>
      <c r="AW996" s="13"/>
      <c r="AX996" s="13"/>
      <c r="AY996" s="13"/>
      <c r="AZ996" s="13"/>
      <c r="BA996" s="13"/>
      <c r="BB996" s="13"/>
      <c r="BC996" s="13"/>
      <c r="BD996" s="13"/>
      <c r="BE996" s="13"/>
      <c r="BF996" s="13"/>
      <c r="BG996" s="13"/>
      <c r="BH996" s="13"/>
      <c r="BI996" s="13"/>
      <c r="BJ996" s="13"/>
      <c r="BK996" s="13"/>
      <c r="BL996" s="13"/>
      <c r="BM996" s="13"/>
      <c r="BN996" s="13"/>
      <c r="BO996" s="13"/>
      <c r="BP996" s="13"/>
      <c r="BQ996" s="13"/>
      <c r="BR996" s="13"/>
      <c r="BS996" s="13"/>
      <c r="BT996" s="13"/>
      <c r="BU996" s="13"/>
      <c r="BV996" s="13"/>
      <c r="BW996" s="13"/>
      <c r="BX996" s="13"/>
      <c r="BY996" s="13"/>
      <c r="BZ996" s="13"/>
      <c r="CA996" s="13"/>
      <c r="CB996" s="13"/>
      <c r="CC996" s="13"/>
      <c r="CD996" s="13"/>
      <c r="CE996" s="13"/>
      <c r="CF996" s="13"/>
      <c r="CG996" s="13"/>
      <c r="CH996" s="13"/>
      <c r="CI996" s="13"/>
      <c r="CJ996" s="13"/>
      <c r="CK996" s="13"/>
      <c r="CL996" s="13"/>
      <c r="CM996" s="13"/>
      <c r="CN996" s="13"/>
      <c r="CO996" s="13"/>
      <c r="CP996" s="13"/>
      <c r="CQ996" s="13"/>
      <c r="CR996" s="13"/>
      <c r="CS996" s="13"/>
      <c r="CT996" s="13"/>
      <c r="CU996" s="13"/>
      <c r="CV996" s="13"/>
      <c r="CW996" s="13"/>
      <c r="CX996" s="13"/>
      <c r="CY996" s="13"/>
      <c r="CZ996" s="13"/>
      <c r="DA996" s="13"/>
      <c r="DB996" s="13"/>
      <c r="DC996" s="13"/>
      <c r="DD996" s="13"/>
      <c r="DE996" s="13"/>
      <c r="DF996" s="13"/>
      <c r="DG996" s="13"/>
      <c r="DH996" s="13"/>
      <c r="DI996" s="13"/>
      <c r="DJ996" s="13"/>
      <c r="DK996" s="13"/>
      <c r="DL996" s="13"/>
      <c r="DM996" s="13"/>
      <c r="DN996" s="13"/>
      <c r="DO996" s="13"/>
      <c r="DP996" s="13"/>
      <c r="DQ996" s="13"/>
      <c r="DR996" s="13"/>
      <c r="DS996" s="13"/>
      <c r="DT996" s="13"/>
      <c r="DU996" s="13"/>
      <c r="DV996" s="13"/>
      <c r="DW996" s="13"/>
      <c r="DX996" s="13"/>
      <c r="DY996" s="13"/>
      <c r="DZ996" s="13"/>
      <c r="EA996" s="13"/>
      <c r="EB996" s="13"/>
      <c r="EC996" s="13"/>
      <c r="ED996" s="13"/>
      <c r="EE996" s="13"/>
      <c r="EF996" s="13"/>
      <c r="EG996" s="13"/>
      <c r="EH996" s="13"/>
      <c r="EI996" s="13"/>
      <c r="EJ996" s="13"/>
      <c r="EK996" s="13"/>
      <c r="EL996" s="13"/>
      <c r="EM996" s="13"/>
      <c r="EN996" s="13"/>
      <c r="EO996" s="13"/>
      <c r="EP996" s="13"/>
      <c r="EQ996" s="13"/>
      <c r="ER996" s="13"/>
      <c r="ES996" s="13"/>
      <c r="ET996" s="13"/>
      <c r="EU996" s="13"/>
      <c r="EV996" s="13"/>
      <c r="EW996" s="13"/>
      <c r="EX996" s="13"/>
      <c r="EY996" s="13"/>
      <c r="EZ996" s="13"/>
      <c r="FA996" s="13"/>
      <c r="FB996" s="13"/>
      <c r="FC996" s="13"/>
      <c r="FD996" s="13"/>
      <c r="FE996" s="13"/>
      <c r="FF996" s="13"/>
    </row>
    <row r="997" spans="2:162" hidden="1" x14ac:dyDescent="0.25">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c r="AO997" s="13"/>
      <c r="AP997" s="13"/>
      <c r="AQ997" s="13"/>
      <c r="AR997" s="13"/>
      <c r="AS997" s="13"/>
      <c r="AT997" s="13"/>
      <c r="AU997" s="13"/>
      <c r="AV997" s="13"/>
      <c r="AW997" s="13"/>
      <c r="AX997" s="13"/>
      <c r="AY997" s="13"/>
      <c r="AZ997" s="13"/>
      <c r="BA997" s="13"/>
      <c r="BB997" s="13"/>
      <c r="BC997" s="13"/>
      <c r="BD997" s="13"/>
      <c r="BE997" s="13"/>
      <c r="BF997" s="13"/>
      <c r="BG997" s="13"/>
      <c r="BH997" s="13"/>
      <c r="BI997" s="13"/>
      <c r="BJ997" s="13"/>
      <c r="BK997" s="13"/>
      <c r="BL997" s="13"/>
      <c r="BM997" s="13"/>
      <c r="BN997" s="13"/>
      <c r="BO997" s="13"/>
      <c r="BP997" s="13"/>
      <c r="BQ997" s="13"/>
      <c r="BR997" s="13"/>
      <c r="BS997" s="13"/>
      <c r="BT997" s="13"/>
      <c r="BU997" s="13"/>
      <c r="BV997" s="13"/>
      <c r="BW997" s="13"/>
      <c r="BX997" s="13"/>
      <c r="BY997" s="13"/>
      <c r="BZ997" s="13"/>
      <c r="CA997" s="13"/>
      <c r="CB997" s="13"/>
      <c r="CC997" s="13"/>
      <c r="CD997" s="13"/>
      <c r="CE997" s="13"/>
      <c r="CF997" s="13"/>
      <c r="CG997" s="13"/>
      <c r="CH997" s="13"/>
      <c r="CI997" s="13"/>
      <c r="CJ997" s="13"/>
      <c r="CK997" s="13"/>
      <c r="CL997" s="13"/>
      <c r="CM997" s="13"/>
      <c r="CN997" s="13"/>
      <c r="CO997" s="13"/>
      <c r="CP997" s="13"/>
      <c r="CQ997" s="13"/>
      <c r="CR997" s="13"/>
      <c r="CS997" s="13"/>
      <c r="CT997" s="13"/>
      <c r="CU997" s="13"/>
      <c r="CV997" s="13"/>
      <c r="CW997" s="13"/>
      <c r="CX997" s="13"/>
      <c r="CY997" s="13"/>
      <c r="CZ997" s="13"/>
      <c r="DA997" s="13"/>
      <c r="DB997" s="13"/>
      <c r="DC997" s="13"/>
      <c r="DD997" s="13"/>
      <c r="DE997" s="13"/>
      <c r="DF997" s="13"/>
      <c r="DG997" s="13"/>
      <c r="DH997" s="13"/>
      <c r="DI997" s="13"/>
      <c r="DJ997" s="13"/>
      <c r="DK997" s="13"/>
      <c r="DL997" s="13"/>
      <c r="DM997" s="13"/>
      <c r="DN997" s="13"/>
      <c r="DO997" s="13"/>
      <c r="DP997" s="13"/>
      <c r="DQ997" s="13"/>
      <c r="DR997" s="13"/>
      <c r="DS997" s="13"/>
      <c r="DT997" s="13"/>
      <c r="DU997" s="13"/>
      <c r="DV997" s="13"/>
      <c r="DW997" s="13"/>
      <c r="DX997" s="13"/>
      <c r="DY997" s="13"/>
      <c r="DZ997" s="13"/>
      <c r="EA997" s="13"/>
      <c r="EB997" s="13"/>
      <c r="EC997" s="13"/>
      <c r="ED997" s="13"/>
      <c r="EE997" s="13"/>
      <c r="EF997" s="13"/>
      <c r="EG997" s="13"/>
      <c r="EH997" s="13"/>
      <c r="EI997" s="13"/>
      <c r="EJ997" s="13"/>
      <c r="EK997" s="13"/>
      <c r="EL997" s="13"/>
      <c r="EM997" s="13"/>
      <c r="EN997" s="13"/>
      <c r="EO997" s="13"/>
      <c r="EP997" s="13"/>
      <c r="EQ997" s="13"/>
      <c r="ER997" s="13"/>
      <c r="ES997" s="13"/>
      <c r="ET997" s="13"/>
      <c r="EU997" s="13"/>
      <c r="EV997" s="13"/>
      <c r="EW997" s="13"/>
      <c r="EX997" s="13"/>
      <c r="EY997" s="13"/>
      <c r="EZ997" s="13"/>
      <c r="FA997" s="13"/>
      <c r="FB997" s="13"/>
      <c r="FC997" s="13"/>
      <c r="FD997" s="13"/>
      <c r="FE997" s="13"/>
      <c r="FF997" s="13"/>
    </row>
    <row r="998" spans="2:162" hidden="1" x14ac:dyDescent="0.25">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c r="AO998" s="13"/>
      <c r="AP998" s="13"/>
      <c r="AQ998" s="13"/>
      <c r="AR998" s="13"/>
      <c r="AS998" s="13"/>
      <c r="AT998" s="13"/>
      <c r="AU998" s="13"/>
      <c r="AV998" s="13"/>
      <c r="AW998" s="13"/>
      <c r="AX998" s="13"/>
      <c r="AY998" s="13"/>
      <c r="AZ998" s="13"/>
      <c r="BA998" s="13"/>
      <c r="BB998" s="13"/>
      <c r="BC998" s="13"/>
      <c r="BD998" s="13"/>
      <c r="BE998" s="13"/>
      <c r="BF998" s="13"/>
      <c r="BG998" s="13"/>
      <c r="BH998" s="13"/>
      <c r="BI998" s="13"/>
      <c r="BJ998" s="13"/>
      <c r="BK998" s="13"/>
      <c r="BL998" s="13"/>
      <c r="BM998" s="13"/>
      <c r="BN998" s="13"/>
      <c r="BO998" s="13"/>
      <c r="BP998" s="13"/>
      <c r="BQ998" s="13"/>
      <c r="BR998" s="13"/>
      <c r="BS998" s="13"/>
      <c r="BT998" s="13"/>
      <c r="BU998" s="13"/>
      <c r="BV998" s="13"/>
      <c r="BW998" s="13"/>
      <c r="BX998" s="13"/>
      <c r="BY998" s="13"/>
      <c r="BZ998" s="13"/>
      <c r="CA998" s="13"/>
      <c r="CB998" s="13"/>
      <c r="CC998" s="13"/>
      <c r="CD998" s="13"/>
      <c r="CE998" s="13"/>
      <c r="CF998" s="13"/>
      <c r="CG998" s="13"/>
      <c r="CH998" s="13"/>
      <c r="CI998" s="13"/>
      <c r="CJ998" s="13"/>
      <c r="CK998" s="13"/>
      <c r="CL998" s="13"/>
      <c r="CM998" s="13"/>
      <c r="CN998" s="13"/>
      <c r="CO998" s="13"/>
      <c r="CP998" s="13"/>
      <c r="CQ998" s="13"/>
      <c r="CR998" s="13"/>
      <c r="CS998" s="13"/>
      <c r="CT998" s="13"/>
      <c r="CU998" s="13"/>
      <c r="CV998" s="13"/>
      <c r="CW998" s="13"/>
      <c r="CX998" s="13"/>
      <c r="CY998" s="13"/>
      <c r="CZ998" s="13"/>
      <c r="DA998" s="13"/>
      <c r="DB998" s="13"/>
      <c r="DC998" s="13"/>
      <c r="DD998" s="13"/>
      <c r="DE998" s="13"/>
      <c r="DF998" s="13"/>
      <c r="DG998" s="13"/>
      <c r="DH998" s="13"/>
      <c r="DI998" s="13"/>
      <c r="DJ998" s="13"/>
      <c r="DK998" s="13"/>
      <c r="DL998" s="13"/>
      <c r="DM998" s="13"/>
      <c r="DN998" s="13"/>
      <c r="DO998" s="13"/>
      <c r="DP998" s="13"/>
      <c r="DQ998" s="13"/>
      <c r="DR998" s="13"/>
      <c r="DS998" s="13"/>
      <c r="DT998" s="13"/>
      <c r="DU998" s="13"/>
      <c r="DV998" s="13"/>
      <c r="DW998" s="13"/>
      <c r="DX998" s="13"/>
      <c r="DY998" s="13"/>
      <c r="DZ998" s="13"/>
      <c r="EA998" s="13"/>
      <c r="EB998" s="13"/>
      <c r="EC998" s="13"/>
      <c r="ED998" s="13"/>
      <c r="EE998" s="13"/>
      <c r="EF998" s="13"/>
      <c r="EG998" s="13"/>
      <c r="EH998" s="13"/>
      <c r="EI998" s="13"/>
      <c r="EJ998" s="13"/>
      <c r="EK998" s="13"/>
      <c r="EL998" s="13"/>
      <c r="EM998" s="13"/>
      <c r="EN998" s="13"/>
      <c r="EO998" s="13"/>
      <c r="EP998" s="13"/>
      <c r="EQ998" s="13"/>
      <c r="ER998" s="13"/>
      <c r="ES998" s="13"/>
      <c r="ET998" s="13"/>
      <c r="EU998" s="13"/>
      <c r="EV998" s="13"/>
      <c r="EW998" s="13"/>
      <c r="EX998" s="13"/>
      <c r="EY998" s="13"/>
      <c r="EZ998" s="13"/>
      <c r="FA998" s="13"/>
      <c r="FB998" s="13"/>
      <c r="FC998" s="13"/>
      <c r="FD998" s="13"/>
      <c r="FE998" s="13"/>
      <c r="FF998" s="13"/>
    </row>
    <row r="999" spans="2:162" hidden="1" x14ac:dyDescent="0.25">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c r="AO999" s="13"/>
      <c r="AP999" s="13"/>
      <c r="AQ999" s="13"/>
      <c r="AR999" s="13"/>
      <c r="AS999" s="13"/>
      <c r="AT999" s="13"/>
      <c r="AU999" s="13"/>
      <c r="AV999" s="13"/>
      <c r="AW999" s="13"/>
      <c r="AX999" s="13"/>
      <c r="AY999" s="13"/>
      <c r="AZ999" s="13"/>
      <c r="BA999" s="13"/>
      <c r="BB999" s="13"/>
      <c r="BC999" s="13"/>
      <c r="BD999" s="13"/>
      <c r="BE999" s="13"/>
      <c r="BF999" s="13"/>
      <c r="BG999" s="13"/>
      <c r="BH999" s="13"/>
      <c r="BI999" s="13"/>
      <c r="BJ999" s="13"/>
      <c r="BK999" s="13"/>
      <c r="BL999" s="13"/>
      <c r="BM999" s="13"/>
      <c r="BN999" s="13"/>
      <c r="BO999" s="13"/>
      <c r="BP999" s="13"/>
      <c r="BQ999" s="13"/>
      <c r="BR999" s="13"/>
      <c r="BS999" s="13"/>
      <c r="BT999" s="13"/>
      <c r="BU999" s="13"/>
      <c r="BV999" s="13"/>
      <c r="BW999" s="13"/>
      <c r="BX999" s="13"/>
      <c r="BY999" s="13"/>
      <c r="BZ999" s="13"/>
      <c r="CA999" s="13"/>
      <c r="CB999" s="13"/>
      <c r="CC999" s="13"/>
      <c r="CD999" s="13"/>
      <c r="CE999" s="13"/>
      <c r="CF999" s="13"/>
      <c r="CG999" s="13"/>
      <c r="CH999" s="13"/>
      <c r="CI999" s="13"/>
      <c r="CJ999" s="13"/>
      <c r="CK999" s="13"/>
      <c r="CL999" s="13"/>
      <c r="CM999" s="13"/>
      <c r="CN999" s="13"/>
      <c r="CO999" s="13"/>
      <c r="CP999" s="13"/>
      <c r="CQ999" s="13"/>
      <c r="CR999" s="13"/>
      <c r="CS999" s="13"/>
      <c r="CT999" s="13"/>
      <c r="CU999" s="13"/>
      <c r="CV999" s="13"/>
      <c r="CW999" s="13"/>
      <c r="CX999" s="13"/>
      <c r="CY999" s="13"/>
      <c r="CZ999" s="13"/>
      <c r="DA999" s="13"/>
      <c r="DB999" s="13"/>
      <c r="DC999" s="13"/>
      <c r="DD999" s="13"/>
      <c r="DE999" s="13"/>
      <c r="DF999" s="13"/>
      <c r="DG999" s="13"/>
      <c r="DH999" s="13"/>
      <c r="DI999" s="13"/>
      <c r="DJ999" s="13"/>
      <c r="DK999" s="13"/>
      <c r="DL999" s="13"/>
      <c r="DM999" s="13"/>
      <c r="DN999" s="13"/>
      <c r="DO999" s="13"/>
      <c r="DP999" s="13"/>
      <c r="DQ999" s="13"/>
      <c r="DR999" s="13"/>
      <c r="DS999" s="13"/>
      <c r="DT999" s="13"/>
      <c r="DU999" s="13"/>
      <c r="DV999" s="13"/>
      <c r="DW999" s="13"/>
      <c r="DX999" s="13"/>
      <c r="DY999" s="13"/>
      <c r="DZ999" s="13"/>
      <c r="EA999" s="13"/>
      <c r="EB999" s="13"/>
      <c r="EC999" s="13"/>
      <c r="ED999" s="13"/>
      <c r="EE999" s="13"/>
      <c r="EF999" s="13"/>
      <c r="EG999" s="13"/>
      <c r="EH999" s="13"/>
      <c r="EI999" s="13"/>
      <c r="EJ999" s="13"/>
      <c r="EK999" s="13"/>
      <c r="EL999" s="13"/>
      <c r="EM999" s="13"/>
      <c r="EN999" s="13"/>
      <c r="EO999" s="13"/>
      <c r="EP999" s="13"/>
      <c r="EQ999" s="13"/>
      <c r="ER999" s="13"/>
      <c r="ES999" s="13"/>
      <c r="ET999" s="13"/>
      <c r="EU999" s="13"/>
      <c r="EV999" s="13"/>
      <c r="EW999" s="13"/>
      <c r="EX999" s="13"/>
      <c r="EY999" s="13"/>
      <c r="EZ999" s="13"/>
      <c r="FA999" s="13"/>
      <c r="FB999" s="13"/>
      <c r="FC999" s="13"/>
      <c r="FD999" s="13"/>
      <c r="FE999" s="13"/>
      <c r="FF999" s="13"/>
    </row>
    <row r="1000" spans="2:162" hidden="1" x14ac:dyDescent="0.25">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c r="AO1000" s="13"/>
      <c r="AP1000" s="13"/>
      <c r="AQ1000" s="13"/>
      <c r="AR1000" s="13"/>
      <c r="AS1000" s="13"/>
      <c r="AT1000" s="13"/>
      <c r="AU1000" s="13"/>
      <c r="AV1000" s="13"/>
      <c r="AW1000" s="13"/>
      <c r="AX1000" s="13"/>
      <c r="AY1000" s="13"/>
      <c r="AZ1000" s="13"/>
      <c r="BA1000" s="13"/>
      <c r="BB1000" s="13"/>
      <c r="BC1000" s="13"/>
      <c r="BD1000" s="13"/>
      <c r="BE1000" s="13"/>
      <c r="BF1000" s="13"/>
      <c r="BG1000" s="13"/>
      <c r="BH1000" s="13"/>
      <c r="BI1000" s="13"/>
      <c r="BJ1000" s="13"/>
      <c r="BK1000" s="13"/>
      <c r="BL1000" s="13"/>
      <c r="BM1000" s="13"/>
      <c r="BN1000" s="13"/>
      <c r="BO1000" s="13"/>
      <c r="BP1000" s="13"/>
      <c r="BQ1000" s="13"/>
      <c r="BR1000" s="13"/>
      <c r="BS1000" s="13"/>
      <c r="BT1000" s="13"/>
      <c r="BU1000" s="13"/>
      <c r="BV1000" s="13"/>
      <c r="BW1000" s="13"/>
      <c r="BX1000" s="13"/>
      <c r="BY1000" s="13"/>
      <c r="BZ1000" s="13"/>
      <c r="CA1000" s="13"/>
      <c r="CB1000" s="13"/>
      <c r="CC1000" s="13"/>
      <c r="CD1000" s="13"/>
      <c r="CE1000" s="13"/>
      <c r="CF1000" s="13"/>
      <c r="CG1000" s="13"/>
      <c r="CH1000" s="13"/>
      <c r="CI1000" s="13"/>
      <c r="CJ1000" s="13"/>
      <c r="CK1000" s="13"/>
      <c r="CL1000" s="13"/>
      <c r="CM1000" s="13"/>
      <c r="CN1000" s="13"/>
      <c r="CO1000" s="13"/>
      <c r="CP1000" s="13"/>
      <c r="CQ1000" s="13"/>
      <c r="CR1000" s="13"/>
      <c r="CS1000" s="13"/>
      <c r="CT1000" s="13"/>
      <c r="CU1000" s="13"/>
      <c r="CV1000" s="13"/>
      <c r="CW1000" s="13"/>
      <c r="CX1000" s="13"/>
      <c r="CY1000" s="13"/>
      <c r="CZ1000" s="13"/>
      <c r="DA1000" s="13"/>
      <c r="DB1000" s="13"/>
      <c r="DC1000" s="13"/>
      <c r="DD1000" s="13"/>
      <c r="DE1000" s="13"/>
      <c r="DF1000" s="13"/>
      <c r="DG1000" s="13"/>
      <c r="DH1000" s="13"/>
      <c r="DI1000" s="13"/>
      <c r="DJ1000" s="13"/>
      <c r="DK1000" s="13"/>
      <c r="DL1000" s="13"/>
      <c r="DM1000" s="13"/>
      <c r="DN1000" s="13"/>
      <c r="DO1000" s="13"/>
      <c r="DP1000" s="13"/>
      <c r="DQ1000" s="13"/>
      <c r="DR1000" s="13"/>
      <c r="DS1000" s="13"/>
      <c r="DT1000" s="13"/>
      <c r="DU1000" s="13"/>
      <c r="DV1000" s="13"/>
      <c r="DW1000" s="13"/>
      <c r="DX1000" s="13"/>
      <c r="DY1000" s="13"/>
      <c r="DZ1000" s="13"/>
      <c r="EA1000" s="13"/>
      <c r="EB1000" s="13"/>
      <c r="EC1000" s="13"/>
      <c r="ED1000" s="13"/>
      <c r="EE1000" s="13"/>
      <c r="EF1000" s="13"/>
      <c r="EG1000" s="13"/>
      <c r="EH1000" s="13"/>
      <c r="EI1000" s="13"/>
      <c r="EJ1000" s="13"/>
      <c r="EK1000" s="13"/>
      <c r="EL1000" s="13"/>
      <c r="EM1000" s="13"/>
      <c r="EN1000" s="13"/>
      <c r="EO1000" s="13"/>
      <c r="EP1000" s="13"/>
      <c r="EQ1000" s="13"/>
      <c r="ER1000" s="13"/>
      <c r="ES1000" s="13"/>
      <c r="ET1000" s="13"/>
      <c r="EU1000" s="13"/>
      <c r="EV1000" s="13"/>
      <c r="EW1000" s="13"/>
      <c r="EX1000" s="13"/>
      <c r="EY1000" s="13"/>
      <c r="EZ1000" s="13"/>
      <c r="FA1000" s="13"/>
      <c r="FB1000" s="13"/>
      <c r="FC1000" s="13"/>
      <c r="FD1000" s="13"/>
      <c r="FE1000" s="13"/>
      <c r="FF1000" s="13"/>
    </row>
    <row r="1001" spans="2:162" hidden="1" x14ac:dyDescent="0.25">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c r="AH1001" s="13"/>
      <c r="AI1001" s="13"/>
      <c r="AJ1001" s="13"/>
      <c r="AK1001" s="13"/>
      <c r="AL1001" s="13"/>
      <c r="AM1001" s="13"/>
      <c r="AN1001" s="13"/>
      <c r="AO1001" s="13"/>
      <c r="AP1001" s="13"/>
      <c r="AQ1001" s="13"/>
      <c r="AR1001" s="13"/>
      <c r="AS1001" s="13"/>
      <c r="AT1001" s="13"/>
      <c r="AU1001" s="13"/>
      <c r="AV1001" s="13"/>
      <c r="AW1001" s="13"/>
      <c r="AX1001" s="13"/>
      <c r="AY1001" s="13"/>
      <c r="AZ1001" s="13"/>
      <c r="BA1001" s="13"/>
      <c r="BB1001" s="13"/>
      <c r="BC1001" s="13"/>
      <c r="BD1001" s="13"/>
      <c r="BE1001" s="13"/>
      <c r="BF1001" s="13"/>
      <c r="BG1001" s="13"/>
      <c r="BH1001" s="13"/>
      <c r="BI1001" s="13"/>
      <c r="BJ1001" s="13"/>
      <c r="BK1001" s="13"/>
      <c r="BL1001" s="13"/>
      <c r="BM1001" s="13"/>
      <c r="BN1001" s="13"/>
      <c r="BO1001" s="13"/>
      <c r="BP1001" s="13"/>
      <c r="BQ1001" s="13"/>
      <c r="BR1001" s="13"/>
      <c r="BS1001" s="13"/>
      <c r="BT1001" s="13"/>
      <c r="BU1001" s="13"/>
      <c r="BV1001" s="13"/>
      <c r="BW1001" s="13"/>
      <c r="BX1001" s="13"/>
      <c r="BY1001" s="13"/>
      <c r="BZ1001" s="13"/>
      <c r="CA1001" s="13"/>
      <c r="CB1001" s="13"/>
      <c r="CC1001" s="13"/>
      <c r="CD1001" s="13"/>
      <c r="CE1001" s="13"/>
      <c r="CF1001" s="13"/>
      <c r="CG1001" s="13"/>
      <c r="CH1001" s="13"/>
      <c r="CI1001" s="13"/>
      <c r="CJ1001" s="13"/>
      <c r="CK1001" s="13"/>
      <c r="CL1001" s="13"/>
      <c r="CM1001" s="13"/>
      <c r="CN1001" s="13"/>
      <c r="CO1001" s="13"/>
      <c r="CP1001" s="13"/>
      <c r="CQ1001" s="13"/>
      <c r="CR1001" s="13"/>
      <c r="CS1001" s="13"/>
      <c r="CT1001" s="13"/>
      <c r="CU1001" s="13"/>
      <c r="CV1001" s="13"/>
      <c r="CW1001" s="13"/>
      <c r="CX1001" s="13"/>
      <c r="CY1001" s="13"/>
      <c r="CZ1001" s="13"/>
      <c r="DA1001" s="13"/>
      <c r="DB1001" s="13"/>
      <c r="DC1001" s="13"/>
      <c r="DD1001" s="13"/>
      <c r="DE1001" s="13"/>
      <c r="DF1001" s="13"/>
      <c r="DG1001" s="13"/>
      <c r="DH1001" s="13"/>
      <c r="DI1001" s="13"/>
      <c r="DJ1001" s="13"/>
      <c r="DK1001" s="13"/>
      <c r="DL1001" s="13"/>
      <c r="DM1001" s="13"/>
      <c r="DN1001" s="13"/>
      <c r="DO1001" s="13"/>
      <c r="DP1001" s="13"/>
      <c r="DQ1001" s="13"/>
      <c r="DR1001" s="13"/>
      <c r="DS1001" s="13"/>
      <c r="DT1001" s="13"/>
      <c r="DU1001" s="13"/>
      <c r="DV1001" s="13"/>
      <c r="DW1001" s="13"/>
      <c r="DX1001" s="13"/>
      <c r="DY1001" s="13"/>
      <c r="DZ1001" s="13"/>
      <c r="EA1001" s="13"/>
      <c r="EB1001" s="13"/>
      <c r="EC1001" s="13"/>
      <c r="ED1001" s="13"/>
      <c r="EE1001" s="13"/>
      <c r="EF1001" s="13"/>
      <c r="EG1001" s="13"/>
      <c r="EH1001" s="13"/>
      <c r="EI1001" s="13"/>
      <c r="EJ1001" s="13"/>
      <c r="EK1001" s="13"/>
      <c r="EL1001" s="13"/>
      <c r="EM1001" s="13"/>
      <c r="EN1001" s="13"/>
      <c r="EO1001" s="13"/>
      <c r="EP1001" s="13"/>
      <c r="EQ1001" s="13"/>
      <c r="ER1001" s="13"/>
      <c r="ES1001" s="13"/>
      <c r="ET1001" s="13"/>
      <c r="EU1001" s="13"/>
      <c r="EV1001" s="13"/>
      <c r="EW1001" s="13"/>
      <c r="EX1001" s="13"/>
      <c r="EY1001" s="13"/>
      <c r="EZ1001" s="13"/>
      <c r="FA1001" s="13"/>
      <c r="FB1001" s="13"/>
      <c r="FC1001" s="13"/>
      <c r="FD1001" s="13"/>
      <c r="FE1001" s="13"/>
      <c r="FF1001" s="13"/>
    </row>
    <row r="1002" spans="2:162" hidden="1" x14ac:dyDescent="0.25">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c r="AH1002" s="13"/>
      <c r="AI1002" s="13"/>
      <c r="AJ1002" s="13"/>
      <c r="AK1002" s="13"/>
      <c r="AL1002" s="13"/>
      <c r="AM1002" s="13"/>
      <c r="AN1002" s="13"/>
      <c r="AO1002" s="13"/>
      <c r="AP1002" s="13"/>
      <c r="AQ1002" s="13"/>
      <c r="AR1002" s="13"/>
      <c r="AS1002" s="13"/>
      <c r="AT1002" s="13"/>
      <c r="AU1002" s="13"/>
      <c r="AV1002" s="13"/>
      <c r="AW1002" s="13"/>
      <c r="AX1002" s="13"/>
      <c r="AY1002" s="13"/>
      <c r="AZ1002" s="13"/>
      <c r="BA1002" s="13"/>
      <c r="BB1002" s="13"/>
      <c r="BC1002" s="13"/>
      <c r="BD1002" s="13"/>
      <c r="BE1002" s="13"/>
      <c r="BF1002" s="13"/>
      <c r="BG1002" s="13"/>
      <c r="BH1002" s="13"/>
      <c r="BI1002" s="13"/>
      <c r="BJ1002" s="13"/>
      <c r="BK1002" s="13"/>
      <c r="BL1002" s="13"/>
      <c r="BM1002" s="13"/>
      <c r="BN1002" s="13"/>
      <c r="BO1002" s="13"/>
      <c r="BP1002" s="13"/>
      <c r="BQ1002" s="13"/>
      <c r="BR1002" s="13"/>
      <c r="BS1002" s="13"/>
      <c r="BT1002" s="13"/>
      <c r="BU1002" s="13"/>
      <c r="BV1002" s="13"/>
      <c r="BW1002" s="13"/>
      <c r="BX1002" s="13"/>
      <c r="BY1002" s="13"/>
      <c r="BZ1002" s="13"/>
      <c r="CA1002" s="13"/>
      <c r="CB1002" s="13"/>
      <c r="CC1002" s="13"/>
      <c r="CD1002" s="13"/>
      <c r="CE1002" s="13"/>
      <c r="CF1002" s="13"/>
      <c r="CG1002" s="13"/>
      <c r="CH1002" s="13"/>
      <c r="CI1002" s="13"/>
      <c r="CJ1002" s="13"/>
      <c r="CK1002" s="13"/>
      <c r="CL1002" s="13"/>
      <c r="CM1002" s="13"/>
      <c r="CN1002" s="13"/>
      <c r="CO1002" s="13"/>
      <c r="CP1002" s="13"/>
      <c r="CQ1002" s="13"/>
      <c r="CR1002" s="13"/>
      <c r="CS1002" s="13"/>
      <c r="CT1002" s="13"/>
      <c r="CU1002" s="13"/>
      <c r="CV1002" s="13"/>
      <c r="CW1002" s="13"/>
      <c r="CX1002" s="13"/>
      <c r="CY1002" s="13"/>
      <c r="CZ1002" s="13"/>
      <c r="DA1002" s="13"/>
      <c r="DB1002" s="13"/>
      <c r="DC1002" s="13"/>
      <c r="DD1002" s="13"/>
      <c r="DE1002" s="13"/>
      <c r="DF1002" s="13"/>
      <c r="DG1002" s="13"/>
      <c r="DH1002" s="13"/>
      <c r="DI1002" s="13"/>
      <c r="DJ1002" s="13"/>
      <c r="DK1002" s="13"/>
      <c r="DL1002" s="13"/>
      <c r="DM1002" s="13"/>
      <c r="DN1002" s="13"/>
      <c r="DO1002" s="13"/>
      <c r="DP1002" s="13"/>
      <c r="DQ1002" s="13"/>
      <c r="DR1002" s="13"/>
      <c r="DS1002" s="13"/>
      <c r="DT1002" s="13"/>
      <c r="DU1002" s="13"/>
      <c r="DV1002" s="13"/>
      <c r="DW1002" s="13"/>
      <c r="DX1002" s="13"/>
      <c r="DY1002" s="13"/>
      <c r="DZ1002" s="13"/>
      <c r="EA1002" s="13"/>
      <c r="EB1002" s="13"/>
      <c r="EC1002" s="13"/>
      <c r="ED1002" s="13"/>
      <c r="EE1002" s="13"/>
      <c r="EF1002" s="13"/>
      <c r="EG1002" s="13"/>
      <c r="EH1002" s="13"/>
      <c r="EI1002" s="13"/>
      <c r="EJ1002" s="13"/>
      <c r="EK1002" s="13"/>
      <c r="EL1002" s="13"/>
      <c r="EM1002" s="13"/>
      <c r="EN1002" s="13"/>
      <c r="EO1002" s="13"/>
      <c r="EP1002" s="13"/>
      <c r="EQ1002" s="13"/>
      <c r="ER1002" s="13"/>
      <c r="ES1002" s="13"/>
      <c r="ET1002" s="13"/>
      <c r="EU1002" s="13"/>
      <c r="EV1002" s="13"/>
      <c r="EW1002" s="13"/>
      <c r="EX1002" s="13"/>
      <c r="EY1002" s="13"/>
      <c r="EZ1002" s="13"/>
      <c r="FA1002" s="13"/>
      <c r="FB1002" s="13"/>
      <c r="FC1002" s="13"/>
      <c r="FD1002" s="13"/>
      <c r="FE1002" s="13"/>
      <c r="FF1002" s="13"/>
    </row>
    <row r="1003" spans="2:162" hidden="1" x14ac:dyDescent="0.25">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c r="AF1003" s="13"/>
      <c r="AG1003" s="13"/>
      <c r="AH1003" s="13"/>
      <c r="AI1003" s="13"/>
      <c r="AJ1003" s="13"/>
      <c r="AK1003" s="13"/>
      <c r="AL1003" s="13"/>
      <c r="AM1003" s="13"/>
      <c r="AN1003" s="13"/>
      <c r="AO1003" s="13"/>
      <c r="AP1003" s="13"/>
      <c r="AQ1003" s="13"/>
      <c r="AR1003" s="13"/>
      <c r="AS1003" s="13"/>
      <c r="AT1003" s="13"/>
      <c r="AU1003" s="13"/>
      <c r="AV1003" s="13"/>
      <c r="AW1003" s="13"/>
      <c r="AX1003" s="13"/>
      <c r="AY1003" s="13"/>
      <c r="AZ1003" s="13"/>
      <c r="BA1003" s="13"/>
      <c r="BB1003" s="13"/>
      <c r="BC1003" s="13"/>
      <c r="BD1003" s="13"/>
      <c r="BE1003" s="13"/>
      <c r="BF1003" s="13"/>
      <c r="BG1003" s="13"/>
      <c r="BH1003" s="13"/>
      <c r="BI1003" s="13"/>
      <c r="BJ1003" s="13"/>
      <c r="BK1003" s="13"/>
      <c r="BL1003" s="13"/>
      <c r="BM1003" s="13"/>
      <c r="BN1003" s="13"/>
      <c r="BO1003" s="13"/>
      <c r="BP1003" s="13"/>
      <c r="BQ1003" s="13"/>
      <c r="BR1003" s="13"/>
      <c r="BS1003" s="13"/>
      <c r="BT1003" s="13"/>
      <c r="BU1003" s="13"/>
      <c r="BV1003" s="13"/>
      <c r="BW1003" s="13"/>
      <c r="BX1003" s="13"/>
      <c r="BY1003" s="13"/>
      <c r="BZ1003" s="13"/>
      <c r="CA1003" s="13"/>
      <c r="CB1003" s="13"/>
      <c r="CC1003" s="13"/>
      <c r="CD1003" s="13"/>
      <c r="CE1003" s="13"/>
      <c r="CF1003" s="13"/>
      <c r="CG1003" s="13"/>
      <c r="CH1003" s="13"/>
      <c r="CI1003" s="13"/>
      <c r="CJ1003" s="13"/>
      <c r="CK1003" s="13"/>
      <c r="CL1003" s="13"/>
      <c r="CM1003" s="13"/>
      <c r="CN1003" s="13"/>
      <c r="CO1003" s="13"/>
      <c r="CP1003" s="13"/>
      <c r="CQ1003" s="13"/>
      <c r="CR1003" s="13"/>
      <c r="CS1003" s="13"/>
      <c r="CT1003" s="13"/>
      <c r="CU1003" s="13"/>
      <c r="CV1003" s="13"/>
      <c r="CW1003" s="13"/>
      <c r="CX1003" s="13"/>
      <c r="CY1003" s="13"/>
      <c r="CZ1003" s="13"/>
      <c r="DA1003" s="13"/>
      <c r="DB1003" s="13"/>
      <c r="DC1003" s="13"/>
      <c r="DD1003" s="13"/>
      <c r="DE1003" s="13"/>
      <c r="DF1003" s="13"/>
      <c r="DG1003" s="13"/>
      <c r="DH1003" s="13"/>
      <c r="DI1003" s="13"/>
      <c r="DJ1003" s="13"/>
      <c r="DK1003" s="13"/>
      <c r="DL1003" s="13"/>
      <c r="DM1003" s="13"/>
      <c r="DN1003" s="13"/>
      <c r="DO1003" s="13"/>
      <c r="DP1003" s="13"/>
      <c r="DQ1003" s="13"/>
      <c r="DR1003" s="13"/>
      <c r="DS1003" s="13"/>
      <c r="DT1003" s="13"/>
      <c r="DU1003" s="13"/>
      <c r="DV1003" s="13"/>
      <c r="DW1003" s="13"/>
      <c r="DX1003" s="13"/>
      <c r="DY1003" s="13"/>
      <c r="DZ1003" s="13"/>
      <c r="EA1003" s="13"/>
      <c r="EB1003" s="13"/>
      <c r="EC1003" s="13"/>
      <c r="ED1003" s="13"/>
      <c r="EE1003" s="13"/>
      <c r="EF1003" s="13"/>
      <c r="EG1003" s="13"/>
      <c r="EH1003" s="13"/>
      <c r="EI1003" s="13"/>
      <c r="EJ1003" s="13"/>
      <c r="EK1003" s="13"/>
      <c r="EL1003" s="13"/>
      <c r="EM1003" s="13"/>
      <c r="EN1003" s="13"/>
      <c r="EO1003" s="13"/>
      <c r="EP1003" s="13"/>
      <c r="EQ1003" s="13"/>
      <c r="ER1003" s="13"/>
      <c r="ES1003" s="13"/>
      <c r="ET1003" s="13"/>
      <c r="EU1003" s="13"/>
      <c r="EV1003" s="13"/>
      <c r="EW1003" s="13"/>
      <c r="EX1003" s="13"/>
      <c r="EY1003" s="13"/>
      <c r="EZ1003" s="13"/>
      <c r="FA1003" s="13"/>
      <c r="FB1003" s="13"/>
      <c r="FC1003" s="13"/>
      <c r="FD1003" s="13"/>
      <c r="FE1003" s="13"/>
      <c r="FF1003" s="13"/>
    </row>
    <row r="1004" spans="2:162" hidden="1" x14ac:dyDescent="0.25">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c r="AC1004" s="13"/>
      <c r="AD1004" s="13"/>
      <c r="AE1004" s="13"/>
      <c r="AF1004" s="13"/>
      <c r="AG1004" s="13"/>
      <c r="AH1004" s="13"/>
      <c r="AI1004" s="13"/>
      <c r="AJ1004" s="13"/>
      <c r="AK1004" s="13"/>
      <c r="AL1004" s="13"/>
      <c r="AM1004" s="13"/>
      <c r="AN1004" s="13"/>
      <c r="AO1004" s="13"/>
      <c r="AP1004" s="13"/>
      <c r="AQ1004" s="13"/>
      <c r="AR1004" s="13"/>
      <c r="AS1004" s="13"/>
      <c r="AT1004" s="13"/>
      <c r="AU1004" s="13"/>
      <c r="AV1004" s="13"/>
      <c r="AW1004" s="13"/>
      <c r="AX1004" s="13"/>
      <c r="AY1004" s="13"/>
      <c r="AZ1004" s="13"/>
      <c r="BA1004" s="13"/>
      <c r="BB1004" s="13"/>
      <c r="BC1004" s="13"/>
      <c r="BD1004" s="13"/>
      <c r="BE1004" s="13"/>
      <c r="BF1004" s="13"/>
      <c r="BG1004" s="13"/>
      <c r="BH1004" s="13"/>
      <c r="BI1004" s="13"/>
      <c r="BJ1004" s="13"/>
      <c r="BK1004" s="13"/>
      <c r="BL1004" s="13"/>
      <c r="BM1004" s="13"/>
      <c r="BN1004" s="13"/>
      <c r="BO1004" s="13"/>
      <c r="BP1004" s="13"/>
      <c r="BQ1004" s="13"/>
      <c r="BR1004" s="13"/>
      <c r="BS1004" s="13"/>
      <c r="BT1004" s="13"/>
      <c r="BU1004" s="13"/>
      <c r="BV1004" s="13"/>
      <c r="BW1004" s="13"/>
      <c r="BX1004" s="13"/>
      <c r="BY1004" s="13"/>
      <c r="BZ1004" s="13"/>
      <c r="CA1004" s="13"/>
      <c r="CB1004" s="13"/>
      <c r="CC1004" s="13"/>
      <c r="CD1004" s="13"/>
      <c r="CE1004" s="13"/>
      <c r="CF1004" s="13"/>
      <c r="CG1004" s="13"/>
      <c r="CH1004" s="13"/>
      <c r="CI1004" s="13"/>
      <c r="CJ1004" s="13"/>
      <c r="CK1004" s="13"/>
      <c r="CL1004" s="13"/>
      <c r="CM1004" s="13"/>
      <c r="CN1004" s="13"/>
      <c r="CO1004" s="13"/>
      <c r="CP1004" s="13"/>
      <c r="CQ1004" s="13"/>
      <c r="CR1004" s="13"/>
      <c r="CS1004" s="13"/>
      <c r="CT1004" s="13"/>
      <c r="CU1004" s="13"/>
      <c r="CV1004" s="13"/>
      <c r="CW1004" s="13"/>
      <c r="CX1004" s="13"/>
      <c r="CY1004" s="13"/>
      <c r="CZ1004" s="13"/>
      <c r="DA1004" s="13"/>
      <c r="DB1004" s="13"/>
      <c r="DC1004" s="13"/>
      <c r="DD1004" s="13"/>
      <c r="DE1004" s="13"/>
      <c r="DF1004" s="13"/>
      <c r="DG1004" s="13"/>
      <c r="DH1004" s="13"/>
      <c r="DI1004" s="13"/>
      <c r="DJ1004" s="13"/>
      <c r="DK1004" s="13"/>
      <c r="DL1004" s="13"/>
      <c r="DM1004" s="13"/>
      <c r="DN1004" s="13"/>
      <c r="DO1004" s="13"/>
      <c r="DP1004" s="13"/>
      <c r="DQ1004" s="13"/>
      <c r="DR1004" s="13"/>
      <c r="DS1004" s="13"/>
      <c r="DT1004" s="13"/>
      <c r="DU1004" s="13"/>
      <c r="DV1004" s="13"/>
      <c r="DW1004" s="13"/>
      <c r="DX1004" s="13"/>
      <c r="DY1004" s="13"/>
      <c r="DZ1004" s="13"/>
      <c r="EA1004" s="13"/>
      <c r="EB1004" s="13"/>
      <c r="EC1004" s="13"/>
      <c r="ED1004" s="13"/>
      <c r="EE1004" s="13"/>
      <c r="EF1004" s="13"/>
      <c r="EG1004" s="13"/>
      <c r="EH1004" s="13"/>
      <c r="EI1004" s="13"/>
      <c r="EJ1004" s="13"/>
      <c r="EK1004" s="13"/>
      <c r="EL1004" s="13"/>
      <c r="EM1004" s="13"/>
      <c r="EN1004" s="13"/>
      <c r="EO1004" s="13"/>
      <c r="EP1004" s="13"/>
      <c r="EQ1004" s="13"/>
      <c r="ER1004" s="13"/>
      <c r="ES1004" s="13"/>
      <c r="ET1004" s="13"/>
      <c r="EU1004" s="13"/>
      <c r="EV1004" s="13"/>
      <c r="EW1004" s="13"/>
      <c r="EX1004" s="13"/>
      <c r="EY1004" s="13"/>
      <c r="EZ1004" s="13"/>
      <c r="FA1004" s="13"/>
      <c r="FB1004" s="13"/>
      <c r="FC1004" s="13"/>
      <c r="FD1004" s="13"/>
      <c r="FE1004" s="13"/>
      <c r="FF1004" s="13"/>
    </row>
    <row r="1005" spans="2:162" hidden="1" x14ac:dyDescent="0.25">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c r="AB1005" s="13"/>
      <c r="AC1005" s="13"/>
      <c r="AD1005" s="13"/>
      <c r="AE1005" s="13"/>
      <c r="AF1005" s="13"/>
      <c r="AG1005" s="13"/>
      <c r="AH1005" s="13"/>
      <c r="AI1005" s="13"/>
      <c r="AJ1005" s="13"/>
      <c r="AK1005" s="13"/>
      <c r="AL1005" s="13"/>
      <c r="AM1005" s="13"/>
      <c r="AN1005" s="13"/>
      <c r="AO1005" s="13"/>
      <c r="AP1005" s="13"/>
      <c r="AQ1005" s="13"/>
      <c r="AR1005" s="13"/>
      <c r="AS1005" s="13"/>
      <c r="AT1005" s="13"/>
      <c r="AU1005" s="13"/>
      <c r="AV1005" s="13"/>
      <c r="AW1005" s="13"/>
      <c r="AX1005" s="13"/>
      <c r="AY1005" s="13"/>
      <c r="AZ1005" s="13"/>
      <c r="BA1005" s="13"/>
      <c r="BB1005" s="13"/>
      <c r="BC1005" s="13"/>
      <c r="BD1005" s="13"/>
      <c r="BE1005" s="13"/>
      <c r="BF1005" s="13"/>
      <c r="BG1005" s="13"/>
      <c r="BH1005" s="13"/>
      <c r="BI1005" s="13"/>
      <c r="BJ1005" s="13"/>
      <c r="BK1005" s="13"/>
      <c r="BL1005" s="13"/>
      <c r="BM1005" s="13"/>
      <c r="BN1005" s="13"/>
      <c r="BO1005" s="13"/>
      <c r="BP1005" s="13"/>
      <c r="BQ1005" s="13"/>
      <c r="BR1005" s="13"/>
      <c r="BS1005" s="13"/>
      <c r="BT1005" s="13"/>
      <c r="BU1005" s="13"/>
      <c r="BV1005" s="13"/>
      <c r="BW1005" s="13"/>
      <c r="BX1005" s="13"/>
      <c r="BY1005" s="13"/>
      <c r="BZ1005" s="13"/>
      <c r="CA1005" s="13"/>
      <c r="CB1005" s="13"/>
      <c r="CC1005" s="13"/>
      <c r="CD1005" s="13"/>
      <c r="CE1005" s="13"/>
      <c r="CF1005" s="13"/>
      <c r="CG1005" s="13"/>
      <c r="CH1005" s="13"/>
      <c r="CI1005" s="13"/>
      <c r="CJ1005" s="13"/>
      <c r="CK1005" s="13"/>
      <c r="CL1005" s="13"/>
      <c r="CM1005" s="13"/>
      <c r="CN1005" s="13"/>
      <c r="CO1005" s="13"/>
      <c r="CP1005" s="13"/>
      <c r="CQ1005" s="13"/>
      <c r="CR1005" s="13"/>
      <c r="CS1005" s="13"/>
      <c r="CT1005" s="13"/>
      <c r="CU1005" s="13"/>
      <c r="CV1005" s="13"/>
      <c r="CW1005" s="13"/>
      <c r="CX1005" s="13"/>
      <c r="CY1005" s="13"/>
      <c r="CZ1005" s="13"/>
      <c r="DA1005" s="13"/>
      <c r="DB1005" s="13"/>
      <c r="DC1005" s="13"/>
      <c r="DD1005" s="13"/>
      <c r="DE1005" s="13"/>
      <c r="DF1005" s="13"/>
      <c r="DG1005" s="13"/>
      <c r="DH1005" s="13"/>
      <c r="DI1005" s="13"/>
      <c r="DJ1005" s="13"/>
      <c r="DK1005" s="13"/>
      <c r="DL1005" s="13"/>
      <c r="DM1005" s="13"/>
      <c r="DN1005" s="13"/>
      <c r="DO1005" s="13"/>
      <c r="DP1005" s="13"/>
      <c r="DQ1005" s="13"/>
      <c r="DR1005" s="13"/>
      <c r="DS1005" s="13"/>
      <c r="DT1005" s="13"/>
      <c r="DU1005" s="13"/>
      <c r="DV1005" s="13"/>
      <c r="DW1005" s="13"/>
      <c r="DX1005" s="13"/>
      <c r="DY1005" s="13"/>
      <c r="DZ1005" s="13"/>
      <c r="EA1005" s="13"/>
      <c r="EB1005" s="13"/>
      <c r="EC1005" s="13"/>
      <c r="ED1005" s="13"/>
      <c r="EE1005" s="13"/>
      <c r="EF1005" s="13"/>
      <c r="EG1005" s="13"/>
      <c r="EH1005" s="13"/>
      <c r="EI1005" s="13"/>
      <c r="EJ1005" s="13"/>
      <c r="EK1005" s="13"/>
      <c r="EL1005" s="13"/>
      <c r="EM1005" s="13"/>
      <c r="EN1005" s="13"/>
      <c r="EO1005" s="13"/>
      <c r="EP1005" s="13"/>
      <c r="EQ1005" s="13"/>
      <c r="ER1005" s="13"/>
      <c r="ES1005" s="13"/>
      <c r="ET1005" s="13"/>
      <c r="EU1005" s="13"/>
      <c r="EV1005" s="13"/>
      <c r="EW1005" s="13"/>
      <c r="EX1005" s="13"/>
      <c r="EY1005" s="13"/>
      <c r="EZ1005" s="13"/>
      <c r="FA1005" s="13"/>
      <c r="FB1005" s="13"/>
      <c r="FC1005" s="13"/>
      <c r="FD1005" s="13"/>
      <c r="FE1005" s="13"/>
      <c r="FF1005" s="13"/>
    </row>
    <row r="1006" spans="2:162" hidden="1" x14ac:dyDescent="0.25">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c r="AB1006" s="13"/>
      <c r="AC1006" s="13"/>
      <c r="AD1006" s="13"/>
      <c r="AE1006" s="13"/>
      <c r="AF1006" s="13"/>
      <c r="AG1006" s="13"/>
      <c r="AH1006" s="13"/>
      <c r="AI1006" s="13"/>
      <c r="AJ1006" s="13"/>
      <c r="AK1006" s="13"/>
      <c r="AL1006" s="13"/>
      <c r="AM1006" s="13"/>
      <c r="AN1006" s="13"/>
      <c r="AO1006" s="13"/>
      <c r="AP1006" s="13"/>
      <c r="AQ1006" s="13"/>
      <c r="AR1006" s="13"/>
      <c r="AS1006" s="13"/>
      <c r="AT1006" s="13"/>
      <c r="AU1006" s="13"/>
      <c r="AV1006" s="13"/>
      <c r="AW1006" s="13"/>
      <c r="AX1006" s="13"/>
      <c r="AY1006" s="13"/>
      <c r="AZ1006" s="13"/>
      <c r="BA1006" s="13"/>
      <c r="BB1006" s="13"/>
      <c r="BC1006" s="13"/>
      <c r="BD1006" s="13"/>
      <c r="BE1006" s="13"/>
      <c r="BF1006" s="13"/>
      <c r="BG1006" s="13"/>
      <c r="BH1006" s="13"/>
      <c r="BI1006" s="13"/>
      <c r="BJ1006" s="13"/>
      <c r="BK1006" s="13"/>
      <c r="BL1006" s="13"/>
      <c r="BM1006" s="13"/>
      <c r="BN1006" s="13"/>
      <c r="BO1006" s="13"/>
      <c r="BP1006" s="13"/>
      <c r="BQ1006" s="13"/>
      <c r="BR1006" s="13"/>
      <c r="BS1006" s="13"/>
      <c r="BT1006" s="13"/>
      <c r="BU1006" s="13"/>
      <c r="BV1006" s="13"/>
      <c r="BW1006" s="13"/>
      <c r="BX1006" s="13"/>
      <c r="BY1006" s="13"/>
      <c r="BZ1006" s="13"/>
      <c r="CA1006" s="13"/>
      <c r="CB1006" s="13"/>
      <c r="CC1006" s="13"/>
      <c r="CD1006" s="13"/>
      <c r="CE1006" s="13"/>
      <c r="CF1006" s="13"/>
      <c r="CG1006" s="13"/>
      <c r="CH1006" s="13"/>
      <c r="CI1006" s="13"/>
      <c r="CJ1006" s="13"/>
      <c r="CK1006" s="13"/>
      <c r="CL1006" s="13"/>
      <c r="CM1006" s="13"/>
      <c r="CN1006" s="13"/>
      <c r="CO1006" s="13"/>
      <c r="CP1006" s="13"/>
      <c r="CQ1006" s="13"/>
      <c r="CR1006" s="13"/>
      <c r="CS1006" s="13"/>
      <c r="CT1006" s="13"/>
      <c r="CU1006" s="13"/>
      <c r="CV1006" s="13"/>
      <c r="CW1006" s="13"/>
      <c r="CX1006" s="13"/>
      <c r="CY1006" s="13"/>
      <c r="CZ1006" s="13"/>
      <c r="DA1006" s="13"/>
      <c r="DB1006" s="13"/>
      <c r="DC1006" s="13"/>
      <c r="DD1006" s="13"/>
      <c r="DE1006" s="13"/>
      <c r="DF1006" s="13"/>
      <c r="DG1006" s="13"/>
      <c r="DH1006" s="13"/>
      <c r="DI1006" s="13"/>
      <c r="DJ1006" s="13"/>
      <c r="DK1006" s="13"/>
      <c r="DL1006" s="13"/>
      <c r="DM1006" s="13"/>
      <c r="DN1006" s="13"/>
      <c r="DO1006" s="13"/>
      <c r="DP1006" s="13"/>
      <c r="DQ1006" s="13"/>
      <c r="DR1006" s="13"/>
      <c r="DS1006" s="13"/>
      <c r="DT1006" s="13"/>
      <c r="DU1006" s="13"/>
      <c r="DV1006" s="13"/>
      <c r="DW1006" s="13"/>
      <c r="DX1006" s="13"/>
      <c r="DY1006" s="13"/>
      <c r="DZ1006" s="13"/>
      <c r="EA1006" s="13"/>
      <c r="EB1006" s="13"/>
      <c r="EC1006" s="13"/>
      <c r="ED1006" s="13"/>
      <c r="EE1006" s="13"/>
      <c r="EF1006" s="13"/>
      <c r="EG1006" s="13"/>
      <c r="EH1006" s="13"/>
      <c r="EI1006" s="13"/>
      <c r="EJ1006" s="13"/>
      <c r="EK1006" s="13"/>
      <c r="EL1006" s="13"/>
      <c r="EM1006" s="13"/>
      <c r="EN1006" s="13"/>
      <c r="EO1006" s="13"/>
      <c r="EP1006" s="13"/>
      <c r="EQ1006" s="13"/>
      <c r="ER1006" s="13"/>
      <c r="ES1006" s="13"/>
      <c r="ET1006" s="13"/>
      <c r="EU1006" s="13"/>
      <c r="EV1006" s="13"/>
      <c r="EW1006" s="13"/>
      <c r="EX1006" s="13"/>
      <c r="EY1006" s="13"/>
      <c r="EZ1006" s="13"/>
      <c r="FA1006" s="13"/>
      <c r="FB1006" s="13"/>
      <c r="FC1006" s="13"/>
      <c r="FD1006" s="13"/>
      <c r="FE1006" s="13"/>
      <c r="FF1006" s="13"/>
    </row>
    <row r="1007" spans="2:162" hidden="1" x14ac:dyDescent="0.25">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c r="AB1007" s="13"/>
      <c r="AC1007" s="13"/>
      <c r="AD1007" s="13"/>
      <c r="AE1007" s="13"/>
      <c r="AF1007" s="13"/>
      <c r="AG1007" s="13"/>
      <c r="AH1007" s="13"/>
      <c r="AI1007" s="13"/>
      <c r="AJ1007" s="13"/>
      <c r="AK1007" s="13"/>
      <c r="AL1007" s="13"/>
      <c r="AM1007" s="13"/>
      <c r="AN1007" s="13"/>
      <c r="AO1007" s="13"/>
      <c r="AP1007" s="13"/>
      <c r="AQ1007" s="13"/>
      <c r="AR1007" s="13"/>
      <c r="AS1007" s="13"/>
      <c r="AT1007" s="13"/>
      <c r="AU1007" s="13"/>
      <c r="AV1007" s="13"/>
      <c r="AW1007" s="13"/>
      <c r="AX1007" s="13"/>
      <c r="AY1007" s="13"/>
      <c r="AZ1007" s="13"/>
      <c r="BA1007" s="13"/>
      <c r="BB1007" s="13"/>
      <c r="BC1007" s="13"/>
      <c r="BD1007" s="13"/>
      <c r="BE1007" s="13"/>
      <c r="BF1007" s="13"/>
      <c r="BG1007" s="13"/>
      <c r="BH1007" s="13"/>
      <c r="BI1007" s="13"/>
      <c r="BJ1007" s="13"/>
      <c r="BK1007" s="13"/>
      <c r="BL1007" s="13"/>
      <c r="BM1007" s="13"/>
      <c r="BN1007" s="13"/>
      <c r="BO1007" s="13"/>
      <c r="BP1007" s="13"/>
      <c r="BQ1007" s="13"/>
      <c r="BR1007" s="13"/>
      <c r="BS1007" s="13"/>
      <c r="BT1007" s="13"/>
      <c r="BU1007" s="13"/>
      <c r="BV1007" s="13"/>
      <c r="BW1007" s="13"/>
      <c r="BX1007" s="13"/>
      <c r="BY1007" s="13"/>
      <c r="BZ1007" s="13"/>
      <c r="CA1007" s="13"/>
      <c r="CB1007" s="13"/>
      <c r="CC1007" s="13"/>
      <c r="CD1007" s="13"/>
      <c r="CE1007" s="13"/>
      <c r="CF1007" s="13"/>
      <c r="CG1007" s="13"/>
      <c r="CH1007" s="13"/>
      <c r="CI1007" s="13"/>
      <c r="CJ1007" s="13"/>
      <c r="CK1007" s="13"/>
      <c r="CL1007" s="13"/>
      <c r="CM1007" s="13"/>
      <c r="CN1007" s="13"/>
      <c r="CO1007" s="13"/>
      <c r="CP1007" s="13"/>
      <c r="CQ1007" s="13"/>
      <c r="CR1007" s="13"/>
      <c r="CS1007" s="13"/>
      <c r="CT1007" s="13"/>
      <c r="CU1007" s="13"/>
      <c r="CV1007" s="13"/>
      <c r="CW1007" s="13"/>
      <c r="CX1007" s="13"/>
      <c r="CY1007" s="13"/>
      <c r="CZ1007" s="13"/>
      <c r="DA1007" s="13"/>
      <c r="DB1007" s="13"/>
      <c r="DC1007" s="13"/>
      <c r="DD1007" s="13"/>
      <c r="DE1007" s="13"/>
      <c r="DF1007" s="13"/>
      <c r="DG1007" s="13"/>
      <c r="DH1007" s="13"/>
      <c r="DI1007" s="13"/>
      <c r="DJ1007" s="13"/>
      <c r="DK1007" s="13"/>
      <c r="DL1007" s="13"/>
      <c r="DM1007" s="13"/>
      <c r="DN1007" s="13"/>
      <c r="DO1007" s="13"/>
      <c r="DP1007" s="13"/>
      <c r="DQ1007" s="13"/>
      <c r="DR1007" s="13"/>
      <c r="DS1007" s="13"/>
      <c r="DT1007" s="13"/>
      <c r="DU1007" s="13"/>
      <c r="DV1007" s="13"/>
      <c r="DW1007" s="13"/>
      <c r="DX1007" s="13"/>
      <c r="DY1007" s="13"/>
      <c r="DZ1007" s="13"/>
      <c r="EA1007" s="13"/>
      <c r="EB1007" s="13"/>
      <c r="EC1007" s="13"/>
      <c r="ED1007" s="13"/>
      <c r="EE1007" s="13"/>
      <c r="EF1007" s="13"/>
      <c r="EG1007" s="13"/>
      <c r="EH1007" s="13"/>
      <c r="EI1007" s="13"/>
      <c r="EJ1007" s="13"/>
      <c r="EK1007" s="13"/>
      <c r="EL1007" s="13"/>
      <c r="EM1007" s="13"/>
      <c r="EN1007" s="13"/>
      <c r="EO1007" s="13"/>
      <c r="EP1007" s="13"/>
      <c r="EQ1007" s="13"/>
      <c r="ER1007" s="13"/>
      <c r="ES1007" s="13"/>
      <c r="ET1007" s="13"/>
      <c r="EU1007" s="13"/>
      <c r="EV1007" s="13"/>
      <c r="EW1007" s="13"/>
      <c r="EX1007" s="13"/>
      <c r="EY1007" s="13"/>
      <c r="EZ1007" s="13"/>
      <c r="FA1007" s="13"/>
      <c r="FB1007" s="13"/>
      <c r="FC1007" s="13"/>
      <c r="FD1007" s="13"/>
      <c r="FE1007" s="13"/>
      <c r="FF1007" s="13"/>
    </row>
    <row r="1008" spans="2:162" hidden="1" x14ac:dyDescent="0.25">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c r="AB1008" s="13"/>
      <c r="AC1008" s="13"/>
      <c r="AD1008" s="13"/>
      <c r="AE1008" s="13"/>
      <c r="AF1008" s="13"/>
      <c r="AG1008" s="13"/>
      <c r="AH1008" s="13"/>
      <c r="AI1008" s="13"/>
      <c r="AJ1008" s="13"/>
      <c r="AK1008" s="13"/>
      <c r="AL1008" s="13"/>
      <c r="AM1008" s="13"/>
      <c r="AN1008" s="13"/>
      <c r="AO1008" s="13"/>
      <c r="AP1008" s="13"/>
      <c r="AQ1008" s="13"/>
      <c r="AR1008" s="13"/>
      <c r="AS1008" s="13"/>
      <c r="AT1008" s="13"/>
      <c r="AU1008" s="13"/>
      <c r="AV1008" s="13"/>
      <c r="AW1008" s="13"/>
      <c r="AX1008" s="13"/>
      <c r="AY1008" s="13"/>
      <c r="AZ1008" s="13"/>
      <c r="BA1008" s="13"/>
      <c r="BB1008" s="13"/>
      <c r="BC1008" s="13"/>
      <c r="BD1008" s="13"/>
      <c r="BE1008" s="13"/>
      <c r="BF1008" s="13"/>
      <c r="BG1008" s="13"/>
      <c r="BH1008" s="13"/>
      <c r="BI1008" s="13"/>
      <c r="BJ1008" s="13"/>
      <c r="BK1008" s="13"/>
      <c r="BL1008" s="13"/>
      <c r="BM1008" s="13"/>
      <c r="BN1008" s="13"/>
      <c r="BO1008" s="13"/>
      <c r="BP1008" s="13"/>
      <c r="BQ1008" s="13"/>
      <c r="BR1008" s="13"/>
      <c r="BS1008" s="13"/>
      <c r="BT1008" s="13"/>
      <c r="BU1008" s="13"/>
      <c r="BV1008" s="13"/>
      <c r="BW1008" s="13"/>
      <c r="BX1008" s="13"/>
      <c r="BY1008" s="13"/>
      <c r="BZ1008" s="13"/>
      <c r="CA1008" s="13"/>
      <c r="CB1008" s="13"/>
      <c r="CC1008" s="13"/>
      <c r="CD1008" s="13"/>
      <c r="CE1008" s="13"/>
      <c r="CF1008" s="13"/>
      <c r="CG1008" s="13"/>
      <c r="CH1008" s="13"/>
      <c r="CI1008" s="13"/>
      <c r="CJ1008" s="13"/>
      <c r="CK1008" s="13"/>
      <c r="CL1008" s="13"/>
      <c r="CM1008" s="13"/>
      <c r="CN1008" s="13"/>
      <c r="CO1008" s="13"/>
      <c r="CP1008" s="13"/>
      <c r="CQ1008" s="13"/>
      <c r="CR1008" s="13"/>
      <c r="CS1008" s="13"/>
      <c r="CT1008" s="13"/>
      <c r="CU1008" s="13"/>
      <c r="CV1008" s="13"/>
      <c r="CW1008" s="13"/>
      <c r="CX1008" s="13"/>
      <c r="CY1008" s="13"/>
      <c r="CZ1008" s="13"/>
      <c r="DA1008" s="13"/>
      <c r="DB1008" s="13"/>
      <c r="DC1008" s="13"/>
      <c r="DD1008" s="13"/>
      <c r="DE1008" s="13"/>
      <c r="DF1008" s="13"/>
      <c r="DG1008" s="13"/>
      <c r="DH1008" s="13"/>
      <c r="DI1008" s="13"/>
      <c r="DJ1008" s="13"/>
      <c r="DK1008" s="13"/>
      <c r="DL1008" s="13"/>
      <c r="DM1008" s="13"/>
      <c r="DN1008" s="13"/>
      <c r="DO1008" s="13"/>
      <c r="DP1008" s="13"/>
      <c r="DQ1008" s="13"/>
      <c r="DR1008" s="13"/>
      <c r="DS1008" s="13"/>
      <c r="DT1008" s="13"/>
      <c r="DU1008" s="13"/>
      <c r="DV1008" s="13"/>
      <c r="DW1008" s="13"/>
      <c r="DX1008" s="13"/>
      <c r="DY1008" s="13"/>
      <c r="DZ1008" s="13"/>
      <c r="EA1008" s="13"/>
      <c r="EB1008" s="13"/>
      <c r="EC1008" s="13"/>
      <c r="ED1008" s="13"/>
      <c r="EE1008" s="13"/>
      <c r="EF1008" s="13"/>
      <c r="EG1008" s="13"/>
      <c r="EH1008" s="13"/>
      <c r="EI1008" s="13"/>
      <c r="EJ1008" s="13"/>
      <c r="EK1008" s="13"/>
      <c r="EL1008" s="13"/>
      <c r="EM1008" s="13"/>
      <c r="EN1008" s="13"/>
      <c r="EO1008" s="13"/>
      <c r="EP1008" s="13"/>
      <c r="EQ1008" s="13"/>
      <c r="ER1008" s="13"/>
      <c r="ES1008" s="13"/>
      <c r="ET1008" s="13"/>
      <c r="EU1008" s="13"/>
      <c r="EV1008" s="13"/>
      <c r="EW1008" s="13"/>
      <c r="EX1008" s="13"/>
      <c r="EY1008" s="13"/>
      <c r="EZ1008" s="13"/>
      <c r="FA1008" s="13"/>
      <c r="FB1008" s="13"/>
      <c r="FC1008" s="13"/>
      <c r="FD1008" s="13"/>
      <c r="FE1008" s="13"/>
      <c r="FF1008" s="13"/>
    </row>
    <row r="1009" spans="2:162" hidden="1" x14ac:dyDescent="0.25">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c r="AB1009" s="13"/>
      <c r="AC1009" s="13"/>
      <c r="AD1009" s="13"/>
      <c r="AE1009" s="13"/>
      <c r="AF1009" s="13"/>
      <c r="AG1009" s="13"/>
      <c r="AH1009" s="13"/>
      <c r="AI1009" s="13"/>
      <c r="AJ1009" s="13"/>
      <c r="AK1009" s="13"/>
      <c r="AL1009" s="13"/>
      <c r="AM1009" s="13"/>
      <c r="AN1009" s="13"/>
      <c r="AO1009" s="13"/>
      <c r="AP1009" s="13"/>
      <c r="AQ1009" s="13"/>
      <c r="AR1009" s="13"/>
      <c r="AS1009" s="13"/>
      <c r="AT1009" s="13"/>
      <c r="AU1009" s="13"/>
      <c r="AV1009" s="13"/>
      <c r="AW1009" s="13"/>
      <c r="AX1009" s="13"/>
      <c r="AY1009" s="13"/>
      <c r="AZ1009" s="13"/>
      <c r="BA1009" s="13"/>
      <c r="BB1009" s="13"/>
      <c r="BC1009" s="13"/>
      <c r="BD1009" s="13"/>
      <c r="BE1009" s="13"/>
      <c r="BF1009" s="13"/>
      <c r="BG1009" s="13"/>
      <c r="BH1009" s="13"/>
      <c r="BI1009" s="13"/>
      <c r="BJ1009" s="13"/>
      <c r="BK1009" s="13"/>
      <c r="BL1009" s="13"/>
      <c r="BM1009" s="13"/>
      <c r="BN1009" s="13"/>
      <c r="BO1009" s="13"/>
      <c r="BP1009" s="13"/>
      <c r="BQ1009" s="13"/>
      <c r="BR1009" s="13"/>
      <c r="BS1009" s="13"/>
      <c r="BT1009" s="13"/>
      <c r="BU1009" s="13"/>
      <c r="BV1009" s="13"/>
      <c r="BW1009" s="13"/>
      <c r="BX1009" s="13"/>
      <c r="BY1009" s="13"/>
      <c r="BZ1009" s="13"/>
      <c r="CA1009" s="13"/>
      <c r="CB1009" s="13"/>
      <c r="CC1009" s="13"/>
      <c r="CD1009" s="13"/>
      <c r="CE1009" s="13"/>
      <c r="CF1009" s="13"/>
      <c r="CG1009" s="13"/>
      <c r="CH1009" s="13"/>
      <c r="CI1009" s="13"/>
      <c r="CJ1009" s="13"/>
      <c r="CK1009" s="13"/>
      <c r="CL1009" s="13"/>
      <c r="CM1009" s="13"/>
      <c r="CN1009" s="13"/>
      <c r="CO1009" s="13"/>
      <c r="CP1009" s="13"/>
      <c r="CQ1009" s="13"/>
      <c r="CR1009" s="13"/>
      <c r="CS1009" s="13"/>
      <c r="CT1009" s="13"/>
      <c r="CU1009" s="13"/>
      <c r="CV1009" s="13"/>
      <c r="CW1009" s="13"/>
      <c r="CX1009" s="13"/>
      <c r="CY1009" s="13"/>
      <c r="CZ1009" s="13"/>
      <c r="DA1009" s="13"/>
      <c r="DB1009" s="13"/>
      <c r="DC1009" s="13"/>
      <c r="DD1009" s="13"/>
      <c r="DE1009" s="13"/>
      <c r="DF1009" s="13"/>
      <c r="DG1009" s="13"/>
      <c r="DH1009" s="13"/>
      <c r="DI1009" s="13"/>
      <c r="DJ1009" s="13"/>
      <c r="DK1009" s="13"/>
      <c r="DL1009" s="13"/>
      <c r="DM1009" s="13"/>
      <c r="DN1009" s="13"/>
      <c r="DO1009" s="13"/>
      <c r="DP1009" s="13"/>
      <c r="DQ1009" s="13"/>
      <c r="DR1009" s="13"/>
      <c r="DS1009" s="13"/>
      <c r="DT1009" s="13"/>
      <c r="DU1009" s="13"/>
      <c r="DV1009" s="13"/>
      <c r="DW1009" s="13"/>
      <c r="DX1009" s="13"/>
      <c r="DY1009" s="13"/>
      <c r="DZ1009" s="13"/>
      <c r="EA1009" s="13"/>
      <c r="EB1009" s="13"/>
      <c r="EC1009" s="13"/>
      <c r="ED1009" s="13"/>
      <c r="EE1009" s="13"/>
      <c r="EF1009" s="13"/>
      <c r="EG1009" s="13"/>
      <c r="EH1009" s="13"/>
      <c r="EI1009" s="13"/>
      <c r="EJ1009" s="13"/>
      <c r="EK1009" s="13"/>
      <c r="EL1009" s="13"/>
      <c r="EM1009" s="13"/>
      <c r="EN1009" s="13"/>
      <c r="EO1009" s="13"/>
      <c r="EP1009" s="13"/>
      <c r="EQ1009" s="13"/>
      <c r="ER1009" s="13"/>
      <c r="ES1009" s="13"/>
      <c r="ET1009" s="13"/>
      <c r="EU1009" s="13"/>
      <c r="EV1009" s="13"/>
      <c r="EW1009" s="13"/>
      <c r="EX1009" s="13"/>
      <c r="EY1009" s="13"/>
      <c r="EZ1009" s="13"/>
      <c r="FA1009" s="13"/>
      <c r="FB1009" s="13"/>
      <c r="FC1009" s="13"/>
      <c r="FD1009" s="13"/>
      <c r="FE1009" s="13"/>
      <c r="FF1009" s="13"/>
    </row>
    <row r="1010" spans="2:162" hidden="1" x14ac:dyDescent="0.25">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c r="AB1010" s="13"/>
      <c r="AC1010" s="13"/>
      <c r="AD1010" s="13"/>
      <c r="AE1010" s="13"/>
      <c r="AF1010" s="13"/>
      <c r="AG1010" s="13"/>
      <c r="AH1010" s="13"/>
      <c r="AI1010" s="13"/>
      <c r="AJ1010" s="13"/>
      <c r="AK1010" s="13"/>
      <c r="AL1010" s="13"/>
      <c r="AM1010" s="13"/>
      <c r="AN1010" s="13"/>
      <c r="AO1010" s="13"/>
      <c r="AP1010" s="13"/>
      <c r="AQ1010" s="13"/>
      <c r="AR1010" s="13"/>
      <c r="AS1010" s="13"/>
      <c r="AT1010" s="13"/>
      <c r="AU1010" s="13"/>
      <c r="AV1010" s="13"/>
      <c r="AW1010" s="13"/>
      <c r="AX1010" s="13"/>
      <c r="AY1010" s="13"/>
      <c r="AZ1010" s="13"/>
      <c r="BA1010" s="13"/>
      <c r="BB1010" s="13"/>
      <c r="BC1010" s="13"/>
      <c r="BD1010" s="13"/>
      <c r="BE1010" s="13"/>
      <c r="BF1010" s="13"/>
      <c r="BG1010" s="13"/>
      <c r="BH1010" s="13"/>
      <c r="BI1010" s="13"/>
      <c r="BJ1010" s="13"/>
      <c r="BK1010" s="13"/>
      <c r="BL1010" s="13"/>
      <c r="BM1010" s="13"/>
      <c r="BN1010" s="13"/>
      <c r="BO1010" s="13"/>
      <c r="BP1010" s="13"/>
      <c r="BQ1010" s="13"/>
      <c r="BR1010" s="13"/>
      <c r="BS1010" s="13"/>
      <c r="BT1010" s="13"/>
      <c r="BU1010" s="13"/>
      <c r="BV1010" s="13"/>
      <c r="BW1010" s="13"/>
      <c r="BX1010" s="13"/>
      <c r="BY1010" s="13"/>
      <c r="BZ1010" s="13"/>
      <c r="CA1010" s="13"/>
      <c r="CB1010" s="13"/>
      <c r="CC1010" s="13"/>
      <c r="CD1010" s="13"/>
      <c r="CE1010" s="13"/>
      <c r="CF1010" s="13"/>
      <c r="CG1010" s="13"/>
      <c r="CH1010" s="13"/>
      <c r="CI1010" s="13"/>
      <c r="CJ1010" s="13"/>
      <c r="CK1010" s="13"/>
      <c r="CL1010" s="13"/>
      <c r="CM1010" s="13"/>
      <c r="CN1010" s="13"/>
      <c r="CO1010" s="13"/>
      <c r="CP1010" s="13"/>
      <c r="CQ1010" s="13"/>
      <c r="CR1010" s="13"/>
      <c r="CS1010" s="13"/>
      <c r="CT1010" s="13"/>
      <c r="CU1010" s="13"/>
      <c r="CV1010" s="13"/>
      <c r="CW1010" s="13"/>
      <c r="CX1010" s="13"/>
      <c r="CY1010" s="13"/>
      <c r="CZ1010" s="13"/>
      <c r="DA1010" s="13"/>
      <c r="DB1010" s="13"/>
      <c r="DC1010" s="13"/>
      <c r="DD1010" s="13"/>
      <c r="DE1010" s="13"/>
      <c r="DF1010" s="13"/>
      <c r="DG1010" s="13"/>
      <c r="DH1010" s="13"/>
      <c r="DI1010" s="13"/>
      <c r="DJ1010" s="13"/>
      <c r="DK1010" s="13"/>
      <c r="DL1010" s="13"/>
      <c r="DM1010" s="13"/>
      <c r="DN1010" s="13"/>
      <c r="DO1010" s="13"/>
      <c r="DP1010" s="13"/>
      <c r="DQ1010" s="13"/>
      <c r="DR1010" s="13"/>
      <c r="DS1010" s="13"/>
      <c r="DT1010" s="13"/>
      <c r="DU1010" s="13"/>
      <c r="DV1010" s="13"/>
      <c r="DW1010" s="13"/>
      <c r="DX1010" s="13"/>
      <c r="DY1010" s="13"/>
      <c r="DZ1010" s="13"/>
      <c r="EA1010" s="13"/>
      <c r="EB1010" s="13"/>
      <c r="EC1010" s="13"/>
      <c r="ED1010" s="13"/>
      <c r="EE1010" s="13"/>
      <c r="EF1010" s="13"/>
      <c r="EG1010" s="13"/>
      <c r="EH1010" s="13"/>
      <c r="EI1010" s="13"/>
      <c r="EJ1010" s="13"/>
      <c r="EK1010" s="13"/>
      <c r="EL1010" s="13"/>
      <c r="EM1010" s="13"/>
      <c r="EN1010" s="13"/>
      <c r="EO1010" s="13"/>
      <c r="EP1010" s="13"/>
      <c r="EQ1010" s="13"/>
      <c r="ER1010" s="13"/>
      <c r="ES1010" s="13"/>
      <c r="ET1010" s="13"/>
      <c r="EU1010" s="13"/>
      <c r="EV1010" s="13"/>
      <c r="EW1010" s="13"/>
      <c r="EX1010" s="13"/>
      <c r="EY1010" s="13"/>
      <c r="EZ1010" s="13"/>
      <c r="FA1010" s="13"/>
      <c r="FB1010" s="13"/>
      <c r="FC1010" s="13"/>
      <c r="FD1010" s="13"/>
      <c r="FE1010" s="13"/>
      <c r="FF1010" s="13"/>
    </row>
    <row r="1011" spans="2:162" hidden="1" x14ac:dyDescent="0.25">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c r="AA1011" s="13"/>
      <c r="AB1011" s="13"/>
      <c r="AC1011" s="13"/>
      <c r="AD1011" s="13"/>
      <c r="AE1011" s="13"/>
      <c r="AF1011" s="13"/>
      <c r="AG1011" s="13"/>
      <c r="AH1011" s="13"/>
      <c r="AI1011" s="13"/>
      <c r="AJ1011" s="13"/>
      <c r="AK1011" s="13"/>
      <c r="AL1011" s="13"/>
      <c r="AM1011" s="13"/>
      <c r="AN1011" s="13"/>
      <c r="AO1011" s="13"/>
      <c r="AP1011" s="13"/>
      <c r="AQ1011" s="13"/>
      <c r="AR1011" s="13"/>
      <c r="AS1011" s="13"/>
      <c r="AT1011" s="13"/>
      <c r="AU1011" s="13"/>
      <c r="AV1011" s="13"/>
      <c r="AW1011" s="13"/>
      <c r="AX1011" s="13"/>
      <c r="AY1011" s="13"/>
      <c r="AZ1011" s="13"/>
      <c r="BA1011" s="13"/>
      <c r="BB1011" s="13"/>
      <c r="BC1011" s="13"/>
      <c r="BD1011" s="13"/>
      <c r="BE1011" s="13"/>
      <c r="BF1011" s="13"/>
      <c r="BG1011" s="13"/>
      <c r="BH1011" s="13"/>
      <c r="BI1011" s="13"/>
      <c r="BJ1011" s="13"/>
      <c r="BK1011" s="13"/>
      <c r="BL1011" s="13"/>
      <c r="BM1011" s="13"/>
      <c r="BN1011" s="13"/>
      <c r="BO1011" s="13"/>
      <c r="BP1011" s="13"/>
      <c r="BQ1011" s="13"/>
      <c r="BR1011" s="13"/>
      <c r="BS1011" s="13"/>
      <c r="BT1011" s="13"/>
      <c r="BU1011" s="13"/>
      <c r="BV1011" s="13"/>
      <c r="BW1011" s="13"/>
      <c r="BX1011" s="13"/>
      <c r="BY1011" s="13"/>
      <c r="BZ1011" s="13"/>
      <c r="CA1011" s="13"/>
      <c r="CB1011" s="13"/>
      <c r="CC1011" s="13"/>
      <c r="CD1011" s="13"/>
      <c r="CE1011" s="13"/>
      <c r="CF1011" s="13"/>
      <c r="CG1011" s="13"/>
      <c r="CH1011" s="13"/>
      <c r="CI1011" s="13"/>
      <c r="CJ1011" s="13"/>
      <c r="CK1011" s="13"/>
      <c r="CL1011" s="13"/>
      <c r="CM1011" s="13"/>
      <c r="CN1011" s="13"/>
      <c r="CO1011" s="13"/>
      <c r="CP1011" s="13"/>
      <c r="CQ1011" s="13"/>
      <c r="CR1011" s="13"/>
      <c r="CS1011" s="13"/>
      <c r="CT1011" s="13"/>
      <c r="CU1011" s="13"/>
      <c r="CV1011" s="13"/>
      <c r="CW1011" s="13"/>
      <c r="CX1011" s="13"/>
      <c r="CY1011" s="13"/>
      <c r="CZ1011" s="13"/>
      <c r="DA1011" s="13"/>
      <c r="DB1011" s="13"/>
      <c r="DC1011" s="13"/>
      <c r="DD1011" s="13"/>
      <c r="DE1011" s="13"/>
      <c r="DF1011" s="13"/>
      <c r="DG1011" s="13"/>
      <c r="DH1011" s="13"/>
      <c r="DI1011" s="13"/>
      <c r="DJ1011" s="13"/>
      <c r="DK1011" s="13"/>
      <c r="DL1011" s="13"/>
      <c r="DM1011" s="13"/>
      <c r="DN1011" s="13"/>
      <c r="DO1011" s="13"/>
      <c r="DP1011" s="13"/>
      <c r="DQ1011" s="13"/>
      <c r="DR1011" s="13"/>
      <c r="DS1011" s="13"/>
      <c r="DT1011" s="13"/>
      <c r="DU1011" s="13"/>
      <c r="DV1011" s="13"/>
      <c r="DW1011" s="13"/>
      <c r="DX1011" s="13"/>
      <c r="DY1011" s="13"/>
      <c r="DZ1011" s="13"/>
      <c r="EA1011" s="13"/>
      <c r="EB1011" s="13"/>
      <c r="EC1011" s="13"/>
      <c r="ED1011" s="13"/>
      <c r="EE1011" s="13"/>
      <c r="EF1011" s="13"/>
      <c r="EG1011" s="13"/>
      <c r="EH1011" s="13"/>
      <c r="EI1011" s="13"/>
      <c r="EJ1011" s="13"/>
      <c r="EK1011" s="13"/>
      <c r="EL1011" s="13"/>
      <c r="EM1011" s="13"/>
      <c r="EN1011" s="13"/>
      <c r="EO1011" s="13"/>
      <c r="EP1011" s="13"/>
      <c r="EQ1011" s="13"/>
      <c r="ER1011" s="13"/>
      <c r="ES1011" s="13"/>
      <c r="ET1011" s="13"/>
      <c r="EU1011" s="13"/>
      <c r="EV1011" s="13"/>
      <c r="EW1011" s="13"/>
      <c r="EX1011" s="13"/>
      <c r="EY1011" s="13"/>
      <c r="EZ1011" s="13"/>
      <c r="FA1011" s="13"/>
      <c r="FB1011" s="13"/>
      <c r="FC1011" s="13"/>
      <c r="FD1011" s="13"/>
      <c r="FE1011" s="13"/>
      <c r="FF1011" s="13"/>
    </row>
    <row r="1012" spans="2:162" hidden="1" x14ac:dyDescent="0.25">
      <c r="B1012" s="13"/>
      <c r="C1012" s="13"/>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c r="AA1012" s="13"/>
      <c r="AB1012" s="13"/>
      <c r="AC1012" s="13"/>
      <c r="AD1012" s="13"/>
      <c r="AE1012" s="13"/>
      <c r="AF1012" s="13"/>
      <c r="AG1012" s="13"/>
      <c r="AH1012" s="13"/>
      <c r="AI1012" s="13"/>
      <c r="AJ1012" s="13"/>
      <c r="AK1012" s="13"/>
      <c r="AL1012" s="13"/>
      <c r="AM1012" s="13"/>
      <c r="AN1012" s="13"/>
      <c r="AO1012" s="13"/>
      <c r="AP1012" s="13"/>
      <c r="AQ1012" s="13"/>
      <c r="AR1012" s="13"/>
      <c r="AS1012" s="13"/>
      <c r="AT1012" s="13"/>
      <c r="AU1012" s="13"/>
      <c r="AV1012" s="13"/>
      <c r="AW1012" s="13"/>
      <c r="AX1012" s="13"/>
      <c r="AY1012" s="13"/>
      <c r="AZ1012" s="13"/>
      <c r="BA1012" s="13"/>
      <c r="BB1012" s="13"/>
      <c r="BC1012" s="13"/>
      <c r="BD1012" s="13"/>
      <c r="BE1012" s="13"/>
      <c r="BF1012" s="13"/>
      <c r="BG1012" s="13"/>
      <c r="BH1012" s="13"/>
      <c r="BI1012" s="13"/>
      <c r="BJ1012" s="13"/>
      <c r="BK1012" s="13"/>
      <c r="BL1012" s="13"/>
      <c r="BM1012" s="13"/>
      <c r="BN1012" s="13"/>
      <c r="BO1012" s="13"/>
      <c r="BP1012" s="13"/>
      <c r="BQ1012" s="13"/>
      <c r="BR1012" s="13"/>
      <c r="BS1012" s="13"/>
      <c r="BT1012" s="13"/>
      <c r="BU1012" s="13"/>
      <c r="BV1012" s="13"/>
      <c r="BW1012" s="13"/>
      <c r="BX1012" s="13"/>
      <c r="BY1012" s="13"/>
      <c r="BZ1012" s="13"/>
      <c r="CA1012" s="13"/>
      <c r="CB1012" s="13"/>
      <c r="CC1012" s="13"/>
      <c r="CD1012" s="13"/>
      <c r="CE1012" s="13"/>
      <c r="CF1012" s="13"/>
      <c r="CG1012" s="13"/>
      <c r="CH1012" s="13"/>
      <c r="CI1012" s="13"/>
      <c r="CJ1012" s="13"/>
      <c r="CK1012" s="13"/>
      <c r="CL1012" s="13"/>
      <c r="CM1012" s="13"/>
      <c r="CN1012" s="13"/>
      <c r="CO1012" s="13"/>
      <c r="CP1012" s="13"/>
      <c r="CQ1012" s="13"/>
      <c r="CR1012" s="13"/>
      <c r="CS1012" s="13"/>
      <c r="CT1012" s="13"/>
      <c r="CU1012" s="13"/>
      <c r="CV1012" s="13"/>
      <c r="CW1012" s="13"/>
      <c r="CX1012" s="13"/>
      <c r="CY1012" s="13"/>
      <c r="CZ1012" s="13"/>
      <c r="DA1012" s="13"/>
      <c r="DB1012" s="13"/>
      <c r="DC1012" s="13"/>
      <c r="DD1012" s="13"/>
      <c r="DE1012" s="13"/>
      <c r="DF1012" s="13"/>
      <c r="DG1012" s="13"/>
      <c r="DH1012" s="13"/>
      <c r="DI1012" s="13"/>
      <c r="DJ1012" s="13"/>
      <c r="DK1012" s="13"/>
      <c r="DL1012" s="13"/>
      <c r="DM1012" s="13"/>
      <c r="DN1012" s="13"/>
      <c r="DO1012" s="13"/>
      <c r="DP1012" s="13"/>
      <c r="DQ1012" s="13"/>
      <c r="DR1012" s="13"/>
      <c r="DS1012" s="13"/>
      <c r="DT1012" s="13"/>
      <c r="DU1012" s="13"/>
      <c r="DV1012" s="13"/>
      <c r="DW1012" s="13"/>
      <c r="DX1012" s="13"/>
      <c r="DY1012" s="13"/>
      <c r="DZ1012" s="13"/>
      <c r="EA1012" s="13"/>
      <c r="EB1012" s="13"/>
      <c r="EC1012" s="13"/>
      <c r="ED1012" s="13"/>
      <c r="EE1012" s="13"/>
      <c r="EF1012" s="13"/>
      <c r="EG1012" s="13"/>
      <c r="EH1012" s="13"/>
      <c r="EI1012" s="13"/>
      <c r="EJ1012" s="13"/>
      <c r="EK1012" s="13"/>
      <c r="EL1012" s="13"/>
      <c r="EM1012" s="13"/>
      <c r="EN1012" s="13"/>
      <c r="EO1012" s="13"/>
      <c r="EP1012" s="13"/>
      <c r="EQ1012" s="13"/>
      <c r="ER1012" s="13"/>
      <c r="ES1012" s="13"/>
      <c r="ET1012" s="13"/>
      <c r="EU1012" s="13"/>
      <c r="EV1012" s="13"/>
      <c r="EW1012" s="13"/>
      <c r="EX1012" s="13"/>
      <c r="EY1012" s="13"/>
      <c r="EZ1012" s="13"/>
      <c r="FA1012" s="13"/>
      <c r="FB1012" s="13"/>
      <c r="FC1012" s="13"/>
      <c r="FD1012" s="13"/>
      <c r="FE1012" s="13"/>
      <c r="FF1012" s="13"/>
    </row>
    <row r="1013" spans="2:162" hidden="1" x14ac:dyDescent="0.25">
      <c r="B1013" s="13"/>
      <c r="C1013" s="13"/>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c r="AA1013" s="13"/>
      <c r="AB1013" s="13"/>
      <c r="AC1013" s="13"/>
      <c r="AD1013" s="13"/>
      <c r="AE1013" s="13"/>
      <c r="AF1013" s="13"/>
      <c r="AG1013" s="13"/>
      <c r="AH1013" s="13"/>
      <c r="AI1013" s="13"/>
      <c r="AJ1013" s="13"/>
      <c r="AK1013" s="13"/>
      <c r="AL1013" s="13"/>
      <c r="AM1013" s="13"/>
      <c r="AN1013" s="13"/>
      <c r="AO1013" s="13"/>
      <c r="AP1013" s="13"/>
      <c r="AQ1013" s="13"/>
      <c r="AR1013" s="13"/>
      <c r="AS1013" s="13"/>
      <c r="AT1013" s="13"/>
      <c r="AU1013" s="13"/>
      <c r="AV1013" s="13"/>
      <c r="AW1013" s="13"/>
      <c r="AX1013" s="13"/>
      <c r="AY1013" s="13"/>
      <c r="AZ1013" s="13"/>
      <c r="BA1013" s="13"/>
      <c r="BB1013" s="13"/>
      <c r="BC1013" s="13"/>
      <c r="BD1013" s="13"/>
      <c r="BE1013" s="13"/>
      <c r="BF1013" s="13"/>
      <c r="BG1013" s="13"/>
      <c r="BH1013" s="13"/>
      <c r="BI1013" s="13"/>
      <c r="BJ1013" s="13"/>
      <c r="BK1013" s="13"/>
      <c r="BL1013" s="13"/>
      <c r="BM1013" s="13"/>
      <c r="BN1013" s="13"/>
      <c r="BO1013" s="13"/>
      <c r="BP1013" s="13"/>
      <c r="BQ1013" s="13"/>
      <c r="BR1013" s="13"/>
      <c r="BS1013" s="13"/>
      <c r="BT1013" s="13"/>
      <c r="BU1013" s="13"/>
      <c r="BV1013" s="13"/>
      <c r="BW1013" s="13"/>
      <c r="BX1013" s="13"/>
      <c r="BY1013" s="13"/>
      <c r="BZ1013" s="13"/>
      <c r="CA1013" s="13"/>
      <c r="CB1013" s="13"/>
      <c r="CC1013" s="13"/>
      <c r="CD1013" s="13"/>
      <c r="CE1013" s="13"/>
      <c r="CF1013" s="13"/>
      <c r="CG1013" s="13"/>
      <c r="CH1013" s="13"/>
      <c r="CI1013" s="13"/>
      <c r="CJ1013" s="13"/>
      <c r="CK1013" s="13"/>
      <c r="CL1013" s="13"/>
      <c r="CM1013" s="13"/>
      <c r="CN1013" s="13"/>
      <c r="CO1013" s="13"/>
      <c r="CP1013" s="13"/>
      <c r="CQ1013" s="13"/>
      <c r="CR1013" s="13"/>
      <c r="CS1013" s="13"/>
      <c r="CT1013" s="13"/>
      <c r="CU1013" s="13"/>
      <c r="CV1013" s="13"/>
      <c r="CW1013" s="13"/>
      <c r="CX1013" s="13"/>
      <c r="CY1013" s="13"/>
      <c r="CZ1013" s="13"/>
      <c r="DA1013" s="13"/>
      <c r="DB1013" s="13"/>
      <c r="DC1013" s="13"/>
      <c r="DD1013" s="13"/>
      <c r="DE1013" s="13"/>
      <c r="DF1013" s="13"/>
      <c r="DG1013" s="13"/>
      <c r="DH1013" s="13"/>
      <c r="DI1013" s="13"/>
      <c r="DJ1013" s="13"/>
      <c r="DK1013" s="13"/>
      <c r="DL1013" s="13"/>
      <c r="DM1013" s="13"/>
      <c r="DN1013" s="13"/>
      <c r="DO1013" s="13"/>
      <c r="DP1013" s="13"/>
      <c r="DQ1013" s="13"/>
      <c r="DR1013" s="13"/>
      <c r="DS1013" s="13"/>
      <c r="DT1013" s="13"/>
      <c r="DU1013" s="13"/>
      <c r="DV1013" s="13"/>
      <c r="DW1013" s="13"/>
      <c r="DX1013" s="13"/>
      <c r="DY1013" s="13"/>
      <c r="DZ1013" s="13"/>
      <c r="EA1013" s="13"/>
      <c r="EB1013" s="13"/>
      <c r="EC1013" s="13"/>
      <c r="ED1013" s="13"/>
      <c r="EE1013" s="13"/>
      <c r="EF1013" s="13"/>
      <c r="EG1013" s="13"/>
      <c r="EH1013" s="13"/>
      <c r="EI1013" s="13"/>
      <c r="EJ1013" s="13"/>
      <c r="EK1013" s="13"/>
      <c r="EL1013" s="13"/>
      <c r="EM1013" s="13"/>
      <c r="EN1013" s="13"/>
      <c r="EO1013" s="13"/>
      <c r="EP1013" s="13"/>
      <c r="EQ1013" s="13"/>
      <c r="ER1013" s="13"/>
      <c r="ES1013" s="13"/>
      <c r="ET1013" s="13"/>
      <c r="EU1013" s="13"/>
      <c r="EV1013" s="13"/>
      <c r="EW1013" s="13"/>
      <c r="EX1013" s="13"/>
      <c r="EY1013" s="13"/>
      <c r="EZ1013" s="13"/>
      <c r="FA1013" s="13"/>
      <c r="FB1013" s="13"/>
      <c r="FC1013" s="13"/>
      <c r="FD1013" s="13"/>
      <c r="FE1013" s="13"/>
      <c r="FF1013" s="13"/>
    </row>
    <row r="1014" spans="2:162" hidden="1" x14ac:dyDescent="0.25">
      <c r="B1014" s="13"/>
      <c r="C1014" s="13"/>
      <c r="D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c r="AA1014" s="13"/>
      <c r="AB1014" s="13"/>
      <c r="AC1014" s="13"/>
      <c r="AD1014" s="13"/>
      <c r="AE1014" s="13"/>
      <c r="AF1014" s="13"/>
      <c r="AG1014" s="13"/>
      <c r="AH1014" s="13"/>
      <c r="AI1014" s="13"/>
      <c r="AJ1014" s="13"/>
      <c r="AK1014" s="13"/>
      <c r="AL1014" s="13"/>
      <c r="AM1014" s="13"/>
      <c r="AN1014" s="13"/>
      <c r="AO1014" s="13"/>
      <c r="AP1014" s="13"/>
      <c r="AQ1014" s="13"/>
      <c r="AR1014" s="13"/>
      <c r="AS1014" s="13"/>
      <c r="AT1014" s="13"/>
      <c r="AU1014" s="13"/>
      <c r="AV1014" s="13"/>
      <c r="AW1014" s="13"/>
      <c r="AX1014" s="13"/>
      <c r="AY1014" s="13"/>
      <c r="AZ1014" s="13"/>
      <c r="BA1014" s="13"/>
      <c r="BB1014" s="13"/>
      <c r="BC1014" s="13"/>
      <c r="BD1014" s="13"/>
      <c r="BE1014" s="13"/>
      <c r="BF1014" s="13"/>
      <c r="BG1014" s="13"/>
      <c r="BH1014" s="13"/>
      <c r="BI1014" s="13"/>
      <c r="BJ1014" s="13"/>
      <c r="BK1014" s="13"/>
      <c r="BL1014" s="13"/>
      <c r="BM1014" s="13"/>
      <c r="BN1014" s="13"/>
      <c r="BO1014" s="13"/>
      <c r="BP1014" s="13"/>
      <c r="BQ1014" s="13"/>
      <c r="BR1014" s="13"/>
      <c r="BS1014" s="13"/>
      <c r="BT1014" s="13"/>
      <c r="BU1014" s="13"/>
      <c r="BV1014" s="13"/>
      <c r="BW1014" s="13"/>
      <c r="BX1014" s="13"/>
      <c r="BY1014" s="13"/>
      <c r="BZ1014" s="13"/>
      <c r="CA1014" s="13"/>
      <c r="CB1014" s="13"/>
      <c r="CC1014" s="13"/>
      <c r="CD1014" s="13"/>
      <c r="CE1014" s="13"/>
      <c r="CF1014" s="13"/>
      <c r="CG1014" s="13"/>
      <c r="CH1014" s="13"/>
      <c r="CI1014" s="13"/>
      <c r="CJ1014" s="13"/>
      <c r="CK1014" s="13"/>
      <c r="CL1014" s="13"/>
      <c r="CM1014" s="13"/>
      <c r="CN1014" s="13"/>
      <c r="CO1014" s="13"/>
      <c r="CP1014" s="13"/>
      <c r="CQ1014" s="13"/>
      <c r="CR1014" s="13"/>
      <c r="CS1014" s="13"/>
      <c r="CT1014" s="13"/>
      <c r="CU1014" s="13"/>
      <c r="CV1014" s="13"/>
      <c r="CW1014" s="13"/>
      <c r="CX1014" s="13"/>
      <c r="CY1014" s="13"/>
      <c r="CZ1014" s="13"/>
      <c r="DA1014" s="13"/>
      <c r="DB1014" s="13"/>
      <c r="DC1014" s="13"/>
      <c r="DD1014" s="13"/>
      <c r="DE1014" s="13"/>
      <c r="DF1014" s="13"/>
      <c r="DG1014" s="13"/>
      <c r="DH1014" s="13"/>
      <c r="DI1014" s="13"/>
      <c r="DJ1014" s="13"/>
      <c r="DK1014" s="13"/>
      <c r="DL1014" s="13"/>
      <c r="DM1014" s="13"/>
      <c r="DN1014" s="13"/>
      <c r="DO1014" s="13"/>
      <c r="DP1014" s="13"/>
      <c r="DQ1014" s="13"/>
      <c r="DR1014" s="13"/>
      <c r="DS1014" s="13"/>
      <c r="DT1014" s="13"/>
      <c r="DU1014" s="13"/>
      <c r="DV1014" s="13"/>
      <c r="DW1014" s="13"/>
      <c r="DX1014" s="13"/>
      <c r="DY1014" s="13"/>
      <c r="DZ1014" s="13"/>
      <c r="EA1014" s="13"/>
      <c r="EB1014" s="13"/>
      <c r="EC1014" s="13"/>
      <c r="ED1014" s="13"/>
      <c r="EE1014" s="13"/>
      <c r="EF1014" s="13"/>
      <c r="EG1014" s="13"/>
      <c r="EH1014" s="13"/>
      <c r="EI1014" s="13"/>
      <c r="EJ1014" s="13"/>
      <c r="EK1014" s="13"/>
      <c r="EL1014" s="13"/>
      <c r="EM1014" s="13"/>
      <c r="EN1014" s="13"/>
      <c r="EO1014" s="13"/>
      <c r="EP1014" s="13"/>
      <c r="EQ1014" s="13"/>
      <c r="ER1014" s="13"/>
      <c r="ES1014" s="13"/>
      <c r="ET1014" s="13"/>
      <c r="EU1014" s="13"/>
      <c r="EV1014" s="13"/>
      <c r="EW1014" s="13"/>
      <c r="EX1014" s="13"/>
      <c r="EY1014" s="13"/>
      <c r="EZ1014" s="13"/>
      <c r="FA1014" s="13"/>
      <c r="FB1014" s="13"/>
      <c r="FC1014" s="13"/>
      <c r="FD1014" s="13"/>
      <c r="FE1014" s="13"/>
      <c r="FF1014" s="13"/>
    </row>
    <row r="1015" spans="2:162" hidden="1" x14ac:dyDescent="0.25">
      <c r="B1015" s="13"/>
      <c r="C1015" s="13"/>
      <c r="D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c r="AA1015" s="13"/>
      <c r="AB1015" s="13"/>
      <c r="AC1015" s="13"/>
      <c r="AD1015" s="13"/>
      <c r="AE1015" s="13"/>
      <c r="AF1015" s="13"/>
      <c r="AG1015" s="13"/>
      <c r="AH1015" s="13"/>
      <c r="AI1015" s="13"/>
      <c r="AJ1015" s="13"/>
      <c r="AK1015" s="13"/>
      <c r="AL1015" s="13"/>
      <c r="AM1015" s="13"/>
      <c r="AN1015" s="13"/>
      <c r="AO1015" s="13"/>
      <c r="AP1015" s="13"/>
      <c r="AQ1015" s="13"/>
      <c r="AR1015" s="13"/>
      <c r="AS1015" s="13"/>
      <c r="AT1015" s="13"/>
      <c r="AU1015" s="13"/>
      <c r="AV1015" s="13"/>
      <c r="AW1015" s="13"/>
      <c r="AX1015" s="13"/>
      <c r="AY1015" s="13"/>
      <c r="AZ1015" s="13"/>
      <c r="BA1015" s="13"/>
      <c r="BB1015" s="13"/>
      <c r="BC1015" s="13"/>
      <c r="BD1015" s="13"/>
      <c r="BE1015" s="13"/>
      <c r="BF1015" s="13"/>
      <c r="BG1015" s="13"/>
      <c r="BH1015" s="13"/>
      <c r="BI1015" s="13"/>
      <c r="BJ1015" s="13"/>
      <c r="BK1015" s="13"/>
      <c r="BL1015" s="13"/>
      <c r="BM1015" s="13"/>
      <c r="BN1015" s="13"/>
      <c r="BO1015" s="13"/>
      <c r="BP1015" s="13"/>
      <c r="BQ1015" s="13"/>
      <c r="BR1015" s="13"/>
      <c r="BS1015" s="13"/>
      <c r="BT1015" s="13"/>
      <c r="BU1015" s="13"/>
      <c r="BV1015" s="13"/>
      <c r="BW1015" s="13"/>
      <c r="BX1015" s="13"/>
      <c r="BY1015" s="13"/>
      <c r="BZ1015" s="13"/>
      <c r="CA1015" s="13"/>
      <c r="CB1015" s="13"/>
      <c r="CC1015" s="13"/>
      <c r="CD1015" s="13"/>
      <c r="CE1015" s="13"/>
      <c r="CF1015" s="13"/>
      <c r="CG1015" s="13"/>
      <c r="CH1015" s="13"/>
      <c r="CI1015" s="13"/>
      <c r="CJ1015" s="13"/>
      <c r="CK1015" s="13"/>
      <c r="CL1015" s="13"/>
      <c r="CM1015" s="13"/>
      <c r="CN1015" s="13"/>
      <c r="CO1015" s="13"/>
      <c r="CP1015" s="13"/>
      <c r="CQ1015" s="13"/>
      <c r="CR1015" s="13"/>
      <c r="CS1015" s="13"/>
      <c r="CT1015" s="13"/>
      <c r="CU1015" s="13"/>
      <c r="CV1015" s="13"/>
      <c r="CW1015" s="13"/>
      <c r="CX1015" s="13"/>
      <c r="CY1015" s="13"/>
      <c r="CZ1015" s="13"/>
      <c r="DA1015" s="13"/>
      <c r="DB1015" s="13"/>
      <c r="DC1015" s="13"/>
      <c r="DD1015" s="13"/>
      <c r="DE1015" s="13"/>
      <c r="DF1015" s="13"/>
      <c r="DG1015" s="13"/>
      <c r="DH1015" s="13"/>
      <c r="DI1015" s="13"/>
      <c r="DJ1015" s="13"/>
      <c r="DK1015" s="13"/>
      <c r="DL1015" s="13"/>
      <c r="DM1015" s="13"/>
      <c r="DN1015" s="13"/>
      <c r="DO1015" s="13"/>
      <c r="DP1015" s="13"/>
      <c r="DQ1015" s="13"/>
      <c r="DR1015" s="13"/>
      <c r="DS1015" s="13"/>
      <c r="DT1015" s="13"/>
      <c r="DU1015" s="13"/>
      <c r="DV1015" s="13"/>
      <c r="DW1015" s="13"/>
      <c r="DX1015" s="13"/>
      <c r="DY1015" s="13"/>
      <c r="DZ1015" s="13"/>
      <c r="EA1015" s="13"/>
      <c r="EB1015" s="13"/>
      <c r="EC1015" s="13"/>
      <c r="ED1015" s="13"/>
      <c r="EE1015" s="13"/>
      <c r="EF1015" s="13"/>
      <c r="EG1015" s="13"/>
      <c r="EH1015" s="13"/>
      <c r="EI1015" s="13"/>
      <c r="EJ1015" s="13"/>
      <c r="EK1015" s="13"/>
      <c r="EL1015" s="13"/>
      <c r="EM1015" s="13"/>
      <c r="EN1015" s="13"/>
      <c r="EO1015" s="13"/>
      <c r="EP1015" s="13"/>
      <c r="EQ1015" s="13"/>
      <c r="ER1015" s="13"/>
      <c r="ES1015" s="13"/>
      <c r="ET1015" s="13"/>
      <c r="EU1015" s="13"/>
      <c r="EV1015" s="13"/>
      <c r="EW1015" s="13"/>
      <c r="EX1015" s="13"/>
      <c r="EY1015" s="13"/>
      <c r="EZ1015" s="13"/>
      <c r="FA1015" s="13"/>
      <c r="FB1015" s="13"/>
      <c r="FC1015" s="13"/>
      <c r="FD1015" s="13"/>
      <c r="FE1015" s="13"/>
      <c r="FF1015" s="13"/>
    </row>
    <row r="1016" spans="2:162" hidden="1" x14ac:dyDescent="0.25">
      <c r="B1016" s="13"/>
      <c r="C1016" s="13"/>
      <c r="D1016" s="13"/>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c r="AA1016" s="13"/>
      <c r="AB1016" s="13"/>
      <c r="AC1016" s="13"/>
      <c r="AD1016" s="13"/>
      <c r="AE1016" s="13"/>
      <c r="AF1016" s="13"/>
      <c r="AG1016" s="13"/>
      <c r="AH1016" s="13"/>
      <c r="AI1016" s="13"/>
      <c r="AJ1016" s="13"/>
      <c r="AK1016" s="13"/>
      <c r="AL1016" s="13"/>
      <c r="AM1016" s="13"/>
      <c r="AN1016" s="13"/>
      <c r="AO1016" s="13"/>
      <c r="AP1016" s="13"/>
      <c r="AQ1016" s="13"/>
      <c r="AR1016" s="13"/>
      <c r="AS1016" s="13"/>
      <c r="AT1016" s="13"/>
      <c r="AU1016" s="13"/>
      <c r="AV1016" s="13"/>
      <c r="AW1016" s="13"/>
      <c r="AX1016" s="13"/>
      <c r="AY1016" s="13"/>
      <c r="AZ1016" s="13"/>
      <c r="BA1016" s="13"/>
      <c r="BB1016" s="13"/>
      <c r="BC1016" s="13"/>
      <c r="BD1016" s="13"/>
      <c r="BE1016" s="13"/>
      <c r="BF1016" s="13"/>
      <c r="BG1016" s="13"/>
      <c r="BH1016" s="13"/>
      <c r="BI1016" s="13"/>
      <c r="BJ1016" s="13"/>
      <c r="BK1016" s="13"/>
      <c r="BL1016" s="13"/>
      <c r="BM1016" s="13"/>
      <c r="BN1016" s="13"/>
      <c r="BO1016" s="13"/>
      <c r="BP1016" s="13"/>
      <c r="BQ1016" s="13"/>
      <c r="BR1016" s="13"/>
      <c r="BS1016" s="13"/>
      <c r="BT1016" s="13"/>
      <c r="BU1016" s="13"/>
      <c r="BV1016" s="13"/>
      <c r="BW1016" s="13"/>
      <c r="BX1016" s="13"/>
      <c r="BY1016" s="13"/>
      <c r="BZ1016" s="13"/>
      <c r="CA1016" s="13"/>
      <c r="CB1016" s="13"/>
      <c r="CC1016" s="13"/>
      <c r="CD1016" s="13"/>
      <c r="CE1016" s="13"/>
      <c r="CF1016" s="13"/>
      <c r="CG1016" s="13"/>
      <c r="CH1016" s="13"/>
      <c r="CI1016" s="13"/>
      <c r="CJ1016" s="13"/>
      <c r="CK1016" s="13"/>
      <c r="CL1016" s="13"/>
      <c r="CM1016" s="13"/>
      <c r="CN1016" s="13"/>
      <c r="CO1016" s="13"/>
      <c r="CP1016" s="13"/>
      <c r="CQ1016" s="13"/>
      <c r="CR1016" s="13"/>
      <c r="CS1016" s="13"/>
      <c r="CT1016" s="13"/>
      <c r="CU1016" s="13"/>
      <c r="CV1016" s="13"/>
      <c r="CW1016" s="13"/>
      <c r="CX1016" s="13"/>
      <c r="CY1016" s="13"/>
      <c r="CZ1016" s="13"/>
      <c r="DA1016" s="13"/>
      <c r="DB1016" s="13"/>
      <c r="DC1016" s="13"/>
      <c r="DD1016" s="13"/>
      <c r="DE1016" s="13"/>
      <c r="DF1016" s="13"/>
      <c r="DG1016" s="13"/>
      <c r="DH1016" s="13"/>
      <c r="DI1016" s="13"/>
      <c r="DJ1016" s="13"/>
      <c r="DK1016" s="13"/>
      <c r="DL1016" s="13"/>
      <c r="DM1016" s="13"/>
      <c r="DN1016" s="13"/>
      <c r="DO1016" s="13"/>
      <c r="DP1016" s="13"/>
      <c r="DQ1016" s="13"/>
      <c r="DR1016" s="13"/>
      <c r="DS1016" s="13"/>
      <c r="DT1016" s="13"/>
      <c r="DU1016" s="13"/>
      <c r="DV1016" s="13"/>
      <c r="DW1016" s="13"/>
      <c r="DX1016" s="13"/>
      <c r="DY1016" s="13"/>
      <c r="DZ1016" s="13"/>
      <c r="EA1016" s="13"/>
      <c r="EB1016" s="13"/>
      <c r="EC1016" s="13"/>
      <c r="ED1016" s="13"/>
      <c r="EE1016" s="13"/>
      <c r="EF1016" s="13"/>
      <c r="EG1016" s="13"/>
      <c r="EH1016" s="13"/>
      <c r="EI1016" s="13"/>
      <c r="EJ1016" s="13"/>
      <c r="EK1016" s="13"/>
      <c r="EL1016" s="13"/>
      <c r="EM1016" s="13"/>
      <c r="EN1016" s="13"/>
      <c r="EO1016" s="13"/>
      <c r="EP1016" s="13"/>
      <c r="EQ1016" s="13"/>
      <c r="ER1016" s="13"/>
      <c r="ES1016" s="13"/>
      <c r="ET1016" s="13"/>
      <c r="EU1016" s="13"/>
      <c r="EV1016" s="13"/>
      <c r="EW1016" s="13"/>
      <c r="EX1016" s="13"/>
      <c r="EY1016" s="13"/>
      <c r="EZ1016" s="13"/>
      <c r="FA1016" s="13"/>
      <c r="FB1016" s="13"/>
      <c r="FC1016" s="13"/>
      <c r="FD1016" s="13"/>
      <c r="FE1016" s="13"/>
      <c r="FF1016" s="13"/>
    </row>
    <row r="1017" spans="2:162" hidden="1" x14ac:dyDescent="0.25">
      <c r="B1017" s="13"/>
      <c r="C1017" s="13"/>
      <c r="D1017" s="13"/>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c r="AA1017" s="13"/>
      <c r="AB1017" s="13"/>
      <c r="AC1017" s="13"/>
      <c r="AD1017" s="13"/>
      <c r="AE1017" s="13"/>
      <c r="AF1017" s="13"/>
      <c r="AG1017" s="13"/>
      <c r="AH1017" s="13"/>
      <c r="AI1017" s="13"/>
      <c r="AJ1017" s="13"/>
      <c r="AK1017" s="13"/>
      <c r="AL1017" s="13"/>
      <c r="AM1017" s="13"/>
      <c r="AN1017" s="13"/>
      <c r="AO1017" s="13"/>
      <c r="AP1017" s="13"/>
      <c r="AQ1017" s="13"/>
      <c r="AR1017" s="13"/>
      <c r="AS1017" s="13"/>
      <c r="AT1017" s="13"/>
      <c r="AU1017" s="13"/>
      <c r="AV1017" s="13"/>
      <c r="AW1017" s="13"/>
      <c r="AX1017" s="13"/>
      <c r="AY1017" s="13"/>
      <c r="AZ1017" s="13"/>
      <c r="BA1017" s="13"/>
      <c r="BB1017" s="13"/>
      <c r="BC1017" s="13"/>
      <c r="BD1017" s="13"/>
      <c r="BE1017" s="13"/>
      <c r="BF1017" s="13"/>
      <c r="BG1017" s="13"/>
      <c r="BH1017" s="13"/>
      <c r="BI1017" s="13"/>
      <c r="BJ1017" s="13"/>
      <c r="BK1017" s="13"/>
      <c r="BL1017" s="13"/>
      <c r="BM1017" s="13"/>
      <c r="BN1017" s="13"/>
      <c r="BO1017" s="13"/>
      <c r="BP1017" s="13"/>
      <c r="BQ1017" s="13"/>
      <c r="BR1017" s="13"/>
      <c r="BS1017" s="13"/>
      <c r="BT1017" s="13"/>
      <c r="BU1017" s="13"/>
      <c r="BV1017" s="13"/>
      <c r="BW1017" s="13"/>
      <c r="BX1017" s="13"/>
      <c r="BY1017" s="13"/>
      <c r="BZ1017" s="13"/>
      <c r="CA1017" s="13"/>
      <c r="CB1017" s="13"/>
      <c r="CC1017" s="13"/>
      <c r="CD1017" s="13"/>
      <c r="CE1017" s="13"/>
      <c r="CF1017" s="13"/>
      <c r="CG1017" s="13"/>
      <c r="CH1017" s="13"/>
      <c r="CI1017" s="13"/>
      <c r="CJ1017" s="13"/>
      <c r="CK1017" s="13"/>
      <c r="CL1017" s="13"/>
      <c r="CM1017" s="13"/>
      <c r="CN1017" s="13"/>
      <c r="CO1017" s="13"/>
      <c r="CP1017" s="13"/>
      <c r="CQ1017" s="13"/>
      <c r="CR1017" s="13"/>
      <c r="CS1017" s="13"/>
      <c r="CT1017" s="13"/>
      <c r="CU1017" s="13"/>
      <c r="CV1017" s="13"/>
      <c r="CW1017" s="13"/>
      <c r="CX1017" s="13"/>
      <c r="CY1017" s="13"/>
      <c r="CZ1017" s="13"/>
      <c r="DA1017" s="13"/>
      <c r="DB1017" s="13"/>
      <c r="DC1017" s="13"/>
      <c r="DD1017" s="13"/>
      <c r="DE1017" s="13"/>
      <c r="DF1017" s="13"/>
      <c r="DG1017" s="13"/>
      <c r="DH1017" s="13"/>
      <c r="DI1017" s="13"/>
      <c r="DJ1017" s="13"/>
      <c r="DK1017" s="13"/>
      <c r="DL1017" s="13"/>
      <c r="DM1017" s="13"/>
      <c r="DN1017" s="13"/>
      <c r="DO1017" s="13"/>
      <c r="DP1017" s="13"/>
      <c r="DQ1017" s="13"/>
      <c r="DR1017" s="13"/>
      <c r="DS1017" s="13"/>
      <c r="DT1017" s="13"/>
      <c r="DU1017" s="13"/>
      <c r="DV1017" s="13"/>
      <c r="DW1017" s="13"/>
      <c r="DX1017" s="13"/>
      <c r="DY1017" s="13"/>
      <c r="DZ1017" s="13"/>
      <c r="EA1017" s="13"/>
      <c r="EB1017" s="13"/>
      <c r="EC1017" s="13"/>
      <c r="ED1017" s="13"/>
      <c r="EE1017" s="13"/>
      <c r="EF1017" s="13"/>
      <c r="EG1017" s="13"/>
      <c r="EH1017" s="13"/>
      <c r="EI1017" s="13"/>
      <c r="EJ1017" s="13"/>
      <c r="EK1017" s="13"/>
      <c r="EL1017" s="13"/>
      <c r="EM1017" s="13"/>
      <c r="EN1017" s="13"/>
      <c r="EO1017" s="13"/>
      <c r="EP1017" s="13"/>
      <c r="EQ1017" s="13"/>
      <c r="ER1017" s="13"/>
      <c r="ES1017" s="13"/>
      <c r="ET1017" s="13"/>
      <c r="EU1017" s="13"/>
      <c r="EV1017" s="13"/>
      <c r="EW1017" s="13"/>
      <c r="EX1017" s="13"/>
      <c r="EY1017" s="13"/>
      <c r="EZ1017" s="13"/>
      <c r="FA1017" s="13"/>
      <c r="FB1017" s="13"/>
      <c r="FC1017" s="13"/>
      <c r="FD1017" s="13"/>
      <c r="FE1017" s="13"/>
      <c r="FF1017" s="13"/>
    </row>
    <row r="1018" spans="2:162" hidden="1" x14ac:dyDescent="0.25">
      <c r="B1018" s="13"/>
      <c r="C1018" s="13"/>
      <c r="D1018" s="13"/>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c r="AA1018" s="13"/>
      <c r="AB1018" s="13"/>
      <c r="AC1018" s="13"/>
      <c r="AD1018" s="13"/>
      <c r="AE1018" s="13"/>
      <c r="AF1018" s="13"/>
      <c r="AG1018" s="13"/>
      <c r="AH1018" s="13"/>
      <c r="AI1018" s="13"/>
      <c r="AJ1018" s="13"/>
      <c r="AK1018" s="13"/>
      <c r="AL1018" s="13"/>
      <c r="AM1018" s="13"/>
      <c r="AN1018" s="13"/>
      <c r="AO1018" s="13"/>
      <c r="AP1018" s="13"/>
      <c r="AQ1018" s="13"/>
      <c r="AR1018" s="13"/>
      <c r="AS1018" s="13"/>
      <c r="AT1018" s="13"/>
      <c r="AU1018" s="13"/>
      <c r="AV1018" s="13"/>
      <c r="AW1018" s="13"/>
      <c r="AX1018" s="13"/>
      <c r="AY1018" s="13"/>
      <c r="AZ1018" s="13"/>
      <c r="BA1018" s="13"/>
      <c r="BB1018" s="13"/>
      <c r="BC1018" s="13"/>
      <c r="BD1018" s="13"/>
      <c r="BE1018" s="13"/>
      <c r="BF1018" s="13"/>
      <c r="BG1018" s="13"/>
      <c r="BH1018" s="13"/>
      <c r="BI1018" s="13"/>
      <c r="BJ1018" s="13"/>
      <c r="BK1018" s="13"/>
      <c r="BL1018" s="13"/>
      <c r="BM1018" s="13"/>
      <c r="BN1018" s="13"/>
      <c r="BO1018" s="13"/>
      <c r="BP1018" s="13"/>
      <c r="BQ1018" s="13"/>
      <c r="BR1018" s="13"/>
      <c r="BS1018" s="13"/>
      <c r="BT1018" s="13"/>
      <c r="BU1018" s="13"/>
      <c r="BV1018" s="13"/>
      <c r="BW1018" s="13"/>
      <c r="BX1018" s="13"/>
      <c r="BY1018" s="13"/>
      <c r="BZ1018" s="13"/>
      <c r="CA1018" s="13"/>
      <c r="CB1018" s="13"/>
      <c r="CC1018" s="13"/>
      <c r="CD1018" s="13"/>
      <c r="CE1018" s="13"/>
      <c r="CF1018" s="13"/>
      <c r="CG1018" s="13"/>
      <c r="CH1018" s="13"/>
      <c r="CI1018" s="13"/>
      <c r="CJ1018" s="13"/>
      <c r="CK1018" s="13"/>
      <c r="CL1018" s="13"/>
      <c r="CM1018" s="13"/>
      <c r="CN1018" s="13"/>
      <c r="CO1018" s="13"/>
      <c r="CP1018" s="13"/>
      <c r="CQ1018" s="13"/>
      <c r="CR1018" s="13"/>
      <c r="CS1018" s="13"/>
      <c r="CT1018" s="13"/>
      <c r="CU1018" s="13"/>
      <c r="CV1018" s="13"/>
      <c r="CW1018" s="13"/>
      <c r="CX1018" s="13"/>
      <c r="CY1018" s="13"/>
      <c r="CZ1018" s="13"/>
      <c r="DA1018" s="13"/>
      <c r="DB1018" s="13"/>
      <c r="DC1018" s="13"/>
      <c r="DD1018" s="13"/>
      <c r="DE1018" s="13"/>
      <c r="DF1018" s="13"/>
      <c r="DG1018" s="13"/>
      <c r="DH1018" s="13"/>
      <c r="DI1018" s="13"/>
      <c r="DJ1018" s="13"/>
      <c r="DK1018" s="13"/>
      <c r="DL1018" s="13"/>
      <c r="DM1018" s="13"/>
      <c r="DN1018" s="13"/>
      <c r="DO1018" s="13"/>
      <c r="DP1018" s="13"/>
      <c r="DQ1018" s="13"/>
      <c r="DR1018" s="13"/>
      <c r="DS1018" s="13"/>
      <c r="DT1018" s="13"/>
      <c r="DU1018" s="13"/>
      <c r="DV1018" s="13"/>
      <c r="DW1018" s="13"/>
      <c r="DX1018" s="13"/>
      <c r="DY1018" s="13"/>
      <c r="DZ1018" s="13"/>
      <c r="EA1018" s="13"/>
      <c r="EB1018" s="13"/>
      <c r="EC1018" s="13"/>
      <c r="ED1018" s="13"/>
      <c r="EE1018" s="13"/>
      <c r="EF1018" s="13"/>
      <c r="EG1018" s="13"/>
      <c r="EH1018" s="13"/>
      <c r="EI1018" s="13"/>
      <c r="EJ1018" s="13"/>
      <c r="EK1018" s="13"/>
      <c r="EL1018" s="13"/>
      <c r="EM1018" s="13"/>
      <c r="EN1018" s="13"/>
      <c r="EO1018" s="13"/>
      <c r="EP1018" s="13"/>
      <c r="EQ1018" s="13"/>
      <c r="ER1018" s="13"/>
      <c r="ES1018" s="13"/>
      <c r="ET1018" s="13"/>
      <c r="EU1018" s="13"/>
      <c r="EV1018" s="13"/>
      <c r="EW1018" s="13"/>
      <c r="EX1018" s="13"/>
      <c r="EY1018" s="13"/>
      <c r="EZ1018" s="13"/>
      <c r="FA1018" s="13"/>
      <c r="FB1018" s="13"/>
      <c r="FC1018" s="13"/>
      <c r="FD1018" s="13"/>
      <c r="FE1018" s="13"/>
      <c r="FF1018" s="13"/>
    </row>
    <row r="1019" spans="2:162" hidden="1" x14ac:dyDescent="0.25">
      <c r="B1019" s="13"/>
      <c r="C1019" s="13"/>
      <c r="D1019" s="13"/>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c r="AA1019" s="13"/>
      <c r="AB1019" s="13"/>
      <c r="AC1019" s="13"/>
      <c r="AD1019" s="13"/>
      <c r="AE1019" s="13"/>
      <c r="AF1019" s="13"/>
      <c r="AG1019" s="13"/>
      <c r="AH1019" s="13"/>
      <c r="AI1019" s="13"/>
      <c r="AJ1019" s="13"/>
      <c r="AK1019" s="13"/>
      <c r="AL1019" s="13"/>
      <c r="AM1019" s="13"/>
      <c r="AN1019" s="13"/>
      <c r="AO1019" s="13"/>
      <c r="AP1019" s="13"/>
      <c r="AQ1019" s="13"/>
      <c r="AR1019" s="13"/>
      <c r="AS1019" s="13"/>
      <c r="AT1019" s="13"/>
      <c r="AU1019" s="13"/>
      <c r="AV1019" s="13"/>
      <c r="AW1019" s="13"/>
      <c r="AX1019" s="13"/>
      <c r="AY1019" s="13"/>
      <c r="AZ1019" s="13"/>
      <c r="BA1019" s="13"/>
      <c r="BB1019" s="13"/>
      <c r="BC1019" s="13"/>
      <c r="BD1019" s="13"/>
      <c r="BE1019" s="13"/>
      <c r="BF1019" s="13"/>
      <c r="BG1019" s="13"/>
      <c r="BH1019" s="13"/>
      <c r="BI1019" s="13"/>
      <c r="BJ1019" s="13"/>
      <c r="BK1019" s="13"/>
      <c r="BL1019" s="13"/>
      <c r="BM1019" s="13"/>
      <c r="BN1019" s="13"/>
      <c r="BO1019" s="13"/>
      <c r="BP1019" s="13"/>
      <c r="BQ1019" s="13"/>
      <c r="BR1019" s="13"/>
      <c r="BS1019" s="13"/>
      <c r="BT1019" s="13"/>
      <c r="BU1019" s="13"/>
      <c r="BV1019" s="13"/>
      <c r="BW1019" s="13"/>
      <c r="BX1019" s="13"/>
      <c r="BY1019" s="13"/>
      <c r="BZ1019" s="13"/>
      <c r="CA1019" s="13"/>
      <c r="CB1019" s="13"/>
      <c r="CC1019" s="13"/>
      <c r="CD1019" s="13"/>
      <c r="CE1019" s="13"/>
      <c r="CF1019" s="13"/>
      <c r="CG1019" s="13"/>
      <c r="CH1019" s="13"/>
      <c r="CI1019" s="13"/>
      <c r="CJ1019" s="13"/>
      <c r="CK1019" s="13"/>
      <c r="CL1019" s="13"/>
      <c r="CM1019" s="13"/>
      <c r="CN1019" s="13"/>
      <c r="CO1019" s="13"/>
      <c r="CP1019" s="13"/>
      <c r="CQ1019" s="13"/>
      <c r="CR1019" s="13"/>
      <c r="CS1019" s="13"/>
      <c r="CT1019" s="13"/>
      <c r="CU1019" s="13"/>
      <c r="CV1019" s="13"/>
      <c r="CW1019" s="13"/>
      <c r="CX1019" s="13"/>
      <c r="CY1019" s="13"/>
      <c r="CZ1019" s="13"/>
      <c r="DA1019" s="13"/>
      <c r="DB1019" s="13"/>
      <c r="DC1019" s="13"/>
      <c r="DD1019" s="13"/>
      <c r="DE1019" s="13"/>
      <c r="DF1019" s="13"/>
      <c r="DG1019" s="13"/>
      <c r="DH1019" s="13"/>
      <c r="DI1019" s="13"/>
      <c r="DJ1019" s="13"/>
      <c r="DK1019" s="13"/>
      <c r="DL1019" s="13"/>
      <c r="DM1019" s="13"/>
      <c r="DN1019" s="13"/>
      <c r="DO1019" s="13"/>
      <c r="DP1019" s="13"/>
      <c r="DQ1019" s="13"/>
      <c r="DR1019" s="13"/>
      <c r="DS1019" s="13"/>
      <c r="DT1019" s="13"/>
      <c r="DU1019" s="13"/>
      <c r="DV1019" s="13"/>
      <c r="DW1019" s="13"/>
      <c r="DX1019" s="13"/>
      <c r="DY1019" s="13"/>
      <c r="DZ1019" s="13"/>
      <c r="EA1019" s="13"/>
      <c r="EB1019" s="13"/>
      <c r="EC1019" s="13"/>
      <c r="ED1019" s="13"/>
      <c r="EE1019" s="13"/>
      <c r="EF1019" s="13"/>
      <c r="EG1019" s="13"/>
      <c r="EH1019" s="13"/>
      <c r="EI1019" s="13"/>
      <c r="EJ1019" s="13"/>
      <c r="EK1019" s="13"/>
      <c r="EL1019" s="13"/>
      <c r="EM1019" s="13"/>
      <c r="EN1019" s="13"/>
      <c r="EO1019" s="13"/>
      <c r="EP1019" s="13"/>
      <c r="EQ1019" s="13"/>
      <c r="ER1019" s="13"/>
      <c r="ES1019" s="13"/>
      <c r="ET1019" s="13"/>
      <c r="EU1019" s="13"/>
      <c r="EV1019" s="13"/>
      <c r="EW1019" s="13"/>
      <c r="EX1019" s="13"/>
      <c r="EY1019" s="13"/>
      <c r="EZ1019" s="13"/>
      <c r="FA1019" s="13"/>
      <c r="FB1019" s="13"/>
      <c r="FC1019" s="13"/>
      <c r="FD1019" s="13"/>
      <c r="FE1019" s="13"/>
      <c r="FF1019" s="13"/>
    </row>
    <row r="1020" spans="2:162" hidden="1" x14ac:dyDescent="0.25">
      <c r="B1020" s="13"/>
      <c r="C1020" s="13"/>
      <c r="D1020" s="13"/>
      <c r="E1020" s="13"/>
      <c r="F1020" s="13"/>
      <c r="G1020" s="13"/>
      <c r="H1020" s="13"/>
      <c r="I1020" s="13"/>
      <c r="J1020" s="13"/>
      <c r="K1020" s="13"/>
      <c r="L1020" s="13"/>
      <c r="M1020" s="13"/>
      <c r="N1020" s="13"/>
      <c r="O1020" s="13"/>
      <c r="P1020" s="13"/>
      <c r="Q1020" s="13"/>
      <c r="R1020" s="13"/>
      <c r="S1020" s="13"/>
      <c r="T1020" s="13"/>
      <c r="U1020" s="13"/>
      <c r="V1020" s="13"/>
      <c r="W1020" s="13"/>
      <c r="X1020" s="13"/>
      <c r="Y1020" s="13"/>
      <c r="Z1020" s="13"/>
      <c r="AA1020" s="13"/>
      <c r="AB1020" s="13"/>
      <c r="AC1020" s="13"/>
      <c r="AD1020" s="13"/>
      <c r="AE1020" s="13"/>
      <c r="AF1020" s="13"/>
      <c r="AG1020" s="13"/>
      <c r="AH1020" s="13"/>
      <c r="AI1020" s="13"/>
      <c r="AJ1020" s="13"/>
      <c r="AK1020" s="13"/>
      <c r="AL1020" s="13"/>
      <c r="AM1020" s="13"/>
      <c r="AN1020" s="13"/>
      <c r="AO1020" s="13"/>
      <c r="AP1020" s="13"/>
      <c r="AQ1020" s="13"/>
      <c r="AR1020" s="13"/>
      <c r="AS1020" s="13"/>
      <c r="AT1020" s="13"/>
      <c r="AU1020" s="13"/>
      <c r="AV1020" s="13"/>
      <c r="AW1020" s="13"/>
      <c r="AX1020" s="13"/>
      <c r="AY1020" s="13"/>
      <c r="AZ1020" s="13"/>
      <c r="BA1020" s="13"/>
      <c r="BB1020" s="13"/>
      <c r="BC1020" s="13"/>
      <c r="BD1020" s="13"/>
      <c r="BE1020" s="13"/>
      <c r="BF1020" s="13"/>
      <c r="BG1020" s="13"/>
      <c r="BH1020" s="13"/>
      <c r="BI1020" s="13"/>
      <c r="BJ1020" s="13"/>
      <c r="BK1020" s="13"/>
      <c r="BL1020" s="13"/>
      <c r="BM1020" s="13"/>
      <c r="BN1020" s="13"/>
      <c r="BO1020" s="13"/>
      <c r="BP1020" s="13"/>
      <c r="BQ1020" s="13"/>
      <c r="BR1020" s="13"/>
      <c r="BS1020" s="13"/>
      <c r="BT1020" s="13"/>
      <c r="BU1020" s="13"/>
      <c r="BV1020" s="13"/>
      <c r="BW1020" s="13"/>
      <c r="BX1020" s="13"/>
      <c r="BY1020" s="13"/>
      <c r="BZ1020" s="13"/>
      <c r="CA1020" s="13"/>
      <c r="CB1020" s="13"/>
      <c r="CC1020" s="13"/>
      <c r="CD1020" s="13"/>
      <c r="CE1020" s="13"/>
      <c r="CF1020" s="13"/>
      <c r="CG1020" s="13"/>
      <c r="CH1020" s="13"/>
      <c r="CI1020" s="13"/>
      <c r="CJ1020" s="13"/>
      <c r="CK1020" s="13"/>
      <c r="CL1020" s="13"/>
      <c r="CM1020" s="13"/>
      <c r="CN1020" s="13"/>
      <c r="CO1020" s="13"/>
      <c r="CP1020" s="13"/>
      <c r="CQ1020" s="13"/>
      <c r="CR1020" s="13"/>
      <c r="CS1020" s="13"/>
      <c r="CT1020" s="13"/>
      <c r="CU1020" s="13"/>
      <c r="CV1020" s="13"/>
      <c r="CW1020" s="13"/>
      <c r="CX1020" s="13"/>
      <c r="CY1020" s="13"/>
      <c r="CZ1020" s="13"/>
      <c r="DA1020" s="13"/>
      <c r="DB1020" s="13"/>
      <c r="DC1020" s="13"/>
      <c r="DD1020" s="13"/>
      <c r="DE1020" s="13"/>
      <c r="DF1020" s="13"/>
      <c r="DG1020" s="13"/>
      <c r="DH1020" s="13"/>
      <c r="DI1020" s="13"/>
      <c r="DJ1020" s="13"/>
      <c r="DK1020" s="13"/>
      <c r="DL1020" s="13"/>
      <c r="DM1020" s="13"/>
      <c r="DN1020" s="13"/>
      <c r="DO1020" s="13"/>
      <c r="DP1020" s="13"/>
      <c r="DQ1020" s="13"/>
      <c r="DR1020" s="13"/>
      <c r="DS1020" s="13"/>
      <c r="DT1020" s="13"/>
      <c r="DU1020" s="13"/>
      <c r="DV1020" s="13"/>
      <c r="DW1020" s="13"/>
      <c r="DX1020" s="13"/>
      <c r="DY1020" s="13"/>
      <c r="DZ1020" s="13"/>
      <c r="EA1020" s="13"/>
      <c r="EB1020" s="13"/>
      <c r="EC1020" s="13"/>
      <c r="ED1020" s="13"/>
      <c r="EE1020" s="13"/>
      <c r="EF1020" s="13"/>
      <c r="EG1020" s="13"/>
      <c r="EH1020" s="13"/>
      <c r="EI1020" s="13"/>
      <c r="EJ1020" s="13"/>
      <c r="EK1020" s="13"/>
      <c r="EL1020" s="13"/>
      <c r="EM1020" s="13"/>
      <c r="EN1020" s="13"/>
      <c r="EO1020" s="13"/>
      <c r="EP1020" s="13"/>
      <c r="EQ1020" s="13"/>
      <c r="ER1020" s="13"/>
      <c r="ES1020" s="13"/>
      <c r="ET1020" s="13"/>
      <c r="EU1020" s="13"/>
      <c r="EV1020" s="13"/>
      <c r="EW1020" s="13"/>
      <c r="EX1020" s="13"/>
      <c r="EY1020" s="13"/>
      <c r="EZ1020" s="13"/>
      <c r="FA1020" s="13"/>
      <c r="FB1020" s="13"/>
      <c r="FC1020" s="13"/>
      <c r="FD1020" s="13"/>
      <c r="FE1020" s="13"/>
      <c r="FF1020" s="13"/>
    </row>
    <row r="1021" spans="2:162" hidden="1" x14ac:dyDescent="0.25">
      <c r="B1021" s="13"/>
      <c r="C1021" s="13"/>
      <c r="D1021" s="13"/>
      <c r="E1021" s="13"/>
      <c r="F1021" s="13"/>
      <c r="G1021" s="13"/>
      <c r="H1021" s="13"/>
      <c r="I1021" s="13"/>
      <c r="J1021" s="13"/>
      <c r="K1021" s="13"/>
      <c r="L1021" s="13"/>
      <c r="M1021" s="13"/>
      <c r="N1021" s="13"/>
      <c r="O1021" s="13"/>
      <c r="P1021" s="13"/>
      <c r="Q1021" s="13"/>
      <c r="R1021" s="13"/>
      <c r="S1021" s="13"/>
      <c r="T1021" s="13"/>
      <c r="U1021" s="13"/>
      <c r="V1021" s="13"/>
      <c r="W1021" s="13"/>
      <c r="X1021" s="13"/>
      <c r="Y1021" s="13"/>
      <c r="Z1021" s="13"/>
      <c r="AA1021" s="13"/>
      <c r="AB1021" s="13"/>
      <c r="AC1021" s="13"/>
      <c r="AD1021" s="13"/>
      <c r="AE1021" s="13"/>
      <c r="AF1021" s="13"/>
      <c r="AG1021" s="13"/>
      <c r="AH1021" s="13"/>
      <c r="AI1021" s="13"/>
      <c r="AJ1021" s="13"/>
      <c r="AK1021" s="13"/>
      <c r="AL1021" s="13"/>
      <c r="AM1021" s="13"/>
      <c r="AN1021" s="13"/>
      <c r="AO1021" s="13"/>
      <c r="AP1021" s="13"/>
      <c r="AQ1021" s="13"/>
      <c r="AR1021" s="13"/>
      <c r="AS1021" s="13"/>
      <c r="AT1021" s="13"/>
      <c r="AU1021" s="13"/>
      <c r="AV1021" s="13"/>
      <c r="AW1021" s="13"/>
      <c r="AX1021" s="13"/>
      <c r="AY1021" s="13"/>
      <c r="AZ1021" s="13"/>
      <c r="BA1021" s="13"/>
      <c r="BB1021" s="13"/>
      <c r="BC1021" s="13"/>
      <c r="BD1021" s="13"/>
      <c r="BE1021" s="13"/>
      <c r="BF1021" s="13"/>
      <c r="BG1021" s="13"/>
      <c r="BH1021" s="13"/>
      <c r="BI1021" s="13"/>
      <c r="BJ1021" s="13"/>
      <c r="BK1021" s="13"/>
      <c r="BL1021" s="13"/>
      <c r="BM1021" s="13"/>
      <c r="BN1021" s="13"/>
      <c r="BO1021" s="13"/>
      <c r="BP1021" s="13"/>
      <c r="BQ1021" s="13"/>
      <c r="BR1021" s="13"/>
      <c r="BS1021" s="13"/>
      <c r="BT1021" s="13"/>
      <c r="BU1021" s="13"/>
      <c r="BV1021" s="13"/>
      <c r="BW1021" s="13"/>
      <c r="BX1021" s="13"/>
      <c r="BY1021" s="13"/>
      <c r="BZ1021" s="13"/>
      <c r="CA1021" s="13"/>
      <c r="CB1021" s="13"/>
      <c r="CC1021" s="13"/>
      <c r="CD1021" s="13"/>
      <c r="CE1021" s="13"/>
      <c r="CF1021" s="13"/>
      <c r="CG1021" s="13"/>
      <c r="CH1021" s="13"/>
      <c r="CI1021" s="13"/>
      <c r="CJ1021" s="13"/>
      <c r="CK1021" s="13"/>
      <c r="CL1021" s="13"/>
      <c r="CM1021" s="13"/>
      <c r="CN1021" s="13"/>
      <c r="CO1021" s="13"/>
      <c r="CP1021" s="13"/>
      <c r="CQ1021" s="13"/>
      <c r="CR1021" s="13"/>
      <c r="CS1021" s="13"/>
      <c r="CT1021" s="13"/>
      <c r="CU1021" s="13"/>
      <c r="CV1021" s="13"/>
      <c r="CW1021" s="13"/>
      <c r="CX1021" s="13"/>
      <c r="CY1021" s="13"/>
      <c r="CZ1021" s="13"/>
      <c r="DA1021" s="13"/>
      <c r="DB1021" s="13"/>
      <c r="DC1021" s="13"/>
      <c r="DD1021" s="13"/>
      <c r="DE1021" s="13"/>
      <c r="DF1021" s="13"/>
      <c r="DG1021" s="13"/>
      <c r="DH1021" s="13"/>
      <c r="DI1021" s="13"/>
      <c r="DJ1021" s="13"/>
      <c r="DK1021" s="13"/>
      <c r="DL1021" s="13"/>
      <c r="DM1021" s="13"/>
      <c r="DN1021" s="13"/>
      <c r="DO1021" s="13"/>
      <c r="DP1021" s="13"/>
      <c r="DQ1021" s="13"/>
      <c r="DR1021" s="13"/>
      <c r="DS1021" s="13"/>
      <c r="DT1021" s="13"/>
      <c r="DU1021" s="13"/>
      <c r="DV1021" s="13"/>
      <c r="DW1021" s="13"/>
      <c r="DX1021" s="13"/>
      <c r="DY1021" s="13"/>
      <c r="DZ1021" s="13"/>
      <c r="EA1021" s="13"/>
      <c r="EB1021" s="13"/>
      <c r="EC1021" s="13"/>
      <c r="ED1021" s="13"/>
      <c r="EE1021" s="13"/>
      <c r="EF1021" s="13"/>
      <c r="EG1021" s="13"/>
      <c r="EH1021" s="13"/>
      <c r="EI1021" s="13"/>
      <c r="EJ1021" s="13"/>
      <c r="EK1021" s="13"/>
      <c r="EL1021" s="13"/>
      <c r="EM1021" s="13"/>
      <c r="EN1021" s="13"/>
      <c r="EO1021" s="13"/>
      <c r="EP1021" s="13"/>
      <c r="EQ1021" s="13"/>
      <c r="ER1021" s="13"/>
      <c r="ES1021" s="13"/>
      <c r="ET1021" s="13"/>
      <c r="EU1021" s="13"/>
      <c r="EV1021" s="13"/>
      <c r="EW1021" s="13"/>
      <c r="EX1021" s="13"/>
      <c r="EY1021" s="13"/>
      <c r="EZ1021" s="13"/>
      <c r="FA1021" s="13"/>
      <c r="FB1021" s="13"/>
      <c r="FC1021" s="13"/>
      <c r="FD1021" s="13"/>
      <c r="FE1021" s="13"/>
      <c r="FF1021" s="13"/>
    </row>
    <row r="1022" spans="2:162" hidden="1" x14ac:dyDescent="0.25">
      <c r="B1022" s="13"/>
      <c r="C1022" s="13"/>
      <c r="D1022" s="13"/>
      <c r="E1022" s="13"/>
      <c r="F1022" s="13"/>
      <c r="G1022" s="13"/>
      <c r="H1022" s="13"/>
      <c r="I1022" s="13"/>
      <c r="J1022" s="13"/>
      <c r="K1022" s="13"/>
      <c r="L1022" s="13"/>
      <c r="M1022" s="13"/>
      <c r="N1022" s="13"/>
      <c r="O1022" s="13"/>
      <c r="P1022" s="13"/>
      <c r="Q1022" s="13"/>
      <c r="R1022" s="13"/>
      <c r="S1022" s="13"/>
      <c r="T1022" s="13"/>
      <c r="U1022" s="13"/>
      <c r="V1022" s="13"/>
      <c r="W1022" s="13"/>
      <c r="X1022" s="13"/>
      <c r="Y1022" s="13"/>
      <c r="Z1022" s="13"/>
      <c r="AA1022" s="13"/>
      <c r="AB1022" s="13"/>
      <c r="AC1022" s="13"/>
      <c r="AD1022" s="13"/>
      <c r="AE1022" s="13"/>
      <c r="AF1022" s="13"/>
      <c r="AG1022" s="13"/>
      <c r="AH1022" s="13"/>
      <c r="AI1022" s="13"/>
      <c r="AJ1022" s="13"/>
      <c r="AK1022" s="13"/>
      <c r="AL1022" s="13"/>
      <c r="AM1022" s="13"/>
      <c r="AN1022" s="13"/>
      <c r="AO1022" s="13"/>
      <c r="AP1022" s="13"/>
      <c r="AQ1022" s="13"/>
      <c r="AR1022" s="13"/>
      <c r="AS1022" s="13"/>
      <c r="AT1022" s="13"/>
      <c r="AU1022" s="13"/>
      <c r="AV1022" s="13"/>
      <c r="AW1022" s="13"/>
      <c r="AX1022" s="13"/>
      <c r="AY1022" s="13"/>
      <c r="AZ1022" s="13"/>
      <c r="BA1022" s="13"/>
      <c r="BB1022" s="13"/>
      <c r="BC1022" s="13"/>
      <c r="BD1022" s="13"/>
      <c r="BE1022" s="13"/>
      <c r="BF1022" s="13"/>
      <c r="BG1022" s="13"/>
      <c r="BH1022" s="13"/>
      <c r="BI1022" s="13"/>
      <c r="BJ1022" s="13"/>
      <c r="BK1022" s="13"/>
      <c r="BL1022" s="13"/>
      <c r="BM1022" s="13"/>
      <c r="BN1022" s="13"/>
      <c r="BO1022" s="13"/>
      <c r="BP1022" s="13"/>
      <c r="BQ1022" s="13"/>
      <c r="BR1022" s="13"/>
      <c r="BS1022" s="13"/>
      <c r="BT1022" s="13"/>
      <c r="BU1022" s="13"/>
      <c r="BV1022" s="13"/>
      <c r="BW1022" s="13"/>
      <c r="BX1022" s="13"/>
      <c r="BY1022" s="13"/>
      <c r="BZ1022" s="13"/>
      <c r="CA1022" s="13"/>
      <c r="CB1022" s="13"/>
      <c r="CC1022" s="13"/>
      <c r="CD1022" s="13"/>
      <c r="CE1022" s="13"/>
      <c r="CF1022" s="13"/>
      <c r="CG1022" s="13"/>
      <c r="CH1022" s="13"/>
      <c r="CI1022" s="13"/>
      <c r="CJ1022" s="13"/>
      <c r="CK1022" s="13"/>
      <c r="CL1022" s="13"/>
      <c r="CM1022" s="13"/>
      <c r="CN1022" s="13"/>
      <c r="CO1022" s="13"/>
      <c r="CP1022" s="13"/>
      <c r="CQ1022" s="13"/>
      <c r="CR1022" s="13"/>
      <c r="CS1022" s="13"/>
      <c r="CT1022" s="13"/>
      <c r="CU1022" s="13"/>
      <c r="CV1022" s="13"/>
      <c r="CW1022" s="13"/>
      <c r="CX1022" s="13"/>
      <c r="CY1022" s="13"/>
      <c r="CZ1022" s="13"/>
      <c r="DA1022" s="13"/>
      <c r="DB1022" s="13"/>
      <c r="DC1022" s="13"/>
      <c r="DD1022" s="13"/>
      <c r="DE1022" s="13"/>
      <c r="DF1022" s="13"/>
      <c r="DG1022" s="13"/>
      <c r="DH1022" s="13"/>
      <c r="DI1022" s="13"/>
      <c r="DJ1022" s="13"/>
      <c r="DK1022" s="13"/>
      <c r="DL1022" s="13"/>
      <c r="DM1022" s="13"/>
      <c r="DN1022" s="13"/>
      <c r="DO1022" s="13"/>
      <c r="DP1022" s="13"/>
      <c r="DQ1022" s="13"/>
      <c r="DR1022" s="13"/>
      <c r="DS1022" s="13"/>
      <c r="DT1022" s="13"/>
      <c r="DU1022" s="13"/>
      <c r="DV1022" s="13"/>
      <c r="DW1022" s="13"/>
      <c r="DX1022" s="13"/>
      <c r="DY1022" s="13"/>
      <c r="DZ1022" s="13"/>
      <c r="EA1022" s="13"/>
      <c r="EB1022" s="13"/>
      <c r="EC1022" s="13"/>
      <c r="ED1022" s="13"/>
      <c r="EE1022" s="13"/>
      <c r="EF1022" s="13"/>
      <c r="EG1022" s="13"/>
      <c r="EH1022" s="13"/>
      <c r="EI1022" s="13"/>
      <c r="EJ1022" s="13"/>
      <c r="EK1022" s="13"/>
      <c r="EL1022" s="13"/>
      <c r="EM1022" s="13"/>
      <c r="EN1022" s="13"/>
      <c r="EO1022" s="13"/>
      <c r="EP1022" s="13"/>
      <c r="EQ1022" s="13"/>
      <c r="ER1022" s="13"/>
      <c r="ES1022" s="13"/>
      <c r="ET1022" s="13"/>
      <c r="EU1022" s="13"/>
      <c r="EV1022" s="13"/>
      <c r="EW1022" s="13"/>
      <c r="EX1022" s="13"/>
      <c r="EY1022" s="13"/>
      <c r="EZ1022" s="13"/>
      <c r="FA1022" s="13"/>
      <c r="FB1022" s="13"/>
      <c r="FC1022" s="13"/>
      <c r="FD1022" s="13"/>
      <c r="FE1022" s="13"/>
      <c r="FF1022" s="13"/>
    </row>
    <row r="1023" spans="2:162" hidden="1" x14ac:dyDescent="0.25">
      <c r="B1023" s="13"/>
      <c r="C1023" s="13"/>
      <c r="D1023" s="13"/>
      <c r="E1023" s="13"/>
      <c r="F1023" s="13"/>
      <c r="G1023" s="13"/>
      <c r="H1023" s="13"/>
      <c r="I1023" s="13"/>
      <c r="J1023" s="13"/>
      <c r="K1023" s="13"/>
      <c r="L1023" s="13"/>
      <c r="M1023" s="13"/>
      <c r="N1023" s="13"/>
      <c r="O1023" s="13"/>
      <c r="P1023" s="13"/>
      <c r="Q1023" s="13"/>
      <c r="R1023" s="13"/>
      <c r="S1023" s="13"/>
      <c r="T1023" s="13"/>
      <c r="U1023" s="13"/>
      <c r="V1023" s="13"/>
      <c r="W1023" s="13"/>
      <c r="X1023" s="13"/>
      <c r="Y1023" s="13"/>
      <c r="Z1023" s="13"/>
      <c r="AA1023" s="13"/>
      <c r="AB1023" s="13"/>
      <c r="AC1023" s="13"/>
      <c r="AD1023" s="13"/>
      <c r="AE1023" s="13"/>
      <c r="AF1023" s="13"/>
      <c r="AG1023" s="13"/>
      <c r="AH1023" s="13"/>
      <c r="AI1023" s="13"/>
      <c r="AJ1023" s="13"/>
      <c r="AK1023" s="13"/>
      <c r="AL1023" s="13"/>
      <c r="AM1023" s="13"/>
      <c r="AN1023" s="13"/>
      <c r="AO1023" s="13"/>
      <c r="AP1023" s="13"/>
      <c r="AQ1023" s="13"/>
      <c r="AR1023" s="13"/>
      <c r="AS1023" s="13"/>
      <c r="AT1023" s="13"/>
      <c r="AU1023" s="13"/>
      <c r="AV1023" s="13"/>
      <c r="AW1023" s="13"/>
      <c r="AX1023" s="13"/>
      <c r="AY1023" s="13"/>
      <c r="AZ1023" s="13"/>
      <c r="BA1023" s="13"/>
      <c r="BB1023" s="13"/>
      <c r="BC1023" s="13"/>
      <c r="BD1023" s="13"/>
      <c r="BE1023" s="13"/>
      <c r="BF1023" s="13"/>
      <c r="BG1023" s="13"/>
      <c r="BH1023" s="13"/>
      <c r="BI1023" s="13"/>
      <c r="BJ1023" s="13"/>
      <c r="BK1023" s="13"/>
      <c r="BL1023" s="13"/>
      <c r="BM1023" s="13"/>
      <c r="BN1023" s="13"/>
      <c r="BO1023" s="13"/>
      <c r="BP1023" s="13"/>
      <c r="BQ1023" s="13"/>
      <c r="BR1023" s="13"/>
      <c r="BS1023" s="13"/>
      <c r="BT1023" s="13"/>
      <c r="BU1023" s="13"/>
      <c r="BV1023" s="13"/>
      <c r="BW1023" s="13"/>
      <c r="BX1023" s="13"/>
      <c r="BY1023" s="13"/>
      <c r="BZ1023" s="13"/>
      <c r="CA1023" s="13"/>
      <c r="CB1023" s="13"/>
      <c r="CC1023" s="13"/>
      <c r="CD1023" s="13"/>
      <c r="CE1023" s="13"/>
      <c r="CF1023" s="13"/>
      <c r="CG1023" s="13"/>
      <c r="CH1023" s="13"/>
      <c r="CI1023" s="13"/>
      <c r="CJ1023" s="13"/>
      <c r="CK1023" s="13"/>
      <c r="CL1023" s="13"/>
      <c r="CM1023" s="13"/>
      <c r="CN1023" s="13"/>
      <c r="CO1023" s="13"/>
      <c r="CP1023" s="13"/>
      <c r="CQ1023" s="13"/>
      <c r="CR1023" s="13"/>
      <c r="CS1023" s="13"/>
      <c r="CT1023" s="13"/>
      <c r="CU1023" s="13"/>
      <c r="CV1023" s="13"/>
      <c r="CW1023" s="13"/>
      <c r="CX1023" s="13"/>
      <c r="CY1023" s="13"/>
      <c r="CZ1023" s="13"/>
      <c r="DA1023" s="13"/>
      <c r="DB1023" s="13"/>
      <c r="DC1023" s="13"/>
      <c r="DD1023" s="13"/>
      <c r="DE1023" s="13"/>
      <c r="DF1023" s="13"/>
      <c r="DG1023" s="13"/>
      <c r="DH1023" s="13"/>
      <c r="DI1023" s="13"/>
      <c r="DJ1023" s="13"/>
      <c r="DK1023" s="13"/>
      <c r="DL1023" s="13"/>
      <c r="DM1023" s="13"/>
      <c r="DN1023" s="13"/>
      <c r="DO1023" s="13"/>
      <c r="DP1023" s="13"/>
      <c r="DQ1023" s="13"/>
      <c r="DR1023" s="13"/>
      <c r="DS1023" s="13"/>
      <c r="DT1023" s="13"/>
      <c r="DU1023" s="13"/>
      <c r="DV1023" s="13"/>
      <c r="DW1023" s="13"/>
      <c r="DX1023" s="13"/>
      <c r="DY1023" s="13"/>
      <c r="DZ1023" s="13"/>
      <c r="EA1023" s="13"/>
      <c r="EB1023" s="13"/>
      <c r="EC1023" s="13"/>
      <c r="ED1023" s="13"/>
      <c r="EE1023" s="13"/>
      <c r="EF1023" s="13"/>
      <c r="EG1023" s="13"/>
      <c r="EH1023" s="13"/>
      <c r="EI1023" s="13"/>
      <c r="EJ1023" s="13"/>
      <c r="EK1023" s="13"/>
      <c r="EL1023" s="13"/>
      <c r="EM1023" s="13"/>
      <c r="EN1023" s="13"/>
      <c r="EO1023" s="13"/>
      <c r="EP1023" s="13"/>
      <c r="EQ1023" s="13"/>
      <c r="ER1023" s="13"/>
      <c r="ES1023" s="13"/>
      <c r="ET1023" s="13"/>
      <c r="EU1023" s="13"/>
      <c r="EV1023" s="13"/>
      <c r="EW1023" s="13"/>
      <c r="EX1023" s="13"/>
      <c r="EY1023" s="13"/>
      <c r="EZ1023" s="13"/>
      <c r="FA1023" s="13"/>
      <c r="FB1023" s="13"/>
      <c r="FC1023" s="13"/>
      <c r="FD1023" s="13"/>
      <c r="FE1023" s="13"/>
      <c r="FF1023" s="13"/>
    </row>
    <row r="1024" spans="2:162" hidden="1" x14ac:dyDescent="0.25">
      <c r="B1024" s="13"/>
      <c r="C1024" s="13"/>
      <c r="D1024" s="13"/>
      <c r="E1024" s="13"/>
      <c r="F1024" s="13"/>
      <c r="G1024" s="13"/>
      <c r="H1024" s="13"/>
      <c r="I1024" s="13"/>
      <c r="J1024" s="13"/>
      <c r="K1024" s="13"/>
      <c r="L1024" s="13"/>
      <c r="M1024" s="13"/>
      <c r="N1024" s="13"/>
      <c r="O1024" s="13"/>
      <c r="P1024" s="13"/>
      <c r="Q1024" s="13"/>
      <c r="R1024" s="13"/>
      <c r="S1024" s="13"/>
      <c r="T1024" s="13"/>
      <c r="U1024" s="13"/>
      <c r="V1024" s="13"/>
      <c r="W1024" s="13"/>
      <c r="X1024" s="13"/>
      <c r="Y1024" s="13"/>
      <c r="Z1024" s="13"/>
      <c r="AA1024" s="13"/>
      <c r="AB1024" s="13"/>
      <c r="AC1024" s="13"/>
      <c r="AD1024" s="13"/>
      <c r="AE1024" s="13"/>
      <c r="AF1024" s="13"/>
      <c r="AG1024" s="13"/>
      <c r="AH1024" s="13"/>
      <c r="AI1024" s="13"/>
      <c r="AJ1024" s="13"/>
      <c r="AK1024" s="13"/>
      <c r="AL1024" s="13"/>
      <c r="AM1024" s="13"/>
      <c r="AN1024" s="13"/>
      <c r="AO1024" s="13"/>
      <c r="AP1024" s="13"/>
      <c r="AQ1024" s="13"/>
      <c r="AR1024" s="13"/>
      <c r="AS1024" s="13"/>
      <c r="AT1024" s="13"/>
      <c r="AU1024" s="13"/>
      <c r="AV1024" s="13"/>
      <c r="AW1024" s="13"/>
      <c r="AX1024" s="13"/>
      <c r="AY1024" s="13"/>
      <c r="AZ1024" s="13"/>
      <c r="BA1024" s="13"/>
      <c r="BB1024" s="13"/>
      <c r="BC1024" s="13"/>
      <c r="BD1024" s="13"/>
      <c r="BE1024" s="13"/>
      <c r="BF1024" s="13"/>
      <c r="BG1024" s="13"/>
      <c r="BH1024" s="13"/>
      <c r="BI1024" s="13"/>
      <c r="BJ1024" s="13"/>
      <c r="BK1024" s="13"/>
      <c r="BL1024" s="13"/>
      <c r="BM1024" s="13"/>
      <c r="BN1024" s="13"/>
      <c r="BO1024" s="13"/>
      <c r="BP1024" s="13"/>
      <c r="BQ1024" s="13"/>
      <c r="BR1024" s="13"/>
      <c r="BS1024" s="13"/>
      <c r="BT1024" s="13"/>
      <c r="BU1024" s="13"/>
      <c r="BV1024" s="13"/>
      <c r="BW1024" s="13"/>
      <c r="BX1024" s="13"/>
      <c r="BY1024" s="13"/>
      <c r="BZ1024" s="13"/>
      <c r="CA1024" s="13"/>
      <c r="CB1024" s="13"/>
      <c r="CC1024" s="13"/>
      <c r="CD1024" s="13"/>
      <c r="CE1024" s="13"/>
      <c r="CF1024" s="13"/>
      <c r="CG1024" s="13"/>
      <c r="CH1024" s="13"/>
      <c r="CI1024" s="13"/>
      <c r="CJ1024" s="13"/>
      <c r="CK1024" s="13"/>
      <c r="CL1024" s="13"/>
      <c r="CM1024" s="13"/>
      <c r="CN1024" s="13"/>
      <c r="CO1024" s="13"/>
      <c r="CP1024" s="13"/>
      <c r="CQ1024" s="13"/>
      <c r="CR1024" s="13"/>
      <c r="CS1024" s="13"/>
      <c r="CT1024" s="13"/>
      <c r="CU1024" s="13"/>
      <c r="CV1024" s="13"/>
      <c r="CW1024" s="13"/>
      <c r="CX1024" s="13"/>
      <c r="CY1024" s="13"/>
      <c r="CZ1024" s="13"/>
      <c r="DA1024" s="13"/>
      <c r="DB1024" s="13"/>
      <c r="DC1024" s="13"/>
      <c r="DD1024" s="13"/>
      <c r="DE1024" s="13"/>
      <c r="DF1024" s="13"/>
      <c r="DG1024" s="13"/>
      <c r="DH1024" s="13"/>
      <c r="DI1024" s="13"/>
      <c r="DJ1024" s="13"/>
      <c r="DK1024" s="13"/>
      <c r="DL1024" s="13"/>
      <c r="DM1024" s="13"/>
      <c r="DN1024" s="13"/>
      <c r="DO1024" s="13"/>
      <c r="DP1024" s="13"/>
      <c r="DQ1024" s="13"/>
      <c r="DR1024" s="13"/>
      <c r="DS1024" s="13"/>
      <c r="DT1024" s="13"/>
      <c r="DU1024" s="13"/>
      <c r="DV1024" s="13"/>
      <c r="DW1024" s="13"/>
      <c r="DX1024" s="13"/>
      <c r="DY1024" s="13"/>
      <c r="DZ1024" s="13"/>
      <c r="EA1024" s="13"/>
      <c r="EB1024" s="13"/>
      <c r="EC1024" s="13"/>
      <c r="ED1024" s="13"/>
      <c r="EE1024" s="13"/>
      <c r="EF1024" s="13"/>
      <c r="EG1024" s="13"/>
      <c r="EH1024" s="13"/>
      <c r="EI1024" s="13"/>
      <c r="EJ1024" s="13"/>
      <c r="EK1024" s="13"/>
      <c r="EL1024" s="13"/>
      <c r="EM1024" s="13"/>
      <c r="EN1024" s="13"/>
      <c r="EO1024" s="13"/>
      <c r="EP1024" s="13"/>
      <c r="EQ1024" s="13"/>
      <c r="ER1024" s="13"/>
      <c r="ES1024" s="13"/>
      <c r="ET1024" s="13"/>
      <c r="EU1024" s="13"/>
      <c r="EV1024" s="13"/>
      <c r="EW1024" s="13"/>
      <c r="EX1024" s="13"/>
      <c r="EY1024" s="13"/>
      <c r="EZ1024" s="13"/>
      <c r="FA1024" s="13"/>
      <c r="FB1024" s="13"/>
      <c r="FC1024" s="13"/>
      <c r="FD1024" s="13"/>
      <c r="FE1024" s="13"/>
      <c r="FF1024" s="13"/>
    </row>
    <row r="1025" spans="2:162" hidden="1" x14ac:dyDescent="0.25">
      <c r="B1025" s="13"/>
      <c r="C1025" s="13"/>
      <c r="D1025" s="13"/>
      <c r="E1025" s="13"/>
      <c r="F1025" s="13"/>
      <c r="G1025" s="13"/>
      <c r="H1025" s="13"/>
      <c r="I1025" s="13"/>
      <c r="J1025" s="13"/>
      <c r="K1025" s="13"/>
      <c r="L1025" s="13"/>
      <c r="M1025" s="13"/>
      <c r="N1025" s="13"/>
      <c r="O1025" s="13"/>
      <c r="P1025" s="13"/>
      <c r="Q1025" s="13"/>
      <c r="R1025" s="13"/>
      <c r="S1025" s="13"/>
      <c r="T1025" s="13"/>
      <c r="U1025" s="13"/>
      <c r="V1025" s="13"/>
      <c r="W1025" s="13"/>
      <c r="X1025" s="13"/>
      <c r="Y1025" s="13"/>
      <c r="Z1025" s="13"/>
      <c r="AA1025" s="13"/>
      <c r="AB1025" s="13"/>
      <c r="AC1025" s="13"/>
      <c r="AD1025" s="13"/>
      <c r="AE1025" s="13"/>
      <c r="AF1025" s="13"/>
      <c r="AG1025" s="13"/>
      <c r="AH1025" s="13"/>
      <c r="AI1025" s="13"/>
      <c r="AJ1025" s="13"/>
      <c r="AK1025" s="13"/>
      <c r="AL1025" s="13"/>
      <c r="AM1025" s="13"/>
      <c r="AN1025" s="13"/>
      <c r="AO1025" s="13"/>
      <c r="AP1025" s="13"/>
      <c r="AQ1025" s="13"/>
      <c r="AR1025" s="13"/>
      <c r="AS1025" s="13"/>
      <c r="AT1025" s="13"/>
      <c r="AU1025" s="13"/>
      <c r="AV1025" s="13"/>
      <c r="AW1025" s="13"/>
      <c r="AX1025" s="13"/>
      <c r="AY1025" s="13"/>
      <c r="AZ1025" s="13"/>
      <c r="BA1025" s="13"/>
      <c r="BB1025" s="13"/>
      <c r="BC1025" s="13"/>
      <c r="BD1025" s="13"/>
      <c r="BE1025" s="13"/>
      <c r="BF1025" s="13"/>
      <c r="BG1025" s="13"/>
      <c r="BH1025" s="13"/>
      <c r="BI1025" s="13"/>
      <c r="BJ1025" s="13"/>
      <c r="BK1025" s="13"/>
      <c r="BL1025" s="13"/>
      <c r="BM1025" s="13"/>
      <c r="BN1025" s="13"/>
      <c r="BO1025" s="13"/>
      <c r="BP1025" s="13"/>
      <c r="BQ1025" s="13"/>
      <c r="BR1025" s="13"/>
      <c r="BS1025" s="13"/>
      <c r="BT1025" s="13"/>
      <c r="BU1025" s="13"/>
      <c r="BV1025" s="13"/>
      <c r="BW1025" s="13"/>
      <c r="BX1025" s="13"/>
      <c r="BY1025" s="13"/>
      <c r="BZ1025" s="13"/>
      <c r="CA1025" s="13"/>
      <c r="CB1025" s="13"/>
      <c r="CC1025" s="13"/>
      <c r="CD1025" s="13"/>
      <c r="CE1025" s="13"/>
      <c r="CF1025" s="13"/>
      <c r="CG1025" s="13"/>
      <c r="CH1025" s="13"/>
      <c r="CI1025" s="13"/>
      <c r="CJ1025" s="13"/>
      <c r="CK1025" s="13"/>
      <c r="CL1025" s="13"/>
      <c r="CM1025" s="13"/>
      <c r="CN1025" s="13"/>
      <c r="CO1025" s="13"/>
      <c r="CP1025" s="13"/>
      <c r="CQ1025" s="13"/>
      <c r="CR1025" s="13"/>
      <c r="CS1025" s="13"/>
      <c r="CT1025" s="13"/>
      <c r="CU1025" s="13"/>
      <c r="CV1025" s="13"/>
      <c r="CW1025" s="13"/>
      <c r="CX1025" s="13"/>
      <c r="CY1025" s="13"/>
      <c r="CZ1025" s="13"/>
      <c r="DA1025" s="13"/>
      <c r="DB1025" s="13"/>
      <c r="DC1025" s="13"/>
      <c r="DD1025" s="13"/>
      <c r="DE1025" s="13"/>
      <c r="DF1025" s="13"/>
      <c r="DG1025" s="13"/>
      <c r="DH1025" s="13"/>
      <c r="DI1025" s="13"/>
      <c r="DJ1025" s="13"/>
      <c r="DK1025" s="13"/>
      <c r="DL1025" s="13"/>
      <c r="DM1025" s="13"/>
      <c r="DN1025" s="13"/>
      <c r="DO1025" s="13"/>
      <c r="DP1025" s="13"/>
      <c r="DQ1025" s="13"/>
      <c r="DR1025" s="13"/>
      <c r="DS1025" s="13"/>
      <c r="DT1025" s="13"/>
      <c r="DU1025" s="13"/>
      <c r="DV1025" s="13"/>
      <c r="DW1025" s="13"/>
      <c r="DX1025" s="13"/>
      <c r="DY1025" s="13"/>
      <c r="DZ1025" s="13"/>
      <c r="EA1025" s="13"/>
      <c r="EB1025" s="13"/>
      <c r="EC1025" s="13"/>
      <c r="ED1025" s="13"/>
      <c r="EE1025" s="13"/>
      <c r="EF1025" s="13"/>
      <c r="EG1025" s="13"/>
      <c r="EH1025" s="13"/>
      <c r="EI1025" s="13"/>
      <c r="EJ1025" s="13"/>
      <c r="EK1025" s="13"/>
      <c r="EL1025" s="13"/>
      <c r="EM1025" s="13"/>
      <c r="EN1025" s="13"/>
      <c r="EO1025" s="13"/>
      <c r="EP1025" s="13"/>
      <c r="EQ1025" s="13"/>
      <c r="ER1025" s="13"/>
      <c r="ES1025" s="13"/>
      <c r="ET1025" s="13"/>
      <c r="EU1025" s="13"/>
      <c r="EV1025" s="13"/>
      <c r="EW1025" s="13"/>
      <c r="EX1025" s="13"/>
      <c r="EY1025" s="13"/>
      <c r="EZ1025" s="13"/>
      <c r="FA1025" s="13"/>
      <c r="FB1025" s="13"/>
      <c r="FC1025" s="13"/>
      <c r="FD1025" s="13"/>
      <c r="FE1025" s="13"/>
      <c r="FF1025" s="13"/>
    </row>
    <row r="1026" spans="2:162" hidden="1" x14ac:dyDescent="0.25">
      <c r="B1026" s="13"/>
      <c r="C1026" s="13"/>
      <c r="D1026" s="13"/>
      <c r="E1026" s="13"/>
      <c r="F1026" s="13"/>
      <c r="G1026" s="13"/>
      <c r="H1026" s="13"/>
      <c r="I1026" s="13"/>
      <c r="J1026" s="13"/>
      <c r="K1026" s="13"/>
      <c r="L1026" s="13"/>
      <c r="M1026" s="13"/>
      <c r="N1026" s="13"/>
      <c r="O1026" s="13"/>
      <c r="P1026" s="13"/>
      <c r="Q1026" s="13"/>
      <c r="R1026" s="13"/>
      <c r="S1026" s="13"/>
      <c r="T1026" s="13"/>
      <c r="U1026" s="13"/>
      <c r="V1026" s="13"/>
      <c r="W1026" s="13"/>
      <c r="X1026" s="13"/>
      <c r="Y1026" s="13"/>
      <c r="Z1026" s="13"/>
      <c r="AA1026" s="13"/>
      <c r="AB1026" s="13"/>
      <c r="AC1026" s="13"/>
      <c r="AD1026" s="13"/>
      <c r="AE1026" s="13"/>
      <c r="AF1026" s="13"/>
      <c r="AG1026" s="13"/>
      <c r="AH1026" s="13"/>
      <c r="AI1026" s="13"/>
      <c r="AJ1026" s="13"/>
      <c r="AK1026" s="13"/>
      <c r="AL1026" s="13"/>
      <c r="AM1026" s="13"/>
      <c r="AN1026" s="13"/>
      <c r="AO1026" s="13"/>
      <c r="AP1026" s="13"/>
      <c r="AQ1026" s="13"/>
      <c r="AR1026" s="13"/>
      <c r="AS1026" s="13"/>
      <c r="AT1026" s="13"/>
      <c r="AU1026" s="13"/>
      <c r="AV1026" s="13"/>
      <c r="AW1026" s="13"/>
      <c r="AX1026" s="13"/>
      <c r="AY1026" s="13"/>
      <c r="AZ1026" s="13"/>
      <c r="BA1026" s="13"/>
      <c r="BB1026" s="13"/>
      <c r="BC1026" s="13"/>
      <c r="BD1026" s="13"/>
      <c r="BE1026" s="13"/>
      <c r="BF1026" s="13"/>
      <c r="BG1026" s="13"/>
      <c r="BH1026" s="13"/>
      <c r="BI1026" s="13"/>
      <c r="BJ1026" s="13"/>
      <c r="BK1026" s="13"/>
      <c r="BL1026" s="13"/>
      <c r="BM1026" s="13"/>
      <c r="BN1026" s="13"/>
      <c r="BO1026" s="13"/>
      <c r="BP1026" s="13"/>
      <c r="BQ1026" s="13"/>
      <c r="BR1026" s="13"/>
      <c r="BS1026" s="13"/>
      <c r="BT1026" s="13"/>
      <c r="BU1026" s="13"/>
      <c r="BV1026" s="13"/>
      <c r="BW1026" s="13"/>
      <c r="BX1026" s="13"/>
      <c r="BY1026" s="13"/>
      <c r="BZ1026" s="13"/>
      <c r="CA1026" s="13"/>
      <c r="CB1026" s="13"/>
      <c r="CC1026" s="13"/>
      <c r="CD1026" s="13"/>
      <c r="CE1026" s="13"/>
      <c r="CF1026" s="13"/>
      <c r="CG1026" s="13"/>
      <c r="CH1026" s="13"/>
      <c r="CI1026" s="13"/>
      <c r="CJ1026" s="13"/>
      <c r="CK1026" s="13"/>
      <c r="CL1026" s="13"/>
      <c r="CM1026" s="13"/>
      <c r="CN1026" s="13"/>
      <c r="CO1026" s="13"/>
      <c r="CP1026" s="13"/>
      <c r="CQ1026" s="13"/>
      <c r="CR1026" s="13"/>
      <c r="CS1026" s="13"/>
      <c r="CT1026" s="13"/>
      <c r="CU1026" s="13"/>
      <c r="CV1026" s="13"/>
      <c r="CW1026" s="13"/>
      <c r="CX1026" s="13"/>
      <c r="CY1026" s="13"/>
      <c r="CZ1026" s="13"/>
      <c r="DA1026" s="13"/>
      <c r="DB1026" s="13"/>
      <c r="DC1026" s="13"/>
      <c r="DD1026" s="13"/>
      <c r="DE1026" s="13"/>
      <c r="DF1026" s="13"/>
      <c r="DG1026" s="13"/>
      <c r="DH1026" s="13"/>
      <c r="DI1026" s="13"/>
      <c r="DJ1026" s="13"/>
      <c r="DK1026" s="13"/>
      <c r="DL1026" s="13"/>
      <c r="DM1026" s="13"/>
      <c r="DN1026" s="13"/>
      <c r="DO1026" s="13"/>
      <c r="DP1026" s="13"/>
      <c r="DQ1026" s="13"/>
      <c r="DR1026" s="13"/>
      <c r="DS1026" s="13"/>
      <c r="DT1026" s="13"/>
      <c r="DU1026" s="13"/>
      <c r="DV1026" s="13"/>
      <c r="DW1026" s="13"/>
      <c r="DX1026" s="13"/>
      <c r="DY1026" s="13"/>
      <c r="DZ1026" s="13"/>
      <c r="EA1026" s="13"/>
      <c r="EB1026" s="13"/>
      <c r="EC1026" s="13"/>
      <c r="ED1026" s="13"/>
      <c r="EE1026" s="13"/>
      <c r="EF1026" s="13"/>
      <c r="EG1026" s="13"/>
      <c r="EH1026" s="13"/>
      <c r="EI1026" s="13"/>
      <c r="EJ1026" s="13"/>
      <c r="EK1026" s="13"/>
      <c r="EL1026" s="13"/>
      <c r="EM1026" s="13"/>
      <c r="EN1026" s="13"/>
      <c r="EO1026" s="13"/>
      <c r="EP1026" s="13"/>
      <c r="EQ1026" s="13"/>
      <c r="ER1026" s="13"/>
      <c r="ES1026" s="13"/>
      <c r="ET1026" s="13"/>
      <c r="EU1026" s="13"/>
      <c r="EV1026" s="13"/>
      <c r="EW1026" s="13"/>
      <c r="EX1026" s="13"/>
      <c r="EY1026" s="13"/>
      <c r="EZ1026" s="13"/>
      <c r="FA1026" s="13"/>
      <c r="FB1026" s="13"/>
      <c r="FC1026" s="13"/>
      <c r="FD1026" s="13"/>
      <c r="FE1026" s="13"/>
      <c r="FF1026" s="13"/>
    </row>
    <row r="1027" spans="2:162" hidden="1" x14ac:dyDescent="0.25">
      <c r="B1027" s="13"/>
      <c r="C1027" s="13"/>
      <c r="D1027" s="13"/>
      <c r="E1027" s="13"/>
      <c r="F1027" s="13"/>
      <c r="G1027" s="13"/>
      <c r="H1027" s="13"/>
      <c r="I1027" s="13"/>
      <c r="J1027" s="13"/>
      <c r="K1027" s="13"/>
      <c r="L1027" s="13"/>
      <c r="M1027" s="13"/>
      <c r="N1027" s="13"/>
      <c r="O1027" s="13"/>
      <c r="P1027" s="13"/>
      <c r="Q1027" s="13"/>
      <c r="R1027" s="13"/>
      <c r="S1027" s="13"/>
      <c r="T1027" s="13"/>
      <c r="U1027" s="13"/>
      <c r="V1027" s="13"/>
      <c r="W1027" s="13"/>
      <c r="X1027" s="13"/>
      <c r="Y1027" s="13"/>
      <c r="Z1027" s="13"/>
      <c r="AA1027" s="13"/>
      <c r="AB1027" s="13"/>
      <c r="AC1027" s="13"/>
      <c r="AD1027" s="13"/>
      <c r="AE1027" s="13"/>
      <c r="AF1027" s="13"/>
      <c r="AG1027" s="13"/>
      <c r="AH1027" s="13"/>
      <c r="AI1027" s="13"/>
      <c r="AJ1027" s="13"/>
      <c r="AK1027" s="13"/>
      <c r="AL1027" s="13"/>
      <c r="AM1027" s="13"/>
      <c r="AN1027" s="13"/>
      <c r="AO1027" s="13"/>
      <c r="AP1027" s="13"/>
      <c r="AQ1027" s="13"/>
      <c r="AR1027" s="13"/>
      <c r="AS1027" s="13"/>
      <c r="AT1027" s="13"/>
      <c r="AU1027" s="13"/>
      <c r="AV1027" s="13"/>
      <c r="AW1027" s="13"/>
      <c r="AX1027" s="13"/>
      <c r="AY1027" s="13"/>
      <c r="AZ1027" s="13"/>
      <c r="BA1027" s="13"/>
      <c r="BB1027" s="13"/>
      <c r="BC1027" s="13"/>
      <c r="BD1027" s="13"/>
      <c r="BE1027" s="13"/>
      <c r="BF1027" s="13"/>
      <c r="BG1027" s="13"/>
      <c r="BH1027" s="13"/>
      <c r="BI1027" s="13"/>
      <c r="BJ1027" s="13"/>
      <c r="BK1027" s="13"/>
      <c r="BL1027" s="13"/>
      <c r="BM1027" s="13"/>
      <c r="BN1027" s="13"/>
      <c r="BO1027" s="13"/>
      <c r="BP1027" s="13"/>
      <c r="BQ1027" s="13"/>
      <c r="BR1027" s="13"/>
      <c r="BS1027" s="13"/>
      <c r="BT1027" s="13"/>
      <c r="BU1027" s="13"/>
      <c r="BV1027" s="13"/>
      <c r="BW1027" s="13"/>
      <c r="BX1027" s="13"/>
      <c r="BY1027" s="13"/>
      <c r="BZ1027" s="13"/>
      <c r="CA1027" s="13"/>
      <c r="CB1027" s="13"/>
      <c r="CC1027" s="13"/>
      <c r="CD1027" s="13"/>
      <c r="CE1027" s="13"/>
      <c r="CF1027" s="13"/>
      <c r="CG1027" s="13"/>
      <c r="CH1027" s="13"/>
      <c r="CI1027" s="13"/>
      <c r="CJ1027" s="13"/>
      <c r="CK1027" s="13"/>
      <c r="CL1027" s="13"/>
      <c r="CM1027" s="13"/>
      <c r="CN1027" s="13"/>
      <c r="CO1027" s="13"/>
      <c r="CP1027" s="13"/>
      <c r="CQ1027" s="13"/>
      <c r="CR1027" s="13"/>
      <c r="CS1027" s="13"/>
      <c r="CT1027" s="13"/>
      <c r="CU1027" s="13"/>
      <c r="CV1027" s="13"/>
      <c r="CW1027" s="13"/>
      <c r="CX1027" s="13"/>
      <c r="CY1027" s="13"/>
      <c r="CZ1027" s="13"/>
      <c r="DA1027" s="13"/>
      <c r="DB1027" s="13"/>
      <c r="DC1027" s="13"/>
      <c r="DD1027" s="13"/>
      <c r="DE1027" s="13"/>
      <c r="DF1027" s="13"/>
      <c r="DG1027" s="13"/>
      <c r="DH1027" s="13"/>
      <c r="DI1027" s="13"/>
      <c r="DJ1027" s="13"/>
      <c r="DK1027" s="13"/>
      <c r="DL1027" s="13"/>
      <c r="DM1027" s="13"/>
      <c r="DN1027" s="13"/>
      <c r="DO1027" s="13"/>
      <c r="DP1027" s="13"/>
      <c r="DQ1027" s="13"/>
      <c r="DR1027" s="13"/>
      <c r="DS1027" s="13"/>
      <c r="DT1027" s="13"/>
      <c r="DU1027" s="13"/>
      <c r="DV1027" s="13"/>
      <c r="DW1027" s="13"/>
      <c r="DX1027" s="13"/>
      <c r="DY1027" s="13"/>
      <c r="DZ1027" s="13"/>
      <c r="EA1027" s="13"/>
      <c r="EB1027" s="13"/>
      <c r="EC1027" s="13"/>
      <c r="ED1027" s="13"/>
      <c r="EE1027" s="13"/>
      <c r="EF1027" s="13"/>
      <c r="EG1027" s="13"/>
      <c r="EH1027" s="13"/>
      <c r="EI1027" s="13"/>
      <c r="EJ1027" s="13"/>
      <c r="EK1027" s="13"/>
      <c r="EL1027" s="13"/>
      <c r="EM1027" s="13"/>
      <c r="EN1027" s="13"/>
      <c r="EO1027" s="13"/>
      <c r="EP1027" s="13"/>
      <c r="EQ1027" s="13"/>
      <c r="ER1027" s="13"/>
      <c r="ES1027" s="13"/>
      <c r="ET1027" s="13"/>
      <c r="EU1027" s="13"/>
      <c r="EV1027" s="13"/>
      <c r="EW1027" s="13"/>
      <c r="EX1027" s="13"/>
      <c r="EY1027" s="13"/>
      <c r="EZ1027" s="13"/>
      <c r="FA1027" s="13"/>
      <c r="FB1027" s="13"/>
      <c r="FC1027" s="13"/>
      <c r="FD1027" s="13"/>
      <c r="FE1027" s="13"/>
      <c r="FF1027" s="13"/>
    </row>
    <row r="1028" spans="2:162" hidden="1" x14ac:dyDescent="0.25">
      <c r="B1028" s="13"/>
      <c r="C1028" s="13"/>
      <c r="D1028" s="13"/>
      <c r="E1028" s="13"/>
      <c r="F1028" s="13"/>
      <c r="G1028" s="13"/>
      <c r="H1028" s="13"/>
      <c r="I1028" s="13"/>
      <c r="J1028" s="13"/>
      <c r="K1028" s="13"/>
      <c r="L1028" s="13"/>
      <c r="M1028" s="13"/>
      <c r="N1028" s="13"/>
      <c r="O1028" s="13"/>
      <c r="P1028" s="13"/>
      <c r="Q1028" s="13"/>
      <c r="R1028" s="13"/>
      <c r="S1028" s="13"/>
      <c r="T1028" s="13"/>
      <c r="U1028" s="13"/>
      <c r="V1028" s="13"/>
      <c r="W1028" s="13"/>
      <c r="X1028" s="13"/>
      <c r="Y1028" s="13"/>
      <c r="Z1028" s="13"/>
      <c r="AA1028" s="13"/>
      <c r="AB1028" s="13"/>
      <c r="AC1028" s="13"/>
      <c r="AD1028" s="13"/>
      <c r="AE1028" s="13"/>
      <c r="AF1028" s="13"/>
      <c r="AG1028" s="13"/>
      <c r="AH1028" s="13"/>
      <c r="AI1028" s="13"/>
      <c r="AJ1028" s="13"/>
      <c r="AK1028" s="13"/>
      <c r="AL1028" s="13"/>
      <c r="AM1028" s="13"/>
      <c r="AN1028" s="13"/>
      <c r="AO1028" s="13"/>
      <c r="AP1028" s="13"/>
      <c r="AQ1028" s="13"/>
      <c r="AR1028" s="13"/>
      <c r="AS1028" s="13"/>
      <c r="AT1028" s="13"/>
      <c r="AU1028" s="13"/>
      <c r="AV1028" s="13"/>
      <c r="AW1028" s="13"/>
      <c r="AX1028" s="13"/>
      <c r="AY1028" s="13"/>
      <c r="AZ1028" s="13"/>
      <c r="BA1028" s="13"/>
      <c r="BB1028" s="13"/>
      <c r="BC1028" s="13"/>
      <c r="BD1028" s="13"/>
      <c r="BE1028" s="13"/>
      <c r="BF1028" s="13"/>
      <c r="BG1028" s="13"/>
      <c r="BH1028" s="13"/>
      <c r="BI1028" s="13"/>
      <c r="BJ1028" s="13"/>
      <c r="BK1028" s="13"/>
      <c r="BL1028" s="13"/>
      <c r="BM1028" s="13"/>
      <c r="BN1028" s="13"/>
      <c r="BO1028" s="13"/>
      <c r="BP1028" s="13"/>
      <c r="BQ1028" s="13"/>
      <c r="BR1028" s="13"/>
      <c r="BS1028" s="13"/>
      <c r="BT1028" s="13"/>
      <c r="BU1028" s="13"/>
      <c r="BV1028" s="13"/>
      <c r="BW1028" s="13"/>
      <c r="BX1028" s="13"/>
      <c r="BY1028" s="13"/>
      <c r="BZ1028" s="13"/>
      <c r="CA1028" s="13"/>
      <c r="CB1028" s="13"/>
      <c r="CC1028" s="13"/>
      <c r="CD1028" s="13"/>
      <c r="CE1028" s="13"/>
      <c r="CF1028" s="13"/>
      <c r="CG1028" s="13"/>
      <c r="CH1028" s="13"/>
      <c r="CI1028" s="13"/>
      <c r="CJ1028" s="13"/>
      <c r="CK1028" s="13"/>
      <c r="CL1028" s="13"/>
      <c r="CM1028" s="13"/>
      <c r="CN1028" s="13"/>
      <c r="CO1028" s="13"/>
      <c r="CP1028" s="13"/>
      <c r="CQ1028" s="13"/>
      <c r="CR1028" s="13"/>
      <c r="CS1028" s="13"/>
      <c r="CT1028" s="13"/>
      <c r="CU1028" s="13"/>
      <c r="CV1028" s="13"/>
      <c r="CW1028" s="13"/>
      <c r="CX1028" s="13"/>
      <c r="CY1028" s="13"/>
      <c r="CZ1028" s="13"/>
      <c r="DA1028" s="13"/>
      <c r="DB1028" s="13"/>
      <c r="DC1028" s="13"/>
      <c r="DD1028" s="13"/>
      <c r="DE1028" s="13"/>
      <c r="DF1028" s="13"/>
      <c r="DG1028" s="13"/>
      <c r="DH1028" s="13"/>
      <c r="DI1028" s="13"/>
      <c r="DJ1028" s="13"/>
      <c r="DK1028" s="13"/>
      <c r="DL1028" s="13"/>
      <c r="DM1028" s="13"/>
      <c r="DN1028" s="13"/>
      <c r="DO1028" s="13"/>
      <c r="DP1028" s="13"/>
      <c r="DQ1028" s="13"/>
      <c r="DR1028" s="13"/>
      <c r="DS1028" s="13"/>
      <c r="DT1028" s="13"/>
      <c r="DU1028" s="13"/>
      <c r="DV1028" s="13"/>
      <c r="DW1028" s="13"/>
      <c r="DX1028" s="13"/>
      <c r="DY1028" s="13"/>
      <c r="DZ1028" s="13"/>
      <c r="EA1028" s="13"/>
      <c r="EB1028" s="13"/>
      <c r="EC1028" s="13"/>
      <c r="ED1028" s="13"/>
      <c r="EE1028" s="13"/>
      <c r="EF1028" s="13"/>
      <c r="EG1028" s="13"/>
      <c r="EH1028" s="13"/>
      <c r="EI1028" s="13"/>
      <c r="EJ1028" s="13"/>
      <c r="EK1028" s="13"/>
      <c r="EL1028" s="13"/>
      <c r="EM1028" s="13"/>
      <c r="EN1028" s="13"/>
      <c r="EO1028" s="13"/>
      <c r="EP1028" s="13"/>
      <c r="EQ1028" s="13"/>
      <c r="ER1028" s="13"/>
      <c r="ES1028" s="13"/>
      <c r="ET1028" s="13"/>
      <c r="EU1028" s="13"/>
      <c r="EV1028" s="13"/>
      <c r="EW1028" s="13"/>
      <c r="EX1028" s="13"/>
      <c r="EY1028" s="13"/>
      <c r="EZ1028" s="13"/>
      <c r="FA1028" s="13"/>
      <c r="FB1028" s="13"/>
      <c r="FC1028" s="13"/>
      <c r="FD1028" s="13"/>
      <c r="FE1028" s="13"/>
      <c r="FF1028" s="13"/>
    </row>
    <row r="1029" spans="2:162" hidden="1" x14ac:dyDescent="0.25">
      <c r="B1029" s="13"/>
      <c r="C1029" s="13"/>
      <c r="D1029" s="13"/>
      <c r="E1029" s="13"/>
      <c r="F1029" s="13"/>
      <c r="G1029" s="13"/>
      <c r="H1029" s="13"/>
      <c r="I1029" s="13"/>
      <c r="J1029" s="13"/>
      <c r="K1029" s="13"/>
      <c r="L1029" s="13"/>
      <c r="M1029" s="13"/>
      <c r="N1029" s="13"/>
      <c r="O1029" s="13"/>
      <c r="P1029" s="13"/>
      <c r="Q1029" s="13"/>
      <c r="R1029" s="13"/>
      <c r="S1029" s="13"/>
      <c r="T1029" s="13"/>
      <c r="U1029" s="13"/>
      <c r="V1029" s="13"/>
      <c r="W1029" s="13"/>
      <c r="X1029" s="13"/>
      <c r="Y1029" s="13"/>
      <c r="Z1029" s="13"/>
      <c r="AA1029" s="13"/>
      <c r="AB1029" s="13"/>
      <c r="AC1029" s="13"/>
      <c r="AD1029" s="13"/>
      <c r="AE1029" s="13"/>
      <c r="AF1029" s="13"/>
      <c r="AG1029" s="13"/>
      <c r="AH1029" s="13"/>
      <c r="AI1029" s="13"/>
      <c r="AJ1029" s="13"/>
      <c r="AK1029" s="13"/>
      <c r="AL1029" s="13"/>
      <c r="AM1029" s="13"/>
      <c r="AN1029" s="13"/>
      <c r="AO1029" s="13"/>
      <c r="AP1029" s="13"/>
      <c r="AQ1029" s="13"/>
      <c r="AR1029" s="13"/>
      <c r="AS1029" s="13"/>
      <c r="AT1029" s="13"/>
      <c r="AU1029" s="13"/>
      <c r="AV1029" s="13"/>
      <c r="AW1029" s="13"/>
      <c r="AX1029" s="13"/>
      <c r="AY1029" s="13"/>
      <c r="AZ1029" s="13"/>
      <c r="BA1029" s="13"/>
      <c r="BB1029" s="13"/>
      <c r="BC1029" s="13"/>
      <c r="BD1029" s="13"/>
      <c r="BE1029" s="13"/>
      <c r="BF1029" s="13"/>
      <c r="BG1029" s="13"/>
      <c r="BH1029" s="13"/>
      <c r="BI1029" s="13"/>
      <c r="BJ1029" s="13"/>
      <c r="BK1029" s="13"/>
      <c r="BL1029" s="13"/>
      <c r="BM1029" s="13"/>
      <c r="BN1029" s="13"/>
      <c r="BO1029" s="13"/>
      <c r="BP1029" s="13"/>
      <c r="BQ1029" s="13"/>
      <c r="BR1029" s="13"/>
      <c r="BS1029" s="13"/>
      <c r="BT1029" s="13"/>
      <c r="BU1029" s="13"/>
      <c r="BV1029" s="13"/>
      <c r="BW1029" s="13"/>
      <c r="BX1029" s="13"/>
      <c r="BY1029" s="13"/>
      <c r="BZ1029" s="13"/>
      <c r="CA1029" s="13"/>
      <c r="CB1029" s="13"/>
      <c r="CC1029" s="13"/>
      <c r="CD1029" s="13"/>
      <c r="CE1029" s="13"/>
      <c r="CF1029" s="13"/>
      <c r="CG1029" s="13"/>
      <c r="CH1029" s="13"/>
      <c r="CI1029" s="13"/>
      <c r="CJ1029" s="13"/>
      <c r="CK1029" s="13"/>
      <c r="CL1029" s="13"/>
      <c r="CM1029" s="13"/>
      <c r="CN1029" s="13"/>
      <c r="CO1029" s="13"/>
      <c r="CP1029" s="13"/>
      <c r="CQ1029" s="13"/>
      <c r="CR1029" s="13"/>
      <c r="CS1029" s="13"/>
      <c r="CT1029" s="13"/>
      <c r="CU1029" s="13"/>
      <c r="CV1029" s="13"/>
      <c r="CW1029" s="13"/>
      <c r="CX1029" s="13"/>
      <c r="CY1029" s="13"/>
      <c r="CZ1029" s="13"/>
      <c r="DA1029" s="13"/>
      <c r="DB1029" s="13"/>
      <c r="DC1029" s="13"/>
      <c r="DD1029" s="13"/>
      <c r="DE1029" s="13"/>
      <c r="DF1029" s="13"/>
      <c r="DG1029" s="13"/>
      <c r="DH1029" s="13"/>
      <c r="DI1029" s="13"/>
      <c r="DJ1029" s="13"/>
      <c r="DK1029" s="13"/>
      <c r="DL1029" s="13"/>
      <c r="DM1029" s="13"/>
      <c r="DN1029" s="13"/>
      <c r="DO1029" s="13"/>
      <c r="DP1029" s="13"/>
      <c r="DQ1029" s="13"/>
      <c r="DR1029" s="13"/>
      <c r="DS1029" s="13"/>
      <c r="DT1029" s="13"/>
      <c r="DU1029" s="13"/>
      <c r="DV1029" s="13"/>
      <c r="DW1029" s="13"/>
      <c r="DX1029" s="13"/>
      <c r="DY1029" s="13"/>
      <c r="DZ1029" s="13"/>
      <c r="EA1029" s="13"/>
      <c r="EB1029" s="13"/>
      <c r="EC1029" s="13"/>
      <c r="ED1029" s="13"/>
      <c r="EE1029" s="13"/>
      <c r="EF1029" s="13"/>
      <c r="EG1029" s="13"/>
      <c r="EH1029" s="13"/>
      <c r="EI1029" s="13"/>
      <c r="EJ1029" s="13"/>
      <c r="EK1029" s="13"/>
      <c r="EL1029" s="13"/>
      <c r="EM1029" s="13"/>
      <c r="EN1029" s="13"/>
      <c r="EO1029" s="13"/>
      <c r="EP1029" s="13"/>
      <c r="EQ1029" s="13"/>
      <c r="ER1029" s="13"/>
      <c r="ES1029" s="13"/>
      <c r="ET1029" s="13"/>
      <c r="EU1029" s="13"/>
      <c r="EV1029" s="13"/>
      <c r="EW1029" s="13"/>
      <c r="EX1029" s="13"/>
      <c r="EY1029" s="13"/>
      <c r="EZ1029" s="13"/>
      <c r="FA1029" s="13"/>
      <c r="FB1029" s="13"/>
      <c r="FC1029" s="13"/>
      <c r="FD1029" s="13"/>
      <c r="FE1029" s="13"/>
      <c r="FF1029" s="13"/>
    </row>
    <row r="1030" spans="2:162" hidden="1" x14ac:dyDescent="0.25">
      <c r="B1030" s="13"/>
      <c r="C1030" s="13"/>
      <c r="D1030" s="13"/>
      <c r="E1030" s="13"/>
      <c r="F1030" s="13"/>
      <c r="G1030" s="13"/>
      <c r="H1030" s="13"/>
      <c r="I1030" s="13"/>
      <c r="J1030" s="13"/>
      <c r="K1030" s="13"/>
      <c r="L1030" s="13"/>
      <c r="M1030" s="13"/>
      <c r="N1030" s="13"/>
      <c r="O1030" s="13"/>
      <c r="P1030" s="13"/>
      <c r="Q1030" s="13"/>
      <c r="R1030" s="13"/>
      <c r="S1030" s="13"/>
      <c r="T1030" s="13"/>
      <c r="U1030" s="13"/>
      <c r="V1030" s="13"/>
      <c r="W1030" s="13"/>
      <c r="X1030" s="13"/>
      <c r="Y1030" s="13"/>
      <c r="Z1030" s="13"/>
      <c r="AA1030" s="13"/>
      <c r="AB1030" s="13"/>
      <c r="AC1030" s="13"/>
      <c r="AD1030" s="13"/>
      <c r="AE1030" s="13"/>
      <c r="AF1030" s="13"/>
      <c r="AG1030" s="13"/>
      <c r="AH1030" s="13"/>
      <c r="AI1030" s="13"/>
      <c r="AJ1030" s="13"/>
      <c r="AK1030" s="13"/>
      <c r="AL1030" s="13"/>
      <c r="AM1030" s="13"/>
      <c r="AN1030" s="13"/>
      <c r="AO1030" s="13"/>
      <c r="AP1030" s="13"/>
      <c r="AQ1030" s="13"/>
      <c r="AR1030" s="13"/>
      <c r="AS1030" s="13"/>
      <c r="AT1030" s="13"/>
      <c r="AU1030" s="13"/>
      <c r="AV1030" s="13"/>
      <c r="AW1030" s="13"/>
      <c r="AX1030" s="13"/>
      <c r="AY1030" s="13"/>
      <c r="AZ1030" s="13"/>
      <c r="BA1030" s="13"/>
      <c r="BB1030" s="13"/>
      <c r="BC1030" s="13"/>
      <c r="BD1030" s="13"/>
      <c r="BE1030" s="13"/>
      <c r="BF1030" s="13"/>
      <c r="BG1030" s="13"/>
      <c r="BH1030" s="13"/>
      <c r="BI1030" s="13"/>
      <c r="BJ1030" s="13"/>
      <c r="BK1030" s="13"/>
      <c r="BL1030" s="13"/>
      <c r="BM1030" s="13"/>
      <c r="BN1030" s="13"/>
      <c r="BO1030" s="13"/>
      <c r="BP1030" s="13"/>
      <c r="BQ1030" s="13"/>
      <c r="BR1030" s="13"/>
      <c r="BS1030" s="13"/>
      <c r="BT1030" s="13"/>
      <c r="BU1030" s="13"/>
      <c r="BV1030" s="13"/>
      <c r="BW1030" s="13"/>
      <c r="BX1030" s="13"/>
      <c r="BY1030" s="13"/>
      <c r="BZ1030" s="13"/>
      <c r="CA1030" s="13"/>
      <c r="CB1030" s="13"/>
      <c r="CC1030" s="13"/>
      <c r="CD1030" s="13"/>
      <c r="CE1030" s="13"/>
      <c r="CF1030" s="13"/>
      <c r="CG1030" s="13"/>
      <c r="CH1030" s="13"/>
      <c r="CI1030" s="13"/>
      <c r="CJ1030" s="13"/>
      <c r="CK1030" s="13"/>
      <c r="CL1030" s="13"/>
      <c r="CM1030" s="13"/>
      <c r="CN1030" s="13"/>
      <c r="CO1030" s="13"/>
      <c r="CP1030" s="13"/>
      <c r="CQ1030" s="13"/>
      <c r="CR1030" s="13"/>
      <c r="CS1030" s="13"/>
      <c r="CT1030" s="13"/>
      <c r="CU1030" s="13"/>
      <c r="CV1030" s="13"/>
      <c r="CW1030" s="13"/>
      <c r="CX1030" s="13"/>
      <c r="CY1030" s="13"/>
      <c r="CZ1030" s="13"/>
      <c r="DA1030" s="13"/>
      <c r="DB1030" s="13"/>
      <c r="DC1030" s="13"/>
      <c r="DD1030" s="13"/>
      <c r="DE1030" s="13"/>
      <c r="DF1030" s="13"/>
      <c r="DG1030" s="13"/>
      <c r="DH1030" s="13"/>
      <c r="DI1030" s="13"/>
      <c r="DJ1030" s="13"/>
      <c r="DK1030" s="13"/>
      <c r="DL1030" s="13"/>
      <c r="DM1030" s="13"/>
      <c r="DN1030" s="13"/>
      <c r="DO1030" s="13"/>
      <c r="DP1030" s="13"/>
      <c r="DQ1030" s="13"/>
      <c r="DR1030" s="13"/>
      <c r="DS1030" s="13"/>
      <c r="DT1030" s="13"/>
      <c r="DU1030" s="13"/>
      <c r="DV1030" s="13"/>
      <c r="DW1030" s="13"/>
      <c r="DX1030" s="13"/>
      <c r="DY1030" s="13"/>
      <c r="DZ1030" s="13"/>
      <c r="EA1030" s="13"/>
      <c r="EB1030" s="13"/>
      <c r="EC1030" s="13"/>
      <c r="ED1030" s="13"/>
      <c r="EE1030" s="13"/>
      <c r="EF1030" s="13"/>
      <c r="EG1030" s="13"/>
      <c r="EH1030" s="13"/>
      <c r="EI1030" s="13"/>
      <c r="EJ1030" s="13"/>
      <c r="EK1030" s="13"/>
      <c r="EL1030" s="13"/>
      <c r="EM1030" s="13"/>
      <c r="EN1030" s="13"/>
      <c r="EO1030" s="13"/>
      <c r="EP1030" s="13"/>
      <c r="EQ1030" s="13"/>
      <c r="ER1030" s="13"/>
      <c r="ES1030" s="13"/>
      <c r="ET1030" s="13"/>
      <c r="EU1030" s="13"/>
      <c r="EV1030" s="13"/>
      <c r="EW1030" s="13"/>
      <c r="EX1030" s="13"/>
      <c r="EY1030" s="13"/>
      <c r="EZ1030" s="13"/>
      <c r="FA1030" s="13"/>
      <c r="FB1030" s="13"/>
      <c r="FC1030" s="13"/>
      <c r="FD1030" s="13"/>
      <c r="FE1030" s="13"/>
      <c r="FF1030" s="13"/>
    </row>
    <row r="1031" spans="2:162" hidden="1" x14ac:dyDescent="0.25">
      <c r="B1031" s="13"/>
      <c r="C1031" s="13"/>
      <c r="D1031" s="13"/>
      <c r="E1031" s="13"/>
      <c r="F1031" s="13"/>
      <c r="G1031" s="13"/>
      <c r="H1031" s="13"/>
      <c r="I1031" s="13"/>
      <c r="J1031" s="13"/>
      <c r="K1031" s="13"/>
      <c r="L1031" s="13"/>
      <c r="M1031" s="13"/>
      <c r="N1031" s="13"/>
      <c r="O1031" s="13"/>
      <c r="P1031" s="13"/>
      <c r="Q1031" s="13"/>
      <c r="R1031" s="13"/>
      <c r="S1031" s="13"/>
      <c r="T1031" s="13"/>
      <c r="U1031" s="13"/>
      <c r="V1031" s="13"/>
      <c r="W1031" s="13"/>
      <c r="X1031" s="13"/>
      <c r="Y1031" s="13"/>
      <c r="Z1031" s="13"/>
      <c r="AA1031" s="13"/>
      <c r="AB1031" s="13"/>
      <c r="AC1031" s="13"/>
      <c r="AD1031" s="13"/>
      <c r="AE1031" s="13"/>
      <c r="AF1031" s="13"/>
      <c r="AG1031" s="13"/>
      <c r="AH1031" s="13"/>
      <c r="AI1031" s="13"/>
      <c r="AJ1031" s="13"/>
      <c r="AK1031" s="13"/>
      <c r="AL1031" s="13"/>
      <c r="AM1031" s="13"/>
      <c r="AN1031" s="13"/>
      <c r="AO1031" s="13"/>
      <c r="AP1031" s="13"/>
      <c r="AQ1031" s="13"/>
      <c r="AR1031" s="13"/>
      <c r="AS1031" s="13"/>
      <c r="AT1031" s="13"/>
      <c r="AU1031" s="13"/>
      <c r="AV1031" s="13"/>
      <c r="AW1031" s="13"/>
      <c r="AX1031" s="13"/>
      <c r="AY1031" s="13"/>
      <c r="AZ1031" s="13"/>
      <c r="BA1031" s="13"/>
      <c r="BB1031" s="13"/>
      <c r="BC1031" s="13"/>
      <c r="BD1031" s="13"/>
      <c r="BE1031" s="13"/>
      <c r="BF1031" s="13"/>
      <c r="BG1031" s="13"/>
      <c r="BH1031" s="13"/>
      <c r="BI1031" s="13"/>
      <c r="BJ1031" s="13"/>
      <c r="BK1031" s="13"/>
      <c r="BL1031" s="13"/>
      <c r="BM1031" s="13"/>
      <c r="BN1031" s="13"/>
      <c r="BO1031" s="13"/>
      <c r="BP1031" s="13"/>
      <c r="BQ1031" s="13"/>
      <c r="BR1031" s="13"/>
      <c r="BS1031" s="13"/>
      <c r="BT1031" s="13"/>
      <c r="BU1031" s="13"/>
      <c r="BV1031" s="13"/>
      <c r="BW1031" s="13"/>
      <c r="BX1031" s="13"/>
      <c r="BY1031" s="13"/>
      <c r="BZ1031" s="13"/>
      <c r="CA1031" s="13"/>
      <c r="CB1031" s="13"/>
      <c r="CC1031" s="13"/>
      <c r="CD1031" s="13"/>
      <c r="CE1031" s="13"/>
      <c r="CF1031" s="13"/>
      <c r="CG1031" s="13"/>
      <c r="CH1031" s="13"/>
      <c r="CI1031" s="13"/>
      <c r="CJ1031" s="13"/>
      <c r="CK1031" s="13"/>
      <c r="CL1031" s="13"/>
      <c r="CM1031" s="13"/>
      <c r="CN1031" s="13"/>
      <c r="CO1031" s="13"/>
      <c r="CP1031" s="13"/>
      <c r="CQ1031" s="13"/>
      <c r="CR1031" s="13"/>
      <c r="CS1031" s="13"/>
      <c r="CT1031" s="13"/>
      <c r="CU1031" s="13"/>
      <c r="CV1031" s="13"/>
      <c r="CW1031" s="13"/>
      <c r="CX1031" s="13"/>
      <c r="CY1031" s="13"/>
      <c r="CZ1031" s="13"/>
      <c r="DA1031" s="13"/>
      <c r="DB1031" s="13"/>
      <c r="DC1031" s="13"/>
      <c r="DD1031" s="13"/>
      <c r="DE1031" s="13"/>
      <c r="DF1031" s="13"/>
      <c r="DG1031" s="13"/>
      <c r="DH1031" s="13"/>
      <c r="DI1031" s="13"/>
      <c r="DJ1031" s="13"/>
      <c r="DK1031" s="13"/>
      <c r="DL1031" s="13"/>
      <c r="DM1031" s="13"/>
      <c r="DN1031" s="13"/>
      <c r="DO1031" s="13"/>
      <c r="DP1031" s="13"/>
      <c r="DQ1031" s="13"/>
      <c r="DR1031" s="13"/>
      <c r="DS1031" s="13"/>
      <c r="DT1031" s="13"/>
      <c r="DU1031" s="13"/>
      <c r="DV1031" s="13"/>
      <c r="DW1031" s="13"/>
      <c r="DX1031" s="13"/>
      <c r="DY1031" s="13"/>
      <c r="DZ1031" s="13"/>
      <c r="EA1031" s="13"/>
      <c r="EB1031" s="13"/>
      <c r="EC1031" s="13"/>
      <c r="ED1031" s="13"/>
      <c r="EE1031" s="13"/>
      <c r="EF1031" s="13"/>
      <c r="EG1031" s="13"/>
      <c r="EH1031" s="13"/>
      <c r="EI1031" s="13"/>
      <c r="EJ1031" s="13"/>
      <c r="EK1031" s="13"/>
      <c r="EL1031" s="13"/>
      <c r="EM1031" s="13"/>
      <c r="EN1031" s="13"/>
      <c r="EO1031" s="13"/>
      <c r="EP1031" s="13"/>
      <c r="EQ1031" s="13"/>
      <c r="ER1031" s="13"/>
      <c r="ES1031" s="13"/>
      <c r="ET1031" s="13"/>
      <c r="EU1031" s="13"/>
      <c r="EV1031" s="13"/>
      <c r="EW1031" s="13"/>
      <c r="EX1031" s="13"/>
      <c r="EY1031" s="13"/>
      <c r="EZ1031" s="13"/>
      <c r="FA1031" s="13"/>
      <c r="FB1031" s="13"/>
      <c r="FC1031" s="13"/>
      <c r="FD1031" s="13"/>
      <c r="FE1031" s="13"/>
      <c r="FF1031" s="13"/>
    </row>
    <row r="1032" spans="2:162" hidden="1" x14ac:dyDescent="0.25">
      <c r="B1032" s="13"/>
      <c r="C1032" s="13"/>
      <c r="D1032" s="13"/>
      <c r="E1032" s="13"/>
      <c r="F1032" s="13"/>
      <c r="G1032" s="13"/>
      <c r="H1032" s="13"/>
      <c r="I1032" s="13"/>
      <c r="J1032" s="13"/>
      <c r="K1032" s="13"/>
      <c r="L1032" s="13"/>
      <c r="M1032" s="13"/>
      <c r="N1032" s="13"/>
      <c r="O1032" s="13"/>
      <c r="P1032" s="13"/>
      <c r="Q1032" s="13"/>
      <c r="R1032" s="13"/>
      <c r="S1032" s="13"/>
      <c r="T1032" s="13"/>
      <c r="U1032" s="13"/>
      <c r="V1032" s="13"/>
      <c r="W1032" s="13"/>
      <c r="X1032" s="13"/>
      <c r="Y1032" s="13"/>
      <c r="Z1032" s="13"/>
      <c r="AA1032" s="13"/>
      <c r="AB1032" s="13"/>
      <c r="AC1032" s="13"/>
      <c r="AD1032" s="13"/>
      <c r="AE1032" s="13"/>
      <c r="AF1032" s="13"/>
      <c r="AG1032" s="13"/>
      <c r="AH1032" s="13"/>
      <c r="AI1032" s="13"/>
      <c r="AJ1032" s="13"/>
      <c r="AK1032" s="13"/>
      <c r="AL1032" s="13"/>
      <c r="AM1032" s="13"/>
      <c r="AN1032" s="13"/>
      <c r="AO1032" s="13"/>
      <c r="AP1032" s="13"/>
      <c r="AQ1032" s="13"/>
      <c r="AR1032" s="13"/>
      <c r="AS1032" s="13"/>
      <c r="AT1032" s="13"/>
      <c r="AU1032" s="13"/>
      <c r="AV1032" s="13"/>
      <c r="AW1032" s="13"/>
      <c r="AX1032" s="13"/>
      <c r="AY1032" s="13"/>
      <c r="AZ1032" s="13"/>
      <c r="BA1032" s="13"/>
      <c r="BB1032" s="13"/>
      <c r="BC1032" s="13"/>
      <c r="BD1032" s="13"/>
      <c r="BE1032" s="13"/>
      <c r="BF1032" s="13"/>
      <c r="BG1032" s="13"/>
      <c r="BH1032" s="13"/>
      <c r="BI1032" s="13"/>
      <c r="BJ1032" s="13"/>
      <c r="BK1032" s="13"/>
      <c r="BL1032" s="13"/>
      <c r="BM1032" s="13"/>
      <c r="BN1032" s="13"/>
      <c r="BO1032" s="13"/>
      <c r="BP1032" s="13"/>
      <c r="BQ1032" s="13"/>
      <c r="BR1032" s="13"/>
      <c r="BS1032" s="13"/>
      <c r="BT1032" s="13"/>
      <c r="BU1032" s="13"/>
      <c r="BV1032" s="13"/>
      <c r="BW1032" s="13"/>
      <c r="BX1032" s="13"/>
      <c r="BY1032" s="13"/>
      <c r="BZ1032" s="13"/>
      <c r="CA1032" s="13"/>
      <c r="CB1032" s="13"/>
      <c r="CC1032" s="13"/>
      <c r="CD1032" s="13"/>
      <c r="CE1032" s="13"/>
      <c r="CF1032" s="13"/>
      <c r="CG1032" s="13"/>
      <c r="CH1032" s="13"/>
      <c r="CI1032" s="13"/>
      <c r="CJ1032" s="13"/>
      <c r="CK1032" s="13"/>
      <c r="CL1032" s="13"/>
      <c r="CM1032" s="13"/>
      <c r="CN1032" s="13"/>
      <c r="CO1032" s="13"/>
      <c r="CP1032" s="13"/>
      <c r="CQ1032" s="13"/>
      <c r="CR1032" s="13"/>
      <c r="CS1032" s="13"/>
      <c r="CT1032" s="13"/>
      <c r="CU1032" s="13"/>
      <c r="CV1032" s="13"/>
      <c r="CW1032" s="13"/>
      <c r="CX1032" s="13"/>
      <c r="CY1032" s="13"/>
      <c r="CZ1032" s="13"/>
      <c r="DA1032" s="13"/>
      <c r="DB1032" s="13"/>
      <c r="DC1032" s="13"/>
      <c r="DD1032" s="13"/>
      <c r="DE1032" s="13"/>
      <c r="DF1032" s="13"/>
      <c r="DG1032" s="13"/>
      <c r="DH1032" s="13"/>
      <c r="DI1032" s="13"/>
      <c r="DJ1032" s="13"/>
      <c r="DK1032" s="13"/>
      <c r="DL1032" s="13"/>
      <c r="DM1032" s="13"/>
      <c r="DN1032" s="13"/>
      <c r="DO1032" s="13"/>
      <c r="DP1032" s="13"/>
      <c r="DQ1032" s="13"/>
      <c r="DR1032" s="13"/>
      <c r="DS1032" s="13"/>
      <c r="DT1032" s="13"/>
      <c r="DU1032" s="13"/>
      <c r="DV1032" s="13"/>
      <c r="DW1032" s="13"/>
      <c r="DX1032" s="13"/>
      <c r="DY1032" s="13"/>
      <c r="DZ1032" s="13"/>
      <c r="EA1032" s="13"/>
      <c r="EB1032" s="13"/>
      <c r="EC1032" s="13"/>
      <c r="ED1032" s="13"/>
      <c r="EE1032" s="13"/>
      <c r="EF1032" s="13"/>
      <c r="EG1032" s="13"/>
      <c r="EH1032" s="13"/>
      <c r="EI1032" s="13"/>
      <c r="EJ1032" s="13"/>
      <c r="EK1032" s="13"/>
      <c r="EL1032" s="13"/>
      <c r="EM1032" s="13"/>
      <c r="EN1032" s="13"/>
      <c r="EO1032" s="13"/>
      <c r="EP1032" s="13"/>
      <c r="EQ1032" s="13"/>
      <c r="ER1032" s="13"/>
      <c r="ES1032" s="13"/>
      <c r="ET1032" s="13"/>
      <c r="EU1032" s="13"/>
      <c r="EV1032" s="13"/>
      <c r="EW1032" s="13"/>
      <c r="EX1032" s="13"/>
      <c r="EY1032" s="13"/>
      <c r="EZ1032" s="13"/>
      <c r="FA1032" s="13"/>
      <c r="FB1032" s="13"/>
      <c r="FC1032" s="13"/>
      <c r="FD1032" s="13"/>
      <c r="FE1032" s="13"/>
      <c r="FF1032" s="13"/>
    </row>
    <row r="1033" spans="2:162" hidden="1" x14ac:dyDescent="0.25">
      <c r="B1033" s="13"/>
      <c r="C1033" s="13"/>
      <c r="D1033" s="13"/>
      <c r="E1033" s="13"/>
      <c r="F1033" s="13"/>
      <c r="G1033" s="13"/>
      <c r="H1033" s="13"/>
      <c r="I1033" s="13"/>
      <c r="J1033" s="13"/>
      <c r="K1033" s="13"/>
      <c r="L1033" s="13"/>
      <c r="M1033" s="13"/>
      <c r="N1033" s="13"/>
      <c r="O1033" s="13"/>
      <c r="P1033" s="13"/>
      <c r="Q1033" s="13"/>
      <c r="R1033" s="13"/>
      <c r="S1033" s="13"/>
      <c r="T1033" s="13"/>
      <c r="U1033" s="13"/>
      <c r="V1033" s="13"/>
      <c r="W1033" s="13"/>
      <c r="X1033" s="13"/>
      <c r="Y1033" s="13"/>
      <c r="Z1033" s="13"/>
      <c r="AA1033" s="13"/>
      <c r="AB1033" s="13"/>
      <c r="AC1033" s="13"/>
      <c r="AD1033" s="13"/>
      <c r="AE1033" s="13"/>
      <c r="AF1033" s="13"/>
      <c r="AG1033" s="13"/>
      <c r="AH1033" s="13"/>
      <c r="AI1033" s="13"/>
      <c r="AJ1033" s="13"/>
      <c r="AK1033" s="13"/>
      <c r="AL1033" s="13"/>
      <c r="AM1033" s="13"/>
      <c r="AN1033" s="13"/>
      <c r="AO1033" s="13"/>
      <c r="AP1033" s="13"/>
      <c r="AQ1033" s="13"/>
      <c r="AR1033" s="13"/>
      <c r="AS1033" s="13"/>
      <c r="AT1033" s="13"/>
      <c r="AU1033" s="13"/>
      <c r="AV1033" s="13"/>
      <c r="AW1033" s="13"/>
      <c r="AX1033" s="13"/>
      <c r="AY1033" s="13"/>
      <c r="AZ1033" s="13"/>
      <c r="BA1033" s="13"/>
      <c r="BB1033" s="13"/>
      <c r="BC1033" s="13"/>
      <c r="BD1033" s="13"/>
      <c r="BE1033" s="13"/>
      <c r="BF1033" s="13"/>
      <c r="BG1033" s="13"/>
      <c r="BH1033" s="13"/>
      <c r="BI1033" s="13"/>
      <c r="BJ1033" s="13"/>
      <c r="BK1033" s="13"/>
      <c r="BL1033" s="13"/>
      <c r="BM1033" s="13"/>
      <c r="BN1033" s="13"/>
      <c r="BO1033" s="13"/>
      <c r="BP1033" s="13"/>
      <c r="BQ1033" s="13"/>
      <c r="BR1033" s="13"/>
      <c r="BS1033" s="13"/>
      <c r="BT1033" s="13"/>
      <c r="BU1033" s="13"/>
      <c r="BV1033" s="13"/>
      <c r="BW1033" s="13"/>
      <c r="BX1033" s="13"/>
      <c r="BY1033" s="13"/>
      <c r="BZ1033" s="13"/>
      <c r="CA1033" s="13"/>
      <c r="CB1033" s="13"/>
      <c r="CC1033" s="13"/>
      <c r="CD1033" s="13"/>
      <c r="CE1033" s="13"/>
      <c r="CF1033" s="13"/>
      <c r="CG1033" s="13"/>
      <c r="CH1033" s="13"/>
      <c r="CI1033" s="13"/>
      <c r="CJ1033" s="13"/>
      <c r="CK1033" s="13"/>
      <c r="CL1033" s="13"/>
      <c r="CM1033" s="13"/>
      <c r="CN1033" s="13"/>
      <c r="CO1033" s="13"/>
      <c r="CP1033" s="13"/>
      <c r="CQ1033" s="13"/>
      <c r="CR1033" s="13"/>
      <c r="CS1033" s="13"/>
      <c r="CT1033" s="13"/>
      <c r="CU1033" s="13"/>
      <c r="CV1033" s="13"/>
      <c r="CW1033" s="13"/>
      <c r="CX1033" s="13"/>
      <c r="CY1033" s="13"/>
      <c r="CZ1033" s="13"/>
      <c r="DA1033" s="13"/>
      <c r="DB1033" s="13"/>
      <c r="DC1033" s="13"/>
      <c r="DD1033" s="13"/>
      <c r="DE1033" s="13"/>
      <c r="DF1033" s="13"/>
      <c r="DG1033" s="13"/>
      <c r="DH1033" s="13"/>
      <c r="DI1033" s="13"/>
      <c r="DJ1033" s="13"/>
      <c r="DK1033" s="13"/>
      <c r="DL1033" s="13"/>
      <c r="DM1033" s="13"/>
      <c r="DN1033" s="13"/>
      <c r="DO1033" s="13"/>
      <c r="DP1033" s="13"/>
      <c r="DQ1033" s="13"/>
      <c r="DR1033" s="13"/>
      <c r="DS1033" s="13"/>
      <c r="DT1033" s="13"/>
      <c r="DU1033" s="13"/>
      <c r="DV1033" s="13"/>
      <c r="DW1033" s="13"/>
      <c r="DX1033" s="13"/>
      <c r="DY1033" s="13"/>
      <c r="DZ1033" s="13"/>
      <c r="EA1033" s="13"/>
      <c r="EB1033" s="13"/>
      <c r="EC1033" s="13"/>
      <c r="ED1033" s="13"/>
      <c r="EE1033" s="13"/>
      <c r="EF1033" s="13"/>
      <c r="EG1033" s="13"/>
      <c r="EH1033" s="13"/>
      <c r="EI1033" s="13"/>
      <c r="EJ1033" s="13"/>
      <c r="EK1033" s="13"/>
      <c r="EL1033" s="13"/>
      <c r="EM1033" s="13"/>
      <c r="EN1033" s="13"/>
      <c r="EO1033" s="13"/>
      <c r="EP1033" s="13"/>
      <c r="EQ1033" s="13"/>
      <c r="ER1033" s="13"/>
      <c r="ES1033" s="13"/>
      <c r="ET1033" s="13"/>
      <c r="EU1033" s="13"/>
      <c r="EV1033" s="13"/>
      <c r="EW1033" s="13"/>
      <c r="EX1033" s="13"/>
      <c r="EY1033" s="13"/>
      <c r="EZ1033" s="13"/>
      <c r="FA1033" s="13"/>
      <c r="FB1033" s="13"/>
      <c r="FC1033" s="13"/>
      <c r="FD1033" s="13"/>
      <c r="FE1033" s="13"/>
      <c r="FF1033" s="13"/>
    </row>
    <row r="1034" spans="2:162" hidden="1" x14ac:dyDescent="0.25">
      <c r="B1034" s="13"/>
      <c r="C1034" s="13"/>
      <c r="D1034" s="13"/>
      <c r="E1034" s="13"/>
      <c r="F1034" s="13"/>
      <c r="G1034" s="13"/>
      <c r="H1034" s="13"/>
      <c r="I1034" s="13"/>
      <c r="J1034" s="13"/>
      <c r="K1034" s="13"/>
      <c r="L1034" s="13"/>
      <c r="M1034" s="13"/>
      <c r="N1034" s="13"/>
      <c r="O1034" s="13"/>
      <c r="P1034" s="13"/>
      <c r="Q1034" s="13"/>
      <c r="R1034" s="13"/>
      <c r="S1034" s="13"/>
      <c r="T1034" s="13"/>
      <c r="U1034" s="13"/>
      <c r="V1034" s="13"/>
      <c r="W1034" s="13"/>
      <c r="X1034" s="13"/>
      <c r="Y1034" s="13"/>
      <c r="Z1034" s="13"/>
      <c r="AA1034" s="13"/>
      <c r="AB1034" s="13"/>
      <c r="AC1034" s="13"/>
      <c r="AD1034" s="13"/>
      <c r="AE1034" s="13"/>
      <c r="AF1034" s="13"/>
      <c r="AG1034" s="13"/>
      <c r="AH1034" s="13"/>
      <c r="AI1034" s="13"/>
      <c r="AJ1034" s="13"/>
      <c r="AK1034" s="13"/>
      <c r="AL1034" s="13"/>
      <c r="AM1034" s="13"/>
      <c r="AN1034" s="13"/>
      <c r="AO1034" s="13"/>
      <c r="AP1034" s="13"/>
      <c r="AQ1034" s="13"/>
      <c r="AR1034" s="13"/>
      <c r="AS1034" s="13"/>
      <c r="AT1034" s="13"/>
      <c r="AU1034" s="13"/>
      <c r="AV1034" s="13"/>
      <c r="AW1034" s="13"/>
      <c r="AX1034" s="13"/>
      <c r="AY1034" s="13"/>
      <c r="AZ1034" s="13"/>
      <c r="BA1034" s="13"/>
      <c r="BB1034" s="13"/>
      <c r="BC1034" s="13"/>
      <c r="BD1034" s="13"/>
      <c r="BE1034" s="13"/>
      <c r="BF1034" s="13"/>
      <c r="BG1034" s="13"/>
      <c r="BH1034" s="13"/>
      <c r="BI1034" s="13"/>
      <c r="BJ1034" s="13"/>
      <c r="BK1034" s="13"/>
      <c r="BL1034" s="13"/>
      <c r="BM1034" s="13"/>
      <c r="BN1034" s="13"/>
      <c r="BO1034" s="13"/>
      <c r="BP1034" s="13"/>
      <c r="BQ1034" s="13"/>
      <c r="BR1034" s="13"/>
      <c r="BS1034" s="13"/>
      <c r="BT1034" s="13"/>
      <c r="BU1034" s="13"/>
      <c r="BV1034" s="13"/>
      <c r="BW1034" s="13"/>
      <c r="BX1034" s="13"/>
      <c r="BY1034" s="13"/>
      <c r="BZ1034" s="13"/>
      <c r="CA1034" s="13"/>
      <c r="CB1034" s="13"/>
      <c r="CC1034" s="13"/>
      <c r="CD1034" s="13"/>
      <c r="CE1034" s="13"/>
      <c r="CF1034" s="13"/>
      <c r="CG1034" s="13"/>
      <c r="CH1034" s="13"/>
      <c r="CI1034" s="13"/>
      <c r="CJ1034" s="13"/>
      <c r="CK1034" s="13"/>
      <c r="CL1034" s="13"/>
      <c r="CM1034" s="13"/>
      <c r="CN1034" s="13"/>
      <c r="CO1034" s="13"/>
      <c r="CP1034" s="13"/>
      <c r="CQ1034" s="13"/>
      <c r="CR1034" s="13"/>
      <c r="CS1034" s="13"/>
      <c r="CT1034" s="13"/>
      <c r="CU1034" s="13"/>
      <c r="CV1034" s="13"/>
      <c r="CW1034" s="13"/>
      <c r="CX1034" s="13"/>
      <c r="CY1034" s="13"/>
      <c r="CZ1034" s="13"/>
      <c r="DA1034" s="13"/>
      <c r="DB1034" s="13"/>
      <c r="DC1034" s="13"/>
      <c r="DD1034" s="13"/>
      <c r="DE1034" s="13"/>
      <c r="DF1034" s="13"/>
      <c r="DG1034" s="13"/>
      <c r="DH1034" s="13"/>
      <c r="DI1034" s="13"/>
      <c r="DJ1034" s="13"/>
      <c r="DK1034" s="13"/>
      <c r="DL1034" s="13"/>
      <c r="DM1034" s="13"/>
      <c r="DN1034" s="13"/>
      <c r="DO1034" s="13"/>
      <c r="DP1034" s="13"/>
      <c r="DQ1034" s="13"/>
      <c r="DR1034" s="13"/>
      <c r="DS1034" s="13"/>
      <c r="DT1034" s="13"/>
      <c r="DU1034" s="13"/>
      <c r="DV1034" s="13"/>
      <c r="DW1034" s="13"/>
      <c r="DX1034" s="13"/>
      <c r="DY1034" s="13"/>
      <c r="DZ1034" s="13"/>
      <c r="EA1034" s="13"/>
      <c r="EB1034" s="13"/>
      <c r="EC1034" s="13"/>
      <c r="ED1034" s="13"/>
      <c r="EE1034" s="13"/>
      <c r="EF1034" s="13"/>
      <c r="EG1034" s="13"/>
      <c r="EH1034" s="13"/>
      <c r="EI1034" s="13"/>
      <c r="EJ1034" s="13"/>
      <c r="EK1034" s="13"/>
      <c r="EL1034" s="13"/>
      <c r="EM1034" s="13"/>
      <c r="EN1034" s="13"/>
      <c r="EO1034" s="13"/>
      <c r="EP1034" s="13"/>
      <c r="EQ1034" s="13"/>
      <c r="ER1034" s="13"/>
      <c r="ES1034" s="13"/>
      <c r="ET1034" s="13"/>
      <c r="EU1034" s="13"/>
      <c r="EV1034" s="13"/>
      <c r="EW1034" s="13"/>
      <c r="EX1034" s="13"/>
      <c r="EY1034" s="13"/>
      <c r="EZ1034" s="13"/>
      <c r="FA1034" s="13"/>
      <c r="FB1034" s="13"/>
      <c r="FC1034" s="13"/>
      <c r="FD1034" s="13"/>
      <c r="FE1034" s="13"/>
      <c r="FF1034" s="13"/>
    </row>
    <row r="1035" spans="2:162" hidden="1" x14ac:dyDescent="0.25">
      <c r="B1035" s="13"/>
      <c r="C1035" s="13"/>
      <c r="D1035" s="13"/>
      <c r="E1035" s="13"/>
      <c r="F1035" s="13"/>
      <c r="G1035" s="13"/>
      <c r="H1035" s="13"/>
      <c r="I1035" s="13"/>
      <c r="J1035" s="13"/>
      <c r="K1035" s="13"/>
      <c r="L1035" s="13"/>
      <c r="M1035" s="13"/>
      <c r="N1035" s="13"/>
      <c r="O1035" s="13"/>
      <c r="P1035" s="13"/>
      <c r="Q1035" s="13"/>
      <c r="R1035" s="13"/>
      <c r="S1035" s="13"/>
      <c r="T1035" s="13"/>
      <c r="U1035" s="13"/>
      <c r="V1035" s="13"/>
      <c r="W1035" s="13"/>
      <c r="X1035" s="13"/>
      <c r="Y1035" s="13"/>
      <c r="Z1035" s="13"/>
      <c r="AA1035" s="13"/>
      <c r="AB1035" s="13"/>
      <c r="AC1035" s="13"/>
      <c r="AD1035" s="13"/>
      <c r="AE1035" s="13"/>
      <c r="AF1035" s="13"/>
      <c r="AG1035" s="13"/>
      <c r="AH1035" s="13"/>
      <c r="AI1035" s="13"/>
      <c r="AJ1035" s="13"/>
      <c r="AK1035" s="13"/>
      <c r="AL1035" s="13"/>
      <c r="AM1035" s="13"/>
      <c r="AN1035" s="13"/>
      <c r="AO1035" s="13"/>
      <c r="AP1035" s="13"/>
      <c r="AQ1035" s="13"/>
      <c r="AR1035" s="13"/>
      <c r="AS1035" s="13"/>
      <c r="AT1035" s="13"/>
      <c r="AU1035" s="13"/>
      <c r="AV1035" s="13"/>
      <c r="AW1035" s="13"/>
      <c r="AX1035" s="13"/>
      <c r="AY1035" s="13"/>
      <c r="AZ1035" s="13"/>
      <c r="BA1035" s="13"/>
      <c r="BB1035" s="13"/>
      <c r="BC1035" s="13"/>
      <c r="BD1035" s="13"/>
      <c r="BE1035" s="13"/>
      <c r="BF1035" s="13"/>
      <c r="BG1035" s="13"/>
      <c r="BH1035" s="13"/>
      <c r="BI1035" s="13"/>
      <c r="BJ1035" s="13"/>
      <c r="BK1035" s="13"/>
      <c r="BL1035" s="13"/>
      <c r="BM1035" s="13"/>
      <c r="BN1035" s="13"/>
      <c r="BO1035" s="13"/>
      <c r="BP1035" s="13"/>
      <c r="BQ1035" s="13"/>
      <c r="BR1035" s="13"/>
      <c r="BS1035" s="13"/>
      <c r="BT1035" s="13"/>
      <c r="BU1035" s="13"/>
      <c r="BV1035" s="13"/>
      <c r="BW1035" s="13"/>
      <c r="BX1035" s="13"/>
      <c r="BY1035" s="13"/>
      <c r="BZ1035" s="13"/>
      <c r="CA1035" s="13"/>
      <c r="CB1035" s="13"/>
      <c r="CC1035" s="13"/>
      <c r="CD1035" s="13"/>
      <c r="CE1035" s="13"/>
      <c r="CF1035" s="13"/>
      <c r="CG1035" s="13"/>
      <c r="CH1035" s="13"/>
      <c r="CI1035" s="13"/>
      <c r="CJ1035" s="13"/>
      <c r="CK1035" s="13"/>
      <c r="CL1035" s="13"/>
      <c r="CM1035" s="13"/>
      <c r="CN1035" s="13"/>
      <c r="CO1035" s="13"/>
      <c r="CP1035" s="13"/>
      <c r="CQ1035" s="13"/>
      <c r="CR1035" s="13"/>
      <c r="CS1035" s="13"/>
      <c r="CT1035" s="13"/>
      <c r="CU1035" s="13"/>
      <c r="CV1035" s="13"/>
      <c r="CW1035" s="13"/>
      <c r="CX1035" s="13"/>
      <c r="CY1035" s="13"/>
      <c r="CZ1035" s="13"/>
      <c r="DA1035" s="13"/>
      <c r="DB1035" s="13"/>
      <c r="DC1035" s="13"/>
      <c r="DD1035" s="13"/>
      <c r="DE1035" s="13"/>
      <c r="DF1035" s="13"/>
      <c r="DG1035" s="13"/>
      <c r="DH1035" s="13"/>
      <c r="DI1035" s="13"/>
      <c r="DJ1035" s="13"/>
      <c r="DK1035" s="13"/>
      <c r="DL1035" s="13"/>
      <c r="DM1035" s="13"/>
      <c r="DN1035" s="13"/>
      <c r="DO1035" s="13"/>
      <c r="DP1035" s="13"/>
      <c r="DQ1035" s="13"/>
      <c r="DR1035" s="13"/>
      <c r="DS1035" s="13"/>
      <c r="DT1035" s="13"/>
      <c r="DU1035" s="13"/>
      <c r="DV1035" s="13"/>
      <c r="DW1035" s="13"/>
      <c r="DX1035" s="13"/>
      <c r="DY1035" s="13"/>
      <c r="DZ1035" s="13"/>
      <c r="EA1035" s="13"/>
      <c r="EB1035" s="13"/>
      <c r="EC1035" s="13"/>
      <c r="ED1035" s="13"/>
      <c r="EE1035" s="13"/>
      <c r="EF1035" s="13"/>
      <c r="EG1035" s="13"/>
      <c r="EH1035" s="13"/>
      <c r="EI1035" s="13"/>
      <c r="EJ1035" s="13"/>
      <c r="EK1035" s="13"/>
      <c r="EL1035" s="13"/>
      <c r="EM1035" s="13"/>
      <c r="EN1035" s="13"/>
      <c r="EO1035" s="13"/>
      <c r="EP1035" s="13"/>
      <c r="EQ1035" s="13"/>
      <c r="ER1035" s="13"/>
      <c r="ES1035" s="13"/>
      <c r="ET1035" s="13"/>
      <c r="EU1035" s="13"/>
      <c r="EV1035" s="13"/>
      <c r="EW1035" s="13"/>
      <c r="EX1035" s="13"/>
      <c r="EY1035" s="13"/>
      <c r="EZ1035" s="13"/>
      <c r="FA1035" s="13"/>
      <c r="FB1035" s="13"/>
      <c r="FC1035" s="13"/>
      <c r="FD1035" s="13"/>
      <c r="FE1035" s="13"/>
      <c r="FF1035" s="13"/>
    </row>
    <row r="1036" spans="2:162" hidden="1" x14ac:dyDescent="0.25">
      <c r="B1036" s="13"/>
      <c r="C1036" s="13"/>
      <c r="D1036" s="13"/>
      <c r="E1036" s="13"/>
      <c r="F1036" s="13"/>
      <c r="G1036" s="13"/>
      <c r="H1036" s="13"/>
      <c r="I1036" s="13"/>
      <c r="J1036" s="13"/>
      <c r="K1036" s="13"/>
      <c r="L1036" s="13"/>
      <c r="M1036" s="13"/>
      <c r="N1036" s="13"/>
      <c r="O1036" s="13"/>
      <c r="P1036" s="13"/>
      <c r="Q1036" s="13"/>
      <c r="R1036" s="13"/>
      <c r="S1036" s="13"/>
      <c r="T1036" s="13"/>
      <c r="U1036" s="13"/>
      <c r="V1036" s="13"/>
      <c r="W1036" s="13"/>
      <c r="X1036" s="13"/>
      <c r="Y1036" s="13"/>
      <c r="Z1036" s="13"/>
      <c r="AA1036" s="13"/>
      <c r="AB1036" s="13"/>
      <c r="AC1036" s="13"/>
      <c r="AD1036" s="13"/>
      <c r="AE1036" s="13"/>
      <c r="AF1036" s="13"/>
      <c r="AG1036" s="13"/>
      <c r="AH1036" s="13"/>
      <c r="AI1036" s="13"/>
      <c r="AJ1036" s="13"/>
      <c r="AK1036" s="13"/>
      <c r="AL1036" s="13"/>
      <c r="AM1036" s="13"/>
      <c r="AN1036" s="13"/>
      <c r="AO1036" s="13"/>
      <c r="AP1036" s="13"/>
      <c r="AQ1036" s="13"/>
      <c r="AR1036" s="13"/>
      <c r="AS1036" s="13"/>
      <c r="AT1036" s="13"/>
      <c r="AU1036" s="13"/>
      <c r="AV1036" s="13"/>
      <c r="AW1036" s="13"/>
      <c r="AX1036" s="13"/>
      <c r="AY1036" s="13"/>
      <c r="AZ1036" s="13"/>
      <c r="BA1036" s="13"/>
      <c r="BB1036" s="13"/>
      <c r="BC1036" s="13"/>
      <c r="BD1036" s="13"/>
      <c r="BE1036" s="13"/>
      <c r="BF1036" s="13"/>
      <c r="BG1036" s="13"/>
      <c r="BH1036" s="13"/>
      <c r="BI1036" s="13"/>
      <c r="BJ1036" s="13"/>
      <c r="BK1036" s="13"/>
      <c r="BL1036" s="13"/>
      <c r="BM1036" s="13"/>
      <c r="BN1036" s="13"/>
      <c r="BO1036" s="13"/>
      <c r="BP1036" s="13"/>
      <c r="BQ1036" s="13"/>
      <c r="BR1036" s="13"/>
      <c r="BS1036" s="13"/>
      <c r="BT1036" s="13"/>
      <c r="BU1036" s="13"/>
      <c r="BV1036" s="13"/>
      <c r="BW1036" s="13"/>
      <c r="BX1036" s="13"/>
      <c r="BY1036" s="13"/>
      <c r="BZ1036" s="13"/>
      <c r="CA1036" s="13"/>
      <c r="CB1036" s="13"/>
      <c r="CC1036" s="13"/>
      <c r="CD1036" s="13"/>
      <c r="CE1036" s="13"/>
      <c r="CF1036" s="13"/>
      <c r="CG1036" s="13"/>
      <c r="CH1036" s="13"/>
      <c r="CI1036" s="13"/>
      <c r="CJ1036" s="13"/>
      <c r="CK1036" s="13"/>
      <c r="CL1036" s="13"/>
      <c r="CM1036" s="13"/>
      <c r="CN1036" s="13"/>
      <c r="CO1036" s="13"/>
      <c r="CP1036" s="13"/>
      <c r="CQ1036" s="13"/>
      <c r="CR1036" s="13"/>
      <c r="CS1036" s="13"/>
      <c r="CT1036" s="13"/>
      <c r="CU1036" s="13"/>
      <c r="CV1036" s="13"/>
      <c r="CW1036" s="13"/>
      <c r="CX1036" s="13"/>
      <c r="CY1036" s="13"/>
      <c r="CZ1036" s="13"/>
      <c r="DA1036" s="13"/>
      <c r="DB1036" s="13"/>
      <c r="DC1036" s="13"/>
      <c r="DD1036" s="13"/>
      <c r="DE1036" s="13"/>
      <c r="DF1036" s="13"/>
      <c r="DG1036" s="13"/>
      <c r="DH1036" s="13"/>
      <c r="DI1036" s="13"/>
      <c r="DJ1036" s="13"/>
      <c r="DK1036" s="13"/>
      <c r="DL1036" s="13"/>
      <c r="DM1036" s="13"/>
      <c r="DN1036" s="13"/>
      <c r="DO1036" s="13"/>
      <c r="DP1036" s="13"/>
      <c r="DQ1036" s="13"/>
      <c r="DR1036" s="13"/>
      <c r="DS1036" s="13"/>
      <c r="DT1036" s="13"/>
      <c r="DU1036" s="13"/>
      <c r="DV1036" s="13"/>
      <c r="DW1036" s="13"/>
      <c r="DX1036" s="13"/>
      <c r="DY1036" s="13"/>
      <c r="DZ1036" s="13"/>
      <c r="EA1036" s="13"/>
      <c r="EB1036" s="13"/>
      <c r="EC1036" s="13"/>
      <c r="ED1036" s="13"/>
      <c r="EE1036" s="13"/>
      <c r="EF1036" s="13"/>
      <c r="EG1036" s="13"/>
      <c r="EH1036" s="13"/>
      <c r="EI1036" s="13"/>
      <c r="EJ1036" s="13"/>
      <c r="EK1036" s="13"/>
      <c r="EL1036" s="13"/>
      <c r="EM1036" s="13"/>
      <c r="EN1036" s="13"/>
      <c r="EO1036" s="13"/>
      <c r="EP1036" s="13"/>
      <c r="EQ1036" s="13"/>
      <c r="ER1036" s="13"/>
      <c r="ES1036" s="13"/>
      <c r="ET1036" s="13"/>
      <c r="EU1036" s="13"/>
      <c r="EV1036" s="13"/>
      <c r="EW1036" s="13"/>
      <c r="EX1036" s="13"/>
      <c r="EY1036" s="13"/>
      <c r="EZ1036" s="13"/>
      <c r="FA1036" s="13"/>
      <c r="FB1036" s="13"/>
      <c r="FC1036" s="13"/>
      <c r="FD1036" s="13"/>
      <c r="FE1036" s="13"/>
      <c r="FF1036" s="13"/>
    </row>
    <row r="1037" spans="2:162" hidden="1" x14ac:dyDescent="0.25">
      <c r="B1037" s="13"/>
      <c r="C1037" s="13"/>
      <c r="D1037" s="13"/>
      <c r="E1037" s="13"/>
      <c r="F1037" s="13"/>
      <c r="G1037" s="13"/>
      <c r="H1037" s="13"/>
      <c r="I1037" s="13"/>
      <c r="J1037" s="13"/>
      <c r="K1037" s="13"/>
      <c r="L1037" s="13"/>
      <c r="M1037" s="13"/>
      <c r="N1037" s="13"/>
      <c r="O1037" s="13"/>
      <c r="P1037" s="13"/>
      <c r="Q1037" s="13"/>
      <c r="R1037" s="13"/>
      <c r="S1037" s="13"/>
      <c r="T1037" s="13"/>
      <c r="U1037" s="13"/>
      <c r="V1037" s="13"/>
      <c r="W1037" s="13"/>
      <c r="X1037" s="13"/>
      <c r="Y1037" s="13"/>
      <c r="Z1037" s="13"/>
      <c r="AA1037" s="13"/>
      <c r="AB1037" s="13"/>
      <c r="AC1037" s="13"/>
      <c r="AD1037" s="13"/>
      <c r="AE1037" s="13"/>
      <c r="AF1037" s="13"/>
      <c r="AG1037" s="13"/>
      <c r="AH1037" s="13"/>
      <c r="AI1037" s="13"/>
      <c r="AJ1037" s="13"/>
      <c r="AK1037" s="13"/>
      <c r="AL1037" s="13"/>
      <c r="AM1037" s="13"/>
      <c r="AN1037" s="13"/>
      <c r="AO1037" s="13"/>
      <c r="AP1037" s="13"/>
      <c r="AQ1037" s="13"/>
      <c r="AR1037" s="13"/>
      <c r="AS1037" s="13"/>
      <c r="AT1037" s="13"/>
      <c r="AU1037" s="13"/>
      <c r="AV1037" s="13"/>
      <c r="AW1037" s="13"/>
      <c r="AX1037" s="13"/>
      <c r="AY1037" s="13"/>
      <c r="AZ1037" s="13"/>
      <c r="BA1037" s="13"/>
      <c r="BB1037" s="13"/>
      <c r="BC1037" s="13"/>
      <c r="BD1037" s="13"/>
      <c r="BE1037" s="13"/>
      <c r="BF1037" s="13"/>
      <c r="BG1037" s="13"/>
      <c r="BH1037" s="13"/>
      <c r="BI1037" s="13"/>
      <c r="BJ1037" s="13"/>
      <c r="BK1037" s="13"/>
      <c r="BL1037" s="13"/>
      <c r="BM1037" s="13"/>
      <c r="BN1037" s="13"/>
      <c r="BO1037" s="13"/>
      <c r="BP1037" s="13"/>
      <c r="BQ1037" s="13"/>
      <c r="BR1037" s="13"/>
      <c r="BS1037" s="13"/>
      <c r="BT1037" s="13"/>
      <c r="BU1037" s="13"/>
      <c r="BV1037" s="13"/>
      <c r="BW1037" s="13"/>
      <c r="BX1037" s="13"/>
      <c r="BY1037" s="13"/>
      <c r="BZ1037" s="13"/>
      <c r="CA1037" s="13"/>
      <c r="CB1037" s="13"/>
      <c r="CC1037" s="13"/>
      <c r="CD1037" s="13"/>
      <c r="CE1037" s="13"/>
      <c r="CF1037" s="13"/>
      <c r="CG1037" s="13"/>
      <c r="CH1037" s="13"/>
      <c r="CI1037" s="13"/>
      <c r="CJ1037" s="13"/>
      <c r="CK1037" s="13"/>
      <c r="CL1037" s="13"/>
      <c r="CM1037" s="13"/>
      <c r="CN1037" s="13"/>
      <c r="CO1037" s="13"/>
      <c r="CP1037" s="13"/>
      <c r="CQ1037" s="13"/>
      <c r="CR1037" s="13"/>
      <c r="CS1037" s="13"/>
      <c r="CT1037" s="13"/>
      <c r="CU1037" s="13"/>
      <c r="CV1037" s="13"/>
      <c r="CW1037" s="13"/>
      <c r="CX1037" s="13"/>
      <c r="CY1037" s="13"/>
      <c r="CZ1037" s="13"/>
      <c r="DA1037" s="13"/>
      <c r="DB1037" s="13"/>
      <c r="DC1037" s="13"/>
      <c r="DD1037" s="13"/>
      <c r="DE1037" s="13"/>
      <c r="DF1037" s="13"/>
      <c r="DG1037" s="13"/>
      <c r="DH1037" s="13"/>
      <c r="DI1037" s="13"/>
      <c r="DJ1037" s="13"/>
      <c r="DK1037" s="13"/>
      <c r="DL1037" s="13"/>
      <c r="DM1037" s="13"/>
      <c r="DN1037" s="13"/>
      <c r="DO1037" s="13"/>
      <c r="DP1037" s="13"/>
      <c r="DQ1037" s="13"/>
      <c r="DR1037" s="13"/>
      <c r="DS1037" s="13"/>
      <c r="DT1037" s="13"/>
      <c r="DU1037" s="13"/>
      <c r="DV1037" s="13"/>
      <c r="DW1037" s="13"/>
      <c r="DX1037" s="13"/>
      <c r="DY1037" s="13"/>
      <c r="DZ1037" s="13"/>
      <c r="EA1037" s="13"/>
      <c r="EB1037" s="13"/>
      <c r="EC1037" s="13"/>
      <c r="ED1037" s="13"/>
      <c r="EE1037" s="13"/>
      <c r="EF1037" s="13"/>
      <c r="EG1037" s="13"/>
      <c r="EH1037" s="13"/>
      <c r="EI1037" s="13"/>
      <c r="EJ1037" s="13"/>
      <c r="EK1037" s="13"/>
      <c r="EL1037" s="13"/>
      <c r="EM1037" s="13"/>
      <c r="EN1037" s="13"/>
      <c r="EO1037" s="13"/>
      <c r="EP1037" s="13"/>
      <c r="EQ1037" s="13"/>
      <c r="ER1037" s="13"/>
      <c r="ES1037" s="13"/>
      <c r="ET1037" s="13"/>
      <c r="EU1037" s="13"/>
      <c r="EV1037" s="13"/>
      <c r="EW1037" s="13"/>
      <c r="EX1037" s="13"/>
      <c r="EY1037" s="13"/>
      <c r="EZ1037" s="13"/>
      <c r="FA1037" s="13"/>
      <c r="FB1037" s="13"/>
      <c r="FC1037" s="13"/>
      <c r="FD1037" s="13"/>
      <c r="FE1037" s="13"/>
      <c r="FF1037" s="13"/>
    </row>
    <row r="1038" spans="2:162" hidden="1" x14ac:dyDescent="0.25">
      <c r="B1038" s="13"/>
      <c r="C1038" s="13"/>
      <c r="D1038" s="13"/>
      <c r="E1038" s="13"/>
      <c r="F1038" s="13"/>
      <c r="G1038" s="13"/>
      <c r="H1038" s="13"/>
      <c r="I1038" s="13"/>
      <c r="J1038" s="13"/>
      <c r="K1038" s="13"/>
      <c r="L1038" s="13"/>
      <c r="M1038" s="13"/>
      <c r="N1038" s="13"/>
      <c r="O1038" s="13"/>
      <c r="P1038" s="13"/>
      <c r="Q1038" s="13"/>
      <c r="R1038" s="13"/>
      <c r="S1038" s="13"/>
      <c r="T1038" s="13"/>
      <c r="U1038" s="13"/>
      <c r="V1038" s="13"/>
      <c r="W1038" s="13"/>
      <c r="X1038" s="13"/>
      <c r="Y1038" s="13"/>
      <c r="Z1038" s="13"/>
      <c r="AA1038" s="13"/>
      <c r="AB1038" s="13"/>
      <c r="AC1038" s="13"/>
      <c r="AD1038" s="13"/>
      <c r="AE1038" s="13"/>
      <c r="AF1038" s="13"/>
      <c r="AG1038" s="13"/>
      <c r="AH1038" s="13"/>
      <c r="AI1038" s="13"/>
      <c r="AJ1038" s="13"/>
      <c r="AK1038" s="13"/>
      <c r="AL1038" s="13"/>
      <c r="AM1038" s="13"/>
      <c r="AN1038" s="13"/>
      <c r="AO1038" s="13"/>
      <c r="AP1038" s="13"/>
      <c r="AQ1038" s="13"/>
      <c r="AR1038" s="13"/>
      <c r="AS1038" s="13"/>
      <c r="AT1038" s="13"/>
      <c r="AU1038" s="13"/>
      <c r="AV1038" s="13"/>
      <c r="AW1038" s="13"/>
      <c r="AX1038" s="13"/>
      <c r="AY1038" s="13"/>
      <c r="AZ1038" s="13"/>
      <c r="BA1038" s="13"/>
      <c r="BB1038" s="13"/>
      <c r="BC1038" s="13"/>
      <c r="BD1038" s="13"/>
      <c r="BE1038" s="13"/>
      <c r="BF1038" s="13"/>
      <c r="BG1038" s="13"/>
      <c r="BH1038" s="13"/>
      <c r="BI1038" s="13"/>
      <c r="BJ1038" s="13"/>
      <c r="BK1038" s="13"/>
      <c r="BL1038" s="13"/>
      <c r="BM1038" s="13"/>
      <c r="BN1038" s="13"/>
      <c r="BO1038" s="13"/>
      <c r="BP1038" s="13"/>
      <c r="BQ1038" s="13"/>
      <c r="BR1038" s="13"/>
      <c r="BS1038" s="13"/>
      <c r="BT1038" s="13"/>
      <c r="BU1038" s="13"/>
      <c r="BV1038" s="13"/>
      <c r="BW1038" s="13"/>
      <c r="BX1038" s="13"/>
      <c r="BY1038" s="13"/>
      <c r="BZ1038" s="13"/>
      <c r="CA1038" s="13"/>
      <c r="CB1038" s="13"/>
      <c r="CC1038" s="13"/>
      <c r="CD1038" s="13"/>
      <c r="CE1038" s="13"/>
      <c r="CF1038" s="13"/>
      <c r="CG1038" s="13"/>
      <c r="CH1038" s="13"/>
      <c r="CI1038" s="13"/>
      <c r="CJ1038" s="13"/>
      <c r="CK1038" s="13"/>
      <c r="CL1038" s="13"/>
      <c r="CM1038" s="13"/>
      <c r="CN1038" s="13"/>
      <c r="CO1038" s="13"/>
      <c r="CP1038" s="13"/>
      <c r="CQ1038" s="13"/>
      <c r="CR1038" s="13"/>
      <c r="CS1038" s="13"/>
      <c r="CT1038" s="13"/>
      <c r="CU1038" s="13"/>
      <c r="CV1038" s="13"/>
      <c r="CW1038" s="13"/>
      <c r="CX1038" s="13"/>
      <c r="CY1038" s="13"/>
      <c r="CZ1038" s="13"/>
      <c r="DA1038" s="13"/>
      <c r="DB1038" s="13"/>
      <c r="DC1038" s="13"/>
      <c r="DD1038" s="13"/>
      <c r="DE1038" s="13"/>
      <c r="DF1038" s="13"/>
      <c r="DG1038" s="13"/>
      <c r="DH1038" s="13"/>
      <c r="DI1038" s="13"/>
      <c r="DJ1038" s="13"/>
      <c r="DK1038" s="13"/>
      <c r="DL1038" s="13"/>
      <c r="DM1038" s="13"/>
      <c r="DN1038" s="13"/>
      <c r="DO1038" s="13"/>
      <c r="DP1038" s="13"/>
      <c r="DQ1038" s="13"/>
      <c r="DR1038" s="13"/>
      <c r="DS1038" s="13"/>
      <c r="DT1038" s="13"/>
      <c r="DU1038" s="13"/>
      <c r="DV1038" s="13"/>
      <c r="DW1038" s="13"/>
      <c r="DX1038" s="13"/>
      <c r="DY1038" s="13"/>
      <c r="DZ1038" s="13"/>
      <c r="EA1038" s="13"/>
      <c r="EB1038" s="13"/>
      <c r="EC1038" s="13"/>
      <c r="ED1038" s="13"/>
      <c r="EE1038" s="13"/>
      <c r="EF1038" s="13"/>
      <c r="EG1038" s="13"/>
      <c r="EH1038" s="13"/>
      <c r="EI1038" s="13"/>
      <c r="EJ1038" s="13"/>
      <c r="EK1038" s="13"/>
      <c r="EL1038" s="13"/>
      <c r="EM1038" s="13"/>
      <c r="EN1038" s="13"/>
      <c r="EO1038" s="13"/>
      <c r="EP1038" s="13"/>
      <c r="EQ1038" s="13"/>
      <c r="ER1038" s="13"/>
      <c r="ES1038" s="13"/>
      <c r="ET1038" s="13"/>
      <c r="EU1038" s="13"/>
      <c r="EV1038" s="13"/>
      <c r="EW1038" s="13"/>
      <c r="EX1038" s="13"/>
      <c r="EY1038" s="13"/>
      <c r="EZ1038" s="13"/>
      <c r="FA1038" s="13"/>
      <c r="FB1038" s="13"/>
      <c r="FC1038" s="13"/>
      <c r="FD1038" s="13"/>
      <c r="FE1038" s="13"/>
      <c r="FF1038" s="13"/>
    </row>
    <row r="1039" spans="2:162" hidden="1" x14ac:dyDescent="0.25">
      <c r="B1039" s="13"/>
      <c r="C1039" s="13"/>
      <c r="D1039" s="13"/>
      <c r="E1039" s="13"/>
      <c r="F1039" s="13"/>
      <c r="G1039" s="13"/>
      <c r="H1039" s="13"/>
      <c r="I1039" s="13"/>
      <c r="J1039" s="13"/>
      <c r="K1039" s="13"/>
      <c r="L1039" s="13"/>
      <c r="M1039" s="13"/>
      <c r="N1039" s="13"/>
      <c r="O1039" s="13"/>
      <c r="P1039" s="13"/>
      <c r="Q1039" s="13"/>
      <c r="R1039" s="13"/>
      <c r="S1039" s="13"/>
      <c r="T1039" s="13"/>
      <c r="U1039" s="13"/>
      <c r="V1039" s="13"/>
      <c r="W1039" s="13"/>
      <c r="X1039" s="13"/>
      <c r="Y1039" s="13"/>
      <c r="Z1039" s="13"/>
      <c r="AA1039" s="13"/>
      <c r="AB1039" s="13"/>
      <c r="AC1039" s="13"/>
      <c r="AD1039" s="13"/>
      <c r="AE1039" s="13"/>
      <c r="AF1039" s="13"/>
      <c r="AG1039" s="13"/>
      <c r="AH1039" s="13"/>
      <c r="AI1039" s="13"/>
      <c r="AJ1039" s="13"/>
      <c r="AK1039" s="13"/>
      <c r="AL1039" s="13"/>
      <c r="AM1039" s="13"/>
      <c r="AN1039" s="13"/>
      <c r="AO1039" s="13"/>
      <c r="AP1039" s="13"/>
      <c r="AQ1039" s="13"/>
      <c r="AR1039" s="13"/>
      <c r="AS1039" s="13"/>
      <c r="AT1039" s="13"/>
      <c r="AU1039" s="13"/>
      <c r="AV1039" s="13"/>
      <c r="AW1039" s="13"/>
      <c r="AX1039" s="13"/>
      <c r="AY1039" s="13"/>
      <c r="AZ1039" s="13"/>
      <c r="BA1039" s="13"/>
      <c r="BB1039" s="13"/>
      <c r="BC1039" s="13"/>
      <c r="BD1039" s="13"/>
      <c r="BE1039" s="13"/>
      <c r="BF1039" s="13"/>
      <c r="BG1039" s="13"/>
      <c r="BH1039" s="13"/>
      <c r="BI1039" s="13"/>
      <c r="BJ1039" s="13"/>
      <c r="BK1039" s="13"/>
      <c r="BL1039" s="13"/>
      <c r="BM1039" s="13"/>
      <c r="BN1039" s="13"/>
      <c r="BO1039" s="13"/>
      <c r="BP1039" s="13"/>
      <c r="BQ1039" s="13"/>
      <c r="BR1039" s="13"/>
      <c r="BS1039" s="13"/>
      <c r="BT1039" s="13"/>
      <c r="BU1039" s="13"/>
      <c r="BV1039" s="13"/>
      <c r="BW1039" s="13"/>
      <c r="BX1039" s="13"/>
      <c r="BY1039" s="13"/>
      <c r="BZ1039" s="13"/>
      <c r="CA1039" s="13"/>
      <c r="CB1039" s="13"/>
      <c r="CC1039" s="13"/>
      <c r="CD1039" s="13"/>
      <c r="CE1039" s="13"/>
      <c r="CF1039" s="13"/>
      <c r="CG1039" s="13"/>
      <c r="CH1039" s="13"/>
      <c r="CI1039" s="13"/>
      <c r="CJ1039" s="13"/>
      <c r="CK1039" s="13"/>
      <c r="CL1039" s="13"/>
      <c r="CM1039" s="13"/>
      <c r="CN1039" s="13"/>
      <c r="CO1039" s="13"/>
      <c r="CP1039" s="13"/>
      <c r="CQ1039" s="13"/>
      <c r="CR1039" s="13"/>
      <c r="CS1039" s="13"/>
      <c r="CT1039" s="13"/>
      <c r="CU1039" s="13"/>
      <c r="CV1039" s="13"/>
      <c r="CW1039" s="13"/>
      <c r="CX1039" s="13"/>
      <c r="CY1039" s="13"/>
      <c r="CZ1039" s="13"/>
      <c r="DA1039" s="13"/>
      <c r="DB1039" s="13"/>
      <c r="DC1039" s="13"/>
      <c r="DD1039" s="13"/>
      <c r="DE1039" s="13"/>
      <c r="DF1039" s="13"/>
      <c r="DG1039" s="13"/>
      <c r="DH1039" s="13"/>
      <c r="DI1039" s="13"/>
      <c r="DJ1039" s="13"/>
      <c r="DK1039" s="13"/>
      <c r="DL1039" s="13"/>
      <c r="DM1039" s="13"/>
      <c r="DN1039" s="13"/>
      <c r="DO1039" s="13"/>
      <c r="DP1039" s="13"/>
      <c r="DQ1039" s="13"/>
      <c r="DR1039" s="13"/>
      <c r="DS1039" s="13"/>
      <c r="DT1039" s="13"/>
      <c r="DU1039" s="13"/>
      <c r="DV1039" s="13"/>
      <c r="DW1039" s="13"/>
      <c r="DX1039" s="13"/>
      <c r="DY1039" s="13"/>
      <c r="DZ1039" s="13"/>
      <c r="EA1039" s="13"/>
      <c r="EB1039" s="13"/>
      <c r="EC1039" s="13"/>
      <c r="ED1039" s="13"/>
      <c r="EE1039" s="13"/>
      <c r="EF1039" s="13"/>
      <c r="EG1039" s="13"/>
      <c r="EH1039" s="13"/>
      <c r="EI1039" s="13"/>
      <c r="EJ1039" s="13"/>
      <c r="EK1039" s="13"/>
      <c r="EL1039" s="13"/>
      <c r="EM1039" s="13"/>
      <c r="EN1039" s="13"/>
      <c r="EO1039" s="13"/>
      <c r="EP1039" s="13"/>
      <c r="EQ1039" s="13"/>
      <c r="ER1039" s="13"/>
      <c r="ES1039" s="13"/>
      <c r="ET1039" s="13"/>
      <c r="EU1039" s="13"/>
      <c r="EV1039" s="13"/>
      <c r="EW1039" s="13"/>
      <c r="EX1039" s="13"/>
      <c r="EY1039" s="13"/>
      <c r="EZ1039" s="13"/>
      <c r="FA1039" s="13"/>
      <c r="FB1039" s="13"/>
      <c r="FC1039" s="13"/>
      <c r="FD1039" s="13"/>
      <c r="FE1039" s="13"/>
      <c r="FF1039" s="13"/>
    </row>
    <row r="1040" spans="2:162" hidden="1" x14ac:dyDescent="0.25">
      <c r="B1040" s="13"/>
      <c r="C1040" s="13"/>
      <c r="D1040" s="13"/>
      <c r="E1040" s="13"/>
      <c r="F1040" s="13"/>
      <c r="G1040" s="13"/>
      <c r="H1040" s="13"/>
      <c r="I1040" s="13"/>
      <c r="J1040" s="13"/>
      <c r="K1040" s="13"/>
      <c r="L1040" s="13"/>
      <c r="M1040" s="13"/>
      <c r="N1040" s="13"/>
      <c r="O1040" s="13"/>
      <c r="P1040" s="13"/>
      <c r="Q1040" s="13"/>
      <c r="R1040" s="13"/>
      <c r="S1040" s="13"/>
      <c r="T1040" s="13"/>
      <c r="U1040" s="13"/>
      <c r="V1040" s="13"/>
      <c r="W1040" s="13"/>
      <c r="X1040" s="13"/>
      <c r="Y1040" s="13"/>
      <c r="Z1040" s="13"/>
      <c r="AA1040" s="13"/>
      <c r="AB1040" s="13"/>
      <c r="AC1040" s="13"/>
      <c r="AD1040" s="13"/>
      <c r="AE1040" s="13"/>
      <c r="AF1040" s="13"/>
      <c r="AG1040" s="13"/>
      <c r="AH1040" s="13"/>
      <c r="AI1040" s="13"/>
      <c r="AJ1040" s="13"/>
      <c r="AK1040" s="13"/>
      <c r="AL1040" s="13"/>
      <c r="AM1040" s="13"/>
      <c r="AN1040" s="13"/>
      <c r="AO1040" s="13"/>
      <c r="AP1040" s="13"/>
      <c r="AQ1040" s="13"/>
      <c r="AR1040" s="13"/>
      <c r="AS1040" s="13"/>
      <c r="AT1040" s="13"/>
      <c r="AU1040" s="13"/>
      <c r="AV1040" s="13"/>
      <c r="AW1040" s="13"/>
      <c r="AX1040" s="13"/>
      <c r="AY1040" s="13"/>
      <c r="AZ1040" s="13"/>
      <c r="BA1040" s="13"/>
      <c r="BB1040" s="13"/>
      <c r="BC1040" s="13"/>
      <c r="BD1040" s="13"/>
      <c r="BE1040" s="13"/>
      <c r="BF1040" s="13"/>
      <c r="BG1040" s="13"/>
      <c r="BH1040" s="13"/>
      <c r="BI1040" s="13"/>
      <c r="BJ1040" s="13"/>
      <c r="BK1040" s="13"/>
      <c r="BL1040" s="13"/>
      <c r="BM1040" s="13"/>
      <c r="BN1040" s="13"/>
      <c r="BO1040" s="13"/>
      <c r="BP1040" s="13"/>
      <c r="BQ1040" s="13"/>
      <c r="BR1040" s="13"/>
      <c r="BS1040" s="13"/>
      <c r="BT1040" s="13"/>
      <c r="BU1040" s="13"/>
      <c r="BV1040" s="13"/>
      <c r="BW1040" s="13"/>
      <c r="BX1040" s="13"/>
      <c r="BY1040" s="13"/>
      <c r="BZ1040" s="13"/>
      <c r="CA1040" s="13"/>
      <c r="CB1040" s="13"/>
      <c r="CC1040" s="13"/>
      <c r="CD1040" s="13"/>
      <c r="CE1040" s="13"/>
      <c r="CF1040" s="13"/>
      <c r="CG1040" s="13"/>
      <c r="CH1040" s="13"/>
      <c r="CI1040" s="13"/>
      <c r="CJ1040" s="13"/>
      <c r="CK1040" s="13"/>
      <c r="CL1040" s="13"/>
      <c r="CM1040" s="13"/>
      <c r="CN1040" s="13"/>
      <c r="CO1040" s="13"/>
      <c r="CP1040" s="13"/>
      <c r="CQ1040" s="13"/>
      <c r="CR1040" s="13"/>
      <c r="CS1040" s="13"/>
      <c r="CT1040" s="13"/>
      <c r="CU1040" s="13"/>
      <c r="CV1040" s="13"/>
      <c r="CW1040" s="13"/>
      <c r="CX1040" s="13"/>
      <c r="CY1040" s="13"/>
      <c r="CZ1040" s="13"/>
      <c r="DA1040" s="13"/>
      <c r="DB1040" s="13"/>
      <c r="DC1040" s="13"/>
      <c r="DD1040" s="13"/>
      <c r="DE1040" s="13"/>
      <c r="DF1040" s="13"/>
      <c r="DG1040" s="13"/>
      <c r="DH1040" s="13"/>
      <c r="DI1040" s="13"/>
      <c r="DJ1040" s="13"/>
      <c r="DK1040" s="13"/>
      <c r="DL1040" s="13"/>
      <c r="DM1040" s="13"/>
      <c r="DN1040" s="13"/>
      <c r="DO1040" s="13"/>
      <c r="DP1040" s="13"/>
      <c r="DQ1040" s="13"/>
      <c r="DR1040" s="13"/>
      <c r="DS1040" s="13"/>
      <c r="DT1040" s="13"/>
      <c r="DU1040" s="13"/>
      <c r="DV1040" s="13"/>
      <c r="DW1040" s="13"/>
      <c r="DX1040" s="13"/>
      <c r="DY1040" s="13"/>
      <c r="DZ1040" s="13"/>
      <c r="EA1040" s="13"/>
      <c r="EB1040" s="13"/>
      <c r="EC1040" s="13"/>
      <c r="ED1040" s="13"/>
      <c r="EE1040" s="13"/>
      <c r="EF1040" s="13"/>
      <c r="EG1040" s="13"/>
      <c r="EH1040" s="13"/>
      <c r="EI1040" s="13"/>
      <c r="EJ1040" s="13"/>
      <c r="EK1040" s="13"/>
      <c r="EL1040" s="13"/>
      <c r="EM1040" s="13"/>
      <c r="EN1040" s="13"/>
      <c r="EO1040" s="13"/>
      <c r="EP1040" s="13"/>
      <c r="EQ1040" s="13"/>
      <c r="ER1040" s="13"/>
      <c r="ES1040" s="13"/>
      <c r="ET1040" s="13"/>
      <c r="EU1040" s="13"/>
      <c r="EV1040" s="13"/>
      <c r="EW1040" s="13"/>
      <c r="EX1040" s="13"/>
      <c r="EY1040" s="13"/>
      <c r="EZ1040" s="13"/>
      <c r="FA1040" s="13"/>
      <c r="FB1040" s="13"/>
      <c r="FC1040" s="13"/>
      <c r="FD1040" s="13"/>
      <c r="FE1040" s="13"/>
      <c r="FF1040" s="13"/>
    </row>
    <row r="1041" spans="2:162" hidden="1" x14ac:dyDescent="0.25">
      <c r="B1041" s="13"/>
      <c r="C1041" s="13"/>
      <c r="D1041" s="13"/>
      <c r="E1041" s="13"/>
      <c r="F1041" s="13"/>
      <c r="G1041" s="13"/>
      <c r="H1041" s="13"/>
      <c r="I1041" s="13"/>
      <c r="J1041" s="13"/>
      <c r="K1041" s="13"/>
      <c r="L1041" s="13"/>
      <c r="M1041" s="13"/>
      <c r="N1041" s="13"/>
      <c r="O1041" s="13"/>
      <c r="P1041" s="13"/>
      <c r="Q1041" s="13"/>
      <c r="R1041" s="13"/>
      <c r="S1041" s="13"/>
      <c r="T1041" s="13"/>
      <c r="U1041" s="13"/>
      <c r="V1041" s="13"/>
      <c r="W1041" s="13"/>
      <c r="X1041" s="13"/>
      <c r="Y1041" s="13"/>
      <c r="Z1041" s="13"/>
      <c r="AA1041" s="13"/>
      <c r="AB1041" s="13"/>
      <c r="AC1041" s="13"/>
      <c r="AD1041" s="13"/>
      <c r="AE1041" s="13"/>
      <c r="AF1041" s="13"/>
      <c r="AG1041" s="13"/>
      <c r="AH1041" s="13"/>
      <c r="AI1041" s="13"/>
      <c r="AJ1041" s="13"/>
      <c r="AK1041" s="13"/>
      <c r="AL1041" s="13"/>
      <c r="AM1041" s="13"/>
      <c r="AN1041" s="13"/>
      <c r="AO1041" s="13"/>
      <c r="AP1041" s="13"/>
      <c r="AQ1041" s="13"/>
      <c r="AR1041" s="13"/>
      <c r="AS1041" s="13"/>
      <c r="AT1041" s="13"/>
      <c r="AU1041" s="13"/>
      <c r="AV1041" s="13"/>
      <c r="AW1041" s="13"/>
      <c r="AX1041" s="13"/>
      <c r="AY1041" s="13"/>
      <c r="AZ1041" s="13"/>
      <c r="BA1041" s="13"/>
      <c r="BB1041" s="13"/>
      <c r="BC1041" s="13"/>
      <c r="BD1041" s="13"/>
      <c r="BE1041" s="13"/>
      <c r="BF1041" s="13"/>
      <c r="BG1041" s="13"/>
      <c r="BH1041" s="13"/>
      <c r="BI1041" s="13"/>
      <c r="BJ1041" s="13"/>
      <c r="BK1041" s="13"/>
      <c r="BL1041" s="13"/>
      <c r="BM1041" s="13"/>
      <c r="BN1041" s="13"/>
      <c r="BO1041" s="13"/>
      <c r="BP1041" s="13"/>
      <c r="BQ1041" s="13"/>
      <c r="BR1041" s="13"/>
      <c r="BS1041" s="13"/>
      <c r="BT1041" s="13"/>
      <c r="BU1041" s="13"/>
      <c r="BV1041" s="13"/>
      <c r="BW1041" s="13"/>
      <c r="BX1041" s="13"/>
      <c r="BY1041" s="13"/>
      <c r="BZ1041" s="13"/>
      <c r="CA1041" s="13"/>
      <c r="CB1041" s="13"/>
      <c r="CC1041" s="13"/>
      <c r="CD1041" s="13"/>
      <c r="CE1041" s="13"/>
      <c r="CF1041" s="13"/>
      <c r="CG1041" s="13"/>
      <c r="CH1041" s="13"/>
      <c r="CI1041" s="13"/>
      <c r="CJ1041" s="13"/>
      <c r="CK1041" s="13"/>
      <c r="CL1041" s="13"/>
      <c r="CM1041" s="13"/>
      <c r="CN1041" s="13"/>
      <c r="CO1041" s="13"/>
      <c r="CP1041" s="13"/>
      <c r="CQ1041" s="13"/>
      <c r="CR1041" s="13"/>
      <c r="CS1041" s="13"/>
      <c r="CT1041" s="13"/>
      <c r="CU1041" s="13"/>
      <c r="CV1041" s="13"/>
      <c r="CW1041" s="13"/>
      <c r="CX1041" s="13"/>
      <c r="CY1041" s="13"/>
      <c r="CZ1041" s="13"/>
      <c r="DA1041" s="13"/>
      <c r="DB1041" s="13"/>
      <c r="DC1041" s="13"/>
      <c r="DD1041" s="13"/>
      <c r="DE1041" s="13"/>
      <c r="DF1041" s="13"/>
      <c r="DG1041" s="13"/>
      <c r="DH1041" s="13"/>
      <c r="DI1041" s="13"/>
      <c r="DJ1041" s="13"/>
      <c r="DK1041" s="13"/>
      <c r="DL1041" s="13"/>
      <c r="DM1041" s="13"/>
      <c r="DN1041" s="13"/>
      <c r="DO1041" s="13"/>
      <c r="DP1041" s="13"/>
      <c r="DQ1041" s="13"/>
      <c r="DR1041" s="13"/>
      <c r="DS1041" s="13"/>
      <c r="DT1041" s="13"/>
      <c r="DU1041" s="13"/>
      <c r="DV1041" s="13"/>
      <c r="DW1041" s="13"/>
      <c r="DX1041" s="13"/>
      <c r="DY1041" s="13"/>
      <c r="DZ1041" s="13"/>
      <c r="EA1041" s="13"/>
      <c r="EB1041" s="13"/>
      <c r="EC1041" s="13"/>
      <c r="ED1041" s="13"/>
      <c r="EE1041" s="13"/>
      <c r="EF1041" s="13"/>
      <c r="EG1041" s="13"/>
      <c r="EH1041" s="13"/>
      <c r="EI1041" s="13"/>
      <c r="EJ1041" s="13"/>
      <c r="EK1041" s="13"/>
      <c r="EL1041" s="13"/>
      <c r="EM1041" s="13"/>
      <c r="EN1041" s="13"/>
      <c r="EO1041" s="13"/>
      <c r="EP1041" s="13"/>
      <c r="EQ1041" s="13"/>
      <c r="ER1041" s="13"/>
      <c r="ES1041" s="13"/>
      <c r="ET1041" s="13"/>
      <c r="EU1041" s="13"/>
      <c r="EV1041" s="13"/>
      <c r="EW1041" s="13"/>
      <c r="EX1041" s="13"/>
      <c r="EY1041" s="13"/>
      <c r="EZ1041" s="13"/>
      <c r="FA1041" s="13"/>
      <c r="FB1041" s="13"/>
      <c r="FC1041" s="13"/>
      <c r="FD1041" s="13"/>
      <c r="FE1041" s="13"/>
      <c r="FF1041" s="13"/>
    </row>
    <row r="1042" spans="2:162" hidden="1" x14ac:dyDescent="0.25">
      <c r="B1042" s="13"/>
      <c r="C1042" s="13"/>
      <c r="D1042" s="13"/>
      <c r="E1042" s="13"/>
      <c r="F1042" s="13"/>
      <c r="G1042" s="13"/>
      <c r="H1042" s="13"/>
      <c r="I1042" s="13"/>
      <c r="J1042" s="13"/>
      <c r="K1042" s="13"/>
      <c r="L1042" s="13"/>
      <c r="M1042" s="13"/>
      <c r="N1042" s="13"/>
      <c r="O1042" s="13"/>
      <c r="P1042" s="13"/>
      <c r="Q1042" s="13"/>
      <c r="R1042" s="13"/>
      <c r="S1042" s="13"/>
      <c r="T1042" s="13"/>
      <c r="U1042" s="13"/>
      <c r="V1042" s="13"/>
      <c r="W1042" s="13"/>
      <c r="X1042" s="13"/>
      <c r="Y1042" s="13"/>
      <c r="Z1042" s="13"/>
      <c r="AA1042" s="13"/>
      <c r="AB1042" s="13"/>
      <c r="AC1042" s="13"/>
      <c r="AD1042" s="13"/>
      <c r="AE1042" s="13"/>
      <c r="AF1042" s="13"/>
      <c r="AG1042" s="13"/>
      <c r="AH1042" s="13"/>
      <c r="AI1042" s="13"/>
      <c r="AJ1042" s="13"/>
      <c r="AK1042" s="13"/>
      <c r="AL1042" s="13"/>
      <c r="AM1042" s="13"/>
      <c r="AN1042" s="13"/>
      <c r="AO1042" s="13"/>
      <c r="AP1042" s="13"/>
      <c r="AQ1042" s="13"/>
      <c r="AR1042" s="13"/>
      <c r="AS1042" s="13"/>
      <c r="AT1042" s="13"/>
      <c r="AU1042" s="13"/>
      <c r="AV1042" s="13"/>
      <c r="AW1042" s="13"/>
      <c r="AX1042" s="13"/>
      <c r="AY1042" s="13"/>
      <c r="AZ1042" s="13"/>
      <c r="BA1042" s="13"/>
      <c r="BB1042" s="13"/>
      <c r="BC1042" s="13"/>
      <c r="BD1042" s="13"/>
      <c r="BE1042" s="13"/>
      <c r="BF1042" s="13"/>
      <c r="BG1042" s="13"/>
      <c r="BH1042" s="13"/>
      <c r="BI1042" s="13"/>
      <c r="BJ1042" s="13"/>
      <c r="BK1042" s="13"/>
      <c r="BL1042" s="13"/>
      <c r="BM1042" s="13"/>
      <c r="BN1042" s="13"/>
      <c r="BO1042" s="13"/>
      <c r="BP1042" s="13"/>
      <c r="BQ1042" s="13"/>
      <c r="BR1042" s="13"/>
      <c r="BS1042" s="13"/>
      <c r="BT1042" s="13"/>
      <c r="BU1042" s="13"/>
      <c r="BV1042" s="13"/>
      <c r="BW1042" s="13"/>
      <c r="BX1042" s="13"/>
      <c r="BY1042" s="13"/>
      <c r="BZ1042" s="13"/>
      <c r="CA1042" s="13"/>
      <c r="CB1042" s="13"/>
      <c r="CC1042" s="13"/>
      <c r="CD1042" s="13"/>
      <c r="CE1042" s="13"/>
      <c r="CF1042" s="13"/>
      <c r="CG1042" s="13"/>
      <c r="CH1042" s="13"/>
      <c r="CI1042" s="13"/>
      <c r="CJ1042" s="13"/>
      <c r="CK1042" s="13"/>
      <c r="CL1042" s="13"/>
      <c r="CM1042" s="13"/>
      <c r="CN1042" s="13"/>
      <c r="CO1042" s="13"/>
      <c r="CP1042" s="13"/>
      <c r="CQ1042" s="13"/>
      <c r="CR1042" s="13"/>
      <c r="CS1042" s="13"/>
      <c r="CT1042" s="13"/>
      <c r="CU1042" s="13"/>
      <c r="CV1042" s="13"/>
      <c r="CW1042" s="13"/>
      <c r="CX1042" s="13"/>
      <c r="CY1042" s="13"/>
      <c r="CZ1042" s="13"/>
      <c r="DA1042" s="13"/>
      <c r="DB1042" s="13"/>
      <c r="DC1042" s="13"/>
      <c r="DD1042" s="13"/>
      <c r="DE1042" s="13"/>
      <c r="DF1042" s="13"/>
      <c r="DG1042" s="13"/>
      <c r="DH1042" s="13"/>
      <c r="DI1042" s="13"/>
      <c r="DJ1042" s="13"/>
      <c r="DK1042" s="13"/>
      <c r="DL1042" s="13"/>
      <c r="DM1042" s="13"/>
      <c r="DN1042" s="13"/>
      <c r="DO1042" s="13"/>
      <c r="DP1042" s="13"/>
      <c r="DQ1042" s="13"/>
      <c r="DR1042" s="13"/>
      <c r="DS1042" s="13"/>
      <c r="DT1042" s="13"/>
      <c r="DU1042" s="13"/>
      <c r="DV1042" s="13"/>
      <c r="DW1042" s="13"/>
      <c r="DX1042" s="13"/>
      <c r="DY1042" s="13"/>
      <c r="DZ1042" s="13"/>
      <c r="EA1042" s="13"/>
      <c r="EB1042" s="13"/>
      <c r="EC1042" s="13"/>
      <c r="ED1042" s="13"/>
      <c r="EE1042" s="13"/>
      <c r="EF1042" s="13"/>
      <c r="EG1042" s="13"/>
      <c r="EH1042" s="13"/>
      <c r="EI1042" s="13"/>
      <c r="EJ1042" s="13"/>
      <c r="EK1042" s="13"/>
      <c r="EL1042" s="13"/>
      <c r="EM1042" s="13"/>
      <c r="EN1042" s="13"/>
      <c r="EO1042" s="13"/>
      <c r="EP1042" s="13"/>
      <c r="EQ1042" s="13"/>
      <c r="ER1042" s="13"/>
      <c r="ES1042" s="13"/>
      <c r="ET1042" s="13"/>
      <c r="EU1042" s="13"/>
      <c r="EV1042" s="13"/>
      <c r="EW1042" s="13"/>
      <c r="EX1042" s="13"/>
      <c r="EY1042" s="13"/>
      <c r="EZ1042" s="13"/>
      <c r="FA1042" s="13"/>
      <c r="FB1042" s="13"/>
      <c r="FC1042" s="13"/>
      <c r="FD1042" s="13"/>
      <c r="FE1042" s="13"/>
      <c r="FF1042" s="13"/>
    </row>
    <row r="1043" spans="2:162" hidden="1" x14ac:dyDescent="0.25">
      <c r="B1043" s="13"/>
      <c r="C1043" s="13"/>
      <c r="D1043" s="13"/>
      <c r="E1043" s="13"/>
      <c r="F1043" s="13"/>
      <c r="G1043" s="13"/>
      <c r="H1043" s="13"/>
      <c r="I1043" s="13"/>
      <c r="J1043" s="13"/>
      <c r="K1043" s="13"/>
      <c r="L1043" s="13"/>
      <c r="M1043" s="13"/>
      <c r="N1043" s="13"/>
      <c r="O1043" s="13"/>
      <c r="P1043" s="13"/>
      <c r="Q1043" s="13"/>
      <c r="R1043" s="13"/>
      <c r="S1043" s="13"/>
      <c r="T1043" s="13"/>
      <c r="U1043" s="13"/>
      <c r="V1043" s="13"/>
      <c r="W1043" s="13"/>
      <c r="X1043" s="13"/>
      <c r="Y1043" s="13"/>
      <c r="Z1043" s="13"/>
      <c r="AA1043" s="13"/>
      <c r="AB1043" s="13"/>
      <c r="AC1043" s="13"/>
      <c r="AD1043" s="13"/>
      <c r="AE1043" s="13"/>
      <c r="AF1043" s="13"/>
      <c r="AG1043" s="13"/>
      <c r="AH1043" s="13"/>
      <c r="AI1043" s="13"/>
      <c r="AJ1043" s="13"/>
      <c r="AK1043" s="13"/>
      <c r="AL1043" s="13"/>
      <c r="AM1043" s="13"/>
      <c r="AN1043" s="13"/>
      <c r="AO1043" s="13"/>
      <c r="AP1043" s="13"/>
      <c r="AQ1043" s="13"/>
      <c r="AR1043" s="13"/>
      <c r="AS1043" s="13"/>
      <c r="AT1043" s="13"/>
      <c r="AU1043" s="13"/>
      <c r="AV1043" s="13"/>
      <c r="AW1043" s="13"/>
      <c r="AX1043" s="13"/>
      <c r="AY1043" s="13"/>
      <c r="AZ1043" s="13"/>
      <c r="BA1043" s="13"/>
      <c r="BB1043" s="13"/>
      <c r="BC1043" s="13"/>
      <c r="BD1043" s="13"/>
      <c r="BE1043" s="13"/>
      <c r="BF1043" s="13"/>
      <c r="BG1043" s="13"/>
      <c r="BH1043" s="13"/>
      <c r="BI1043" s="13"/>
      <c r="BJ1043" s="13"/>
      <c r="BK1043" s="13"/>
      <c r="BL1043" s="13"/>
      <c r="BM1043" s="13"/>
      <c r="BN1043" s="13"/>
      <c r="BO1043" s="13"/>
      <c r="BP1043" s="13"/>
      <c r="BQ1043" s="13"/>
      <c r="BR1043" s="13"/>
      <c r="BS1043" s="13"/>
      <c r="BT1043" s="13"/>
      <c r="BU1043" s="13"/>
      <c r="BV1043" s="13"/>
      <c r="BW1043" s="13"/>
      <c r="BX1043" s="13"/>
      <c r="BY1043" s="13"/>
      <c r="BZ1043" s="13"/>
      <c r="CA1043" s="13"/>
      <c r="CB1043" s="13"/>
      <c r="CC1043" s="13"/>
      <c r="CD1043" s="13"/>
      <c r="CE1043" s="13"/>
      <c r="CF1043" s="13"/>
      <c r="CG1043" s="13"/>
      <c r="CH1043" s="13"/>
      <c r="CI1043" s="13"/>
      <c r="CJ1043" s="13"/>
      <c r="CK1043" s="13"/>
      <c r="CL1043" s="13"/>
      <c r="CM1043" s="13"/>
      <c r="CN1043" s="13"/>
      <c r="CO1043" s="13"/>
      <c r="CP1043" s="13"/>
      <c r="CQ1043" s="13"/>
      <c r="CR1043" s="13"/>
      <c r="CS1043" s="13"/>
      <c r="CT1043" s="13"/>
      <c r="CU1043" s="13"/>
      <c r="CV1043" s="13"/>
      <c r="CW1043" s="13"/>
      <c r="CX1043" s="13"/>
      <c r="CY1043" s="13"/>
      <c r="CZ1043" s="13"/>
      <c r="DA1043" s="13"/>
      <c r="DB1043" s="13"/>
      <c r="DC1043" s="13"/>
      <c r="DD1043" s="13"/>
      <c r="DE1043" s="13"/>
      <c r="DF1043" s="13"/>
      <c r="DG1043" s="13"/>
      <c r="DH1043" s="13"/>
      <c r="DI1043" s="13"/>
      <c r="DJ1043" s="13"/>
      <c r="DK1043" s="13"/>
      <c r="DL1043" s="13"/>
      <c r="DM1043" s="13"/>
      <c r="DN1043" s="13"/>
      <c r="DO1043" s="13"/>
      <c r="DP1043" s="13"/>
      <c r="DQ1043" s="13"/>
      <c r="DR1043" s="13"/>
      <c r="DS1043" s="13"/>
      <c r="DT1043" s="13"/>
      <c r="DU1043" s="13"/>
      <c r="DV1043" s="13"/>
      <c r="DW1043" s="13"/>
      <c r="DX1043" s="13"/>
      <c r="DY1043" s="13"/>
      <c r="DZ1043" s="13"/>
      <c r="EA1043" s="13"/>
      <c r="EB1043" s="13"/>
      <c r="EC1043" s="13"/>
      <c r="ED1043" s="13"/>
      <c r="EE1043" s="13"/>
      <c r="EF1043" s="13"/>
      <c r="EG1043" s="13"/>
      <c r="EH1043" s="13"/>
      <c r="EI1043" s="13"/>
      <c r="EJ1043" s="13"/>
      <c r="EK1043" s="13"/>
      <c r="EL1043" s="13"/>
      <c r="EM1043" s="13"/>
      <c r="EN1043" s="13"/>
      <c r="EO1043" s="13"/>
      <c r="EP1043" s="13"/>
      <c r="EQ1043" s="13"/>
      <c r="ER1043" s="13"/>
      <c r="ES1043" s="13"/>
      <c r="ET1043" s="13"/>
      <c r="EU1043" s="13"/>
      <c r="EV1043" s="13"/>
      <c r="EW1043" s="13"/>
      <c r="EX1043" s="13"/>
      <c r="EY1043" s="13"/>
      <c r="EZ1043" s="13"/>
      <c r="FA1043" s="13"/>
      <c r="FB1043" s="13"/>
      <c r="FC1043" s="13"/>
      <c r="FD1043" s="13"/>
      <c r="FE1043" s="13"/>
      <c r="FF1043" s="13"/>
    </row>
    <row r="1044" spans="2:162" hidden="1" x14ac:dyDescent="0.25">
      <c r="B1044" s="13"/>
      <c r="C1044" s="13"/>
      <c r="D1044" s="13"/>
      <c r="E1044" s="13"/>
      <c r="F1044" s="13"/>
      <c r="G1044" s="13"/>
      <c r="H1044" s="13"/>
      <c r="I1044" s="13"/>
      <c r="J1044" s="13"/>
      <c r="K1044" s="13"/>
      <c r="L1044" s="13"/>
      <c r="M1044" s="13"/>
      <c r="N1044" s="13"/>
      <c r="O1044" s="13"/>
      <c r="P1044" s="13"/>
      <c r="Q1044" s="13"/>
      <c r="R1044" s="13"/>
      <c r="S1044" s="13"/>
      <c r="T1044" s="13"/>
      <c r="U1044" s="13"/>
      <c r="V1044" s="13"/>
      <c r="W1044" s="13"/>
      <c r="X1044" s="13"/>
      <c r="Y1044" s="13"/>
      <c r="Z1044" s="13"/>
      <c r="AA1044" s="13"/>
      <c r="AB1044" s="13"/>
      <c r="AC1044" s="13"/>
      <c r="AD1044" s="13"/>
      <c r="AE1044" s="13"/>
      <c r="AF1044" s="13"/>
      <c r="AG1044" s="13"/>
      <c r="AH1044" s="13"/>
      <c r="AI1044" s="13"/>
      <c r="AJ1044" s="13"/>
      <c r="AK1044" s="13"/>
      <c r="AL1044" s="13"/>
      <c r="AM1044" s="13"/>
      <c r="AN1044" s="13"/>
      <c r="AO1044" s="13"/>
      <c r="AP1044" s="13"/>
      <c r="AQ1044" s="13"/>
      <c r="AR1044" s="13"/>
      <c r="AS1044" s="13"/>
      <c r="AT1044" s="13"/>
      <c r="AU1044" s="13"/>
      <c r="AV1044" s="13"/>
      <c r="AW1044" s="13"/>
      <c r="AX1044" s="13"/>
      <c r="AY1044" s="13"/>
      <c r="AZ1044" s="13"/>
      <c r="BA1044" s="13"/>
      <c r="BB1044" s="13"/>
      <c r="BC1044" s="13"/>
      <c r="BD1044" s="13"/>
      <c r="BE1044" s="13"/>
      <c r="BF1044" s="13"/>
      <c r="BG1044" s="13"/>
      <c r="BH1044" s="13"/>
      <c r="BI1044" s="13"/>
      <c r="BJ1044" s="13"/>
      <c r="BK1044" s="13"/>
      <c r="BL1044" s="13"/>
      <c r="BM1044" s="13"/>
      <c r="BN1044" s="13"/>
      <c r="BO1044" s="13"/>
      <c r="BP1044" s="13"/>
      <c r="BQ1044" s="13"/>
      <c r="BR1044" s="13"/>
      <c r="BS1044" s="13"/>
      <c r="BT1044" s="13"/>
      <c r="BU1044" s="13"/>
      <c r="BV1044" s="13"/>
      <c r="BW1044" s="13"/>
      <c r="BX1044" s="13"/>
      <c r="BY1044" s="13"/>
      <c r="BZ1044" s="13"/>
      <c r="CA1044" s="13"/>
      <c r="CB1044" s="13"/>
      <c r="CC1044" s="13"/>
      <c r="CD1044" s="13"/>
      <c r="CE1044" s="13"/>
      <c r="CF1044" s="13"/>
      <c r="CG1044" s="13"/>
      <c r="CH1044" s="13"/>
      <c r="CI1044" s="13"/>
      <c r="CJ1044" s="13"/>
      <c r="CK1044" s="13"/>
      <c r="CL1044" s="13"/>
      <c r="CM1044" s="13"/>
      <c r="CN1044" s="13"/>
      <c r="CO1044" s="13"/>
      <c r="CP1044" s="13"/>
      <c r="CQ1044" s="13"/>
      <c r="CR1044" s="13"/>
      <c r="CS1044" s="13"/>
      <c r="CT1044" s="13"/>
      <c r="CU1044" s="13"/>
      <c r="CV1044" s="13"/>
      <c r="CW1044" s="13"/>
      <c r="CX1044" s="13"/>
      <c r="CY1044" s="13"/>
      <c r="CZ1044" s="13"/>
      <c r="DA1044" s="13"/>
      <c r="DB1044" s="13"/>
      <c r="DC1044" s="13"/>
      <c r="DD1044" s="13"/>
      <c r="DE1044" s="13"/>
      <c r="DF1044" s="13"/>
      <c r="DG1044" s="13"/>
      <c r="DH1044" s="13"/>
      <c r="DI1044" s="13"/>
      <c r="DJ1044" s="13"/>
      <c r="DK1044" s="13"/>
      <c r="DL1044" s="13"/>
      <c r="DM1044" s="13"/>
      <c r="DN1044" s="13"/>
      <c r="DO1044" s="13"/>
      <c r="DP1044" s="13"/>
      <c r="DQ1044" s="13"/>
      <c r="DR1044" s="13"/>
      <c r="DS1044" s="13"/>
      <c r="DT1044" s="13"/>
      <c r="DU1044" s="13"/>
      <c r="DV1044" s="13"/>
      <c r="DW1044" s="13"/>
      <c r="DX1044" s="13"/>
      <c r="DY1044" s="13"/>
      <c r="DZ1044" s="13"/>
      <c r="EA1044" s="13"/>
      <c r="EB1044" s="13"/>
      <c r="EC1044" s="13"/>
      <c r="ED1044" s="13"/>
      <c r="EE1044" s="13"/>
      <c r="EF1044" s="13"/>
      <c r="EG1044" s="13"/>
      <c r="EH1044" s="13"/>
      <c r="EI1044" s="13"/>
      <c r="EJ1044" s="13"/>
      <c r="EK1044" s="13"/>
      <c r="EL1044" s="13"/>
      <c r="EM1044" s="13"/>
      <c r="EN1044" s="13"/>
      <c r="EO1044" s="13"/>
      <c r="EP1044" s="13"/>
      <c r="EQ1044" s="13"/>
      <c r="ER1044" s="13"/>
      <c r="ES1044" s="13"/>
      <c r="ET1044" s="13"/>
      <c r="EU1044" s="13"/>
      <c r="EV1044" s="13"/>
      <c r="EW1044" s="13"/>
      <c r="EX1044" s="13"/>
      <c r="EY1044" s="13"/>
      <c r="EZ1044" s="13"/>
      <c r="FA1044" s="13"/>
      <c r="FB1044" s="13"/>
      <c r="FC1044" s="13"/>
      <c r="FD1044" s="13"/>
      <c r="FE1044" s="13"/>
      <c r="FF1044" s="13"/>
    </row>
    <row r="1045" spans="2:162" hidden="1" x14ac:dyDescent="0.25">
      <c r="B1045" s="13"/>
      <c r="C1045" s="13"/>
      <c r="D1045" s="13"/>
      <c r="E1045" s="13"/>
      <c r="F1045" s="13"/>
      <c r="G1045" s="13"/>
      <c r="H1045" s="13"/>
      <c r="I1045" s="13"/>
      <c r="J1045" s="13"/>
      <c r="K1045" s="13"/>
      <c r="L1045" s="13"/>
      <c r="M1045" s="13"/>
      <c r="N1045" s="13"/>
      <c r="O1045" s="13"/>
      <c r="P1045" s="13"/>
      <c r="Q1045" s="13"/>
      <c r="R1045" s="13"/>
      <c r="S1045" s="13"/>
      <c r="T1045" s="13"/>
      <c r="U1045" s="13"/>
      <c r="V1045" s="13"/>
      <c r="W1045" s="13"/>
      <c r="X1045" s="13"/>
      <c r="Y1045" s="13"/>
      <c r="Z1045" s="13"/>
      <c r="AA1045" s="13"/>
      <c r="AB1045" s="13"/>
      <c r="AC1045" s="13"/>
      <c r="AD1045" s="13"/>
      <c r="AE1045" s="13"/>
      <c r="AF1045" s="13"/>
      <c r="AG1045" s="13"/>
      <c r="AH1045" s="13"/>
      <c r="AI1045" s="13"/>
      <c r="AJ1045" s="13"/>
      <c r="AK1045" s="13"/>
      <c r="AL1045" s="13"/>
      <c r="AM1045" s="13"/>
      <c r="AN1045" s="13"/>
      <c r="AO1045" s="13"/>
      <c r="AP1045" s="13"/>
      <c r="AQ1045" s="13"/>
      <c r="AR1045" s="13"/>
      <c r="AS1045" s="13"/>
      <c r="AT1045" s="13"/>
      <c r="AU1045" s="13"/>
      <c r="AV1045" s="13"/>
      <c r="AW1045" s="13"/>
      <c r="AX1045" s="13"/>
      <c r="AY1045" s="13"/>
      <c r="AZ1045" s="13"/>
      <c r="BA1045" s="13"/>
      <c r="BB1045" s="13"/>
      <c r="BC1045" s="13"/>
      <c r="BD1045" s="13"/>
      <c r="BE1045" s="13"/>
      <c r="BF1045" s="13"/>
      <c r="BG1045" s="13"/>
      <c r="BH1045" s="13"/>
      <c r="BI1045" s="13"/>
      <c r="BJ1045" s="13"/>
      <c r="BK1045" s="13"/>
      <c r="BL1045" s="13"/>
      <c r="BM1045" s="13"/>
      <c r="BN1045" s="13"/>
      <c r="BO1045" s="13"/>
      <c r="BP1045" s="13"/>
      <c r="BQ1045" s="13"/>
      <c r="BR1045" s="13"/>
      <c r="BS1045" s="13"/>
      <c r="BT1045" s="13"/>
      <c r="BU1045" s="13"/>
      <c r="BV1045" s="13"/>
      <c r="BW1045" s="13"/>
      <c r="BX1045" s="13"/>
      <c r="BY1045" s="13"/>
      <c r="BZ1045" s="13"/>
      <c r="CA1045" s="13"/>
      <c r="CB1045" s="13"/>
      <c r="CC1045" s="13"/>
      <c r="CD1045" s="13"/>
      <c r="CE1045" s="13"/>
      <c r="CF1045" s="13"/>
      <c r="CG1045" s="13"/>
      <c r="CH1045" s="13"/>
      <c r="CI1045" s="13"/>
      <c r="CJ1045" s="13"/>
      <c r="CK1045" s="13"/>
      <c r="CL1045" s="13"/>
      <c r="CM1045" s="13"/>
      <c r="CN1045" s="13"/>
      <c r="CO1045" s="13"/>
      <c r="CP1045" s="13"/>
      <c r="CQ1045" s="13"/>
      <c r="CR1045" s="13"/>
      <c r="CS1045" s="13"/>
      <c r="CT1045" s="13"/>
      <c r="CU1045" s="13"/>
      <c r="CV1045" s="13"/>
      <c r="CW1045" s="13"/>
      <c r="CX1045" s="13"/>
      <c r="CY1045" s="13"/>
      <c r="CZ1045" s="13"/>
      <c r="DA1045" s="13"/>
      <c r="DB1045" s="13"/>
      <c r="DC1045" s="13"/>
      <c r="DD1045" s="13"/>
      <c r="DE1045" s="13"/>
      <c r="DF1045" s="13"/>
      <c r="DG1045" s="13"/>
      <c r="DH1045" s="13"/>
      <c r="DI1045" s="13"/>
      <c r="DJ1045" s="13"/>
      <c r="DK1045" s="13"/>
      <c r="DL1045" s="13"/>
      <c r="DM1045" s="13"/>
      <c r="DN1045" s="13"/>
      <c r="DO1045" s="13"/>
      <c r="DP1045" s="13"/>
      <c r="DQ1045" s="13"/>
      <c r="DR1045" s="13"/>
      <c r="DS1045" s="13"/>
      <c r="DT1045" s="13"/>
      <c r="DU1045" s="13"/>
      <c r="DV1045" s="13"/>
      <c r="DW1045" s="13"/>
      <c r="DX1045" s="13"/>
      <c r="DY1045" s="13"/>
      <c r="DZ1045" s="13"/>
      <c r="EA1045" s="13"/>
      <c r="EB1045" s="13"/>
      <c r="EC1045" s="13"/>
      <c r="ED1045" s="13"/>
      <c r="EE1045" s="13"/>
      <c r="EF1045" s="13"/>
      <c r="EG1045" s="13"/>
      <c r="EH1045" s="13"/>
      <c r="EI1045" s="13"/>
      <c r="EJ1045" s="13"/>
      <c r="EK1045" s="13"/>
      <c r="EL1045" s="13"/>
      <c r="EM1045" s="13"/>
      <c r="EN1045" s="13"/>
      <c r="EO1045" s="13"/>
      <c r="EP1045" s="13"/>
      <c r="EQ1045" s="13"/>
      <c r="ER1045" s="13"/>
      <c r="ES1045" s="13"/>
      <c r="ET1045" s="13"/>
      <c r="EU1045" s="13"/>
      <c r="EV1045" s="13"/>
      <c r="EW1045" s="13"/>
      <c r="EX1045" s="13"/>
      <c r="EY1045" s="13"/>
      <c r="EZ1045" s="13"/>
      <c r="FA1045" s="13"/>
      <c r="FB1045" s="13"/>
      <c r="FC1045" s="13"/>
      <c r="FD1045" s="13"/>
      <c r="FE1045" s="13"/>
      <c r="FF1045" s="13"/>
    </row>
    <row r="1046" spans="2:162" hidden="1" x14ac:dyDescent="0.25">
      <c r="B1046" s="13"/>
      <c r="C1046" s="13"/>
      <c r="D1046" s="13"/>
      <c r="E1046" s="13"/>
      <c r="F1046" s="13"/>
      <c r="G1046" s="13"/>
      <c r="H1046" s="13"/>
      <c r="I1046" s="13"/>
      <c r="J1046" s="13"/>
      <c r="K1046" s="13"/>
      <c r="L1046" s="13"/>
      <c r="M1046" s="13"/>
      <c r="N1046" s="13"/>
      <c r="O1046" s="13"/>
      <c r="P1046" s="13"/>
      <c r="Q1046" s="13"/>
      <c r="R1046" s="13"/>
      <c r="S1046" s="13"/>
      <c r="T1046" s="13"/>
      <c r="U1046" s="13"/>
      <c r="V1046" s="13"/>
      <c r="W1046" s="13"/>
      <c r="X1046" s="13"/>
      <c r="Y1046" s="13"/>
      <c r="Z1046" s="13"/>
      <c r="AA1046" s="13"/>
      <c r="AB1046" s="13"/>
      <c r="AC1046" s="13"/>
      <c r="AD1046" s="13"/>
      <c r="AE1046" s="13"/>
      <c r="AF1046" s="13"/>
      <c r="AG1046" s="13"/>
      <c r="AH1046" s="13"/>
      <c r="AI1046" s="13"/>
      <c r="AJ1046" s="13"/>
      <c r="AK1046" s="13"/>
      <c r="AL1046" s="13"/>
      <c r="AM1046" s="13"/>
      <c r="AN1046" s="13"/>
      <c r="AO1046" s="13"/>
      <c r="AP1046" s="13"/>
      <c r="AQ1046" s="13"/>
      <c r="AR1046" s="13"/>
      <c r="AS1046" s="13"/>
      <c r="AT1046" s="13"/>
      <c r="AU1046" s="13"/>
      <c r="AV1046" s="13"/>
      <c r="AW1046" s="13"/>
      <c r="AX1046" s="13"/>
      <c r="AY1046" s="13"/>
      <c r="AZ1046" s="13"/>
      <c r="BA1046" s="13"/>
      <c r="BB1046" s="13"/>
      <c r="BC1046" s="13"/>
      <c r="BD1046" s="13"/>
      <c r="BE1046" s="13"/>
      <c r="BF1046" s="13"/>
      <c r="BG1046" s="13"/>
      <c r="BH1046" s="13"/>
      <c r="BI1046" s="13"/>
      <c r="BJ1046" s="13"/>
      <c r="BK1046" s="13"/>
      <c r="BL1046" s="13"/>
      <c r="BM1046" s="13"/>
      <c r="BN1046" s="13"/>
      <c r="BO1046" s="13"/>
      <c r="BP1046" s="13"/>
      <c r="BQ1046" s="13"/>
      <c r="BR1046" s="13"/>
      <c r="BS1046" s="13"/>
      <c r="BT1046" s="13"/>
      <c r="BU1046" s="13"/>
      <c r="BV1046" s="13"/>
      <c r="BW1046" s="13"/>
      <c r="BX1046" s="13"/>
      <c r="BY1046" s="13"/>
      <c r="BZ1046" s="13"/>
      <c r="CA1046" s="13"/>
      <c r="CB1046" s="13"/>
      <c r="CC1046" s="13"/>
      <c r="CD1046" s="13"/>
      <c r="CE1046" s="13"/>
      <c r="CF1046" s="13"/>
      <c r="CG1046" s="13"/>
      <c r="CH1046" s="13"/>
      <c r="CI1046" s="13"/>
      <c r="CJ1046" s="13"/>
      <c r="CK1046" s="13"/>
      <c r="CL1046" s="13"/>
      <c r="CM1046" s="13"/>
      <c r="CN1046" s="13"/>
      <c r="CO1046" s="13"/>
      <c r="CP1046" s="13"/>
      <c r="CQ1046" s="13"/>
      <c r="CR1046" s="13"/>
      <c r="CS1046" s="13"/>
      <c r="CT1046" s="13"/>
      <c r="CU1046" s="13"/>
      <c r="CV1046" s="13"/>
      <c r="CW1046" s="13"/>
      <c r="CX1046" s="13"/>
      <c r="CY1046" s="13"/>
      <c r="CZ1046" s="13"/>
      <c r="DA1046" s="13"/>
      <c r="DB1046" s="13"/>
      <c r="DC1046" s="13"/>
      <c r="DD1046" s="13"/>
      <c r="DE1046" s="13"/>
      <c r="DF1046" s="13"/>
      <c r="DG1046" s="13"/>
      <c r="DH1046" s="13"/>
      <c r="DI1046" s="13"/>
      <c r="DJ1046" s="13"/>
      <c r="DK1046" s="13"/>
      <c r="DL1046" s="13"/>
      <c r="DM1046" s="13"/>
      <c r="DN1046" s="13"/>
      <c r="DO1046" s="13"/>
      <c r="DP1046" s="13"/>
      <c r="DQ1046" s="13"/>
      <c r="DR1046" s="13"/>
      <c r="DS1046" s="13"/>
      <c r="DT1046" s="13"/>
      <c r="DU1046" s="13"/>
      <c r="DV1046" s="13"/>
      <c r="DW1046" s="13"/>
      <c r="DX1046" s="13"/>
      <c r="DY1046" s="13"/>
      <c r="DZ1046" s="13"/>
      <c r="EA1046" s="13"/>
      <c r="EB1046" s="13"/>
      <c r="EC1046" s="13"/>
      <c r="ED1046" s="13"/>
      <c r="EE1046" s="13"/>
      <c r="EF1046" s="13"/>
      <c r="EG1046" s="13"/>
      <c r="EH1046" s="13"/>
      <c r="EI1046" s="13"/>
      <c r="EJ1046" s="13"/>
      <c r="EK1046" s="13"/>
      <c r="EL1046" s="13"/>
      <c r="EM1046" s="13"/>
      <c r="EN1046" s="13"/>
      <c r="EO1046" s="13"/>
      <c r="EP1046" s="13"/>
      <c r="EQ1046" s="13"/>
      <c r="ER1046" s="13"/>
      <c r="ES1046" s="13"/>
      <c r="ET1046" s="13"/>
      <c r="EU1046" s="13"/>
      <c r="EV1046" s="13"/>
      <c r="EW1046" s="13"/>
      <c r="EX1046" s="13"/>
      <c r="EY1046" s="13"/>
      <c r="EZ1046" s="13"/>
      <c r="FA1046" s="13"/>
      <c r="FB1046" s="13"/>
      <c r="FC1046" s="13"/>
      <c r="FD1046" s="13"/>
      <c r="FE1046" s="13"/>
      <c r="FF1046" s="13"/>
    </row>
    <row r="1047" spans="2:162" hidden="1" x14ac:dyDescent="0.25">
      <c r="B1047" s="13"/>
      <c r="C1047" s="13"/>
      <c r="D1047" s="13"/>
      <c r="E1047" s="13"/>
      <c r="F1047" s="13"/>
      <c r="G1047" s="13"/>
      <c r="H1047" s="13"/>
      <c r="I1047" s="13"/>
      <c r="J1047" s="13"/>
      <c r="K1047" s="13"/>
      <c r="L1047" s="13"/>
      <c r="M1047" s="13"/>
      <c r="N1047" s="13"/>
      <c r="O1047" s="13"/>
      <c r="P1047" s="13"/>
      <c r="Q1047" s="13"/>
      <c r="R1047" s="13"/>
      <c r="S1047" s="13"/>
      <c r="T1047" s="13"/>
      <c r="U1047" s="13"/>
      <c r="V1047" s="13"/>
      <c r="W1047" s="13"/>
      <c r="X1047" s="13"/>
      <c r="Y1047" s="13"/>
      <c r="Z1047" s="13"/>
      <c r="AA1047" s="13"/>
      <c r="AB1047" s="13"/>
      <c r="AC1047" s="13"/>
      <c r="AD1047" s="13"/>
      <c r="AE1047" s="13"/>
      <c r="AF1047" s="13"/>
      <c r="AG1047" s="13"/>
      <c r="AH1047" s="13"/>
      <c r="AI1047" s="13"/>
      <c r="AJ1047" s="13"/>
      <c r="AK1047" s="13"/>
      <c r="AL1047" s="13"/>
      <c r="AM1047" s="13"/>
      <c r="AN1047" s="13"/>
      <c r="AO1047" s="13"/>
      <c r="AP1047" s="13"/>
      <c r="AQ1047" s="13"/>
      <c r="AR1047" s="13"/>
      <c r="AS1047" s="13"/>
      <c r="AT1047" s="13"/>
      <c r="AU1047" s="13"/>
      <c r="AV1047" s="13"/>
      <c r="AW1047" s="13"/>
      <c r="AX1047" s="13"/>
      <c r="AY1047" s="13"/>
      <c r="AZ1047" s="13"/>
      <c r="BA1047" s="13"/>
      <c r="BB1047" s="13"/>
      <c r="BC1047" s="13"/>
      <c r="BD1047" s="13"/>
      <c r="BE1047" s="13"/>
      <c r="BF1047" s="13"/>
      <c r="BG1047" s="13"/>
      <c r="BH1047" s="13"/>
      <c r="BI1047" s="13"/>
      <c r="BJ1047" s="13"/>
      <c r="BK1047" s="13"/>
      <c r="BL1047" s="13"/>
      <c r="BM1047" s="13"/>
      <c r="BN1047" s="13"/>
      <c r="BO1047" s="13"/>
      <c r="BP1047" s="13"/>
      <c r="BQ1047" s="13"/>
      <c r="BR1047" s="13"/>
      <c r="BS1047" s="13"/>
      <c r="BT1047" s="13"/>
      <c r="BU1047" s="13"/>
      <c r="BV1047" s="13"/>
      <c r="BW1047" s="13"/>
      <c r="BX1047" s="13"/>
      <c r="BY1047" s="13"/>
      <c r="BZ1047" s="13"/>
      <c r="CA1047" s="13"/>
      <c r="CB1047" s="13"/>
      <c r="CC1047" s="13"/>
      <c r="CD1047" s="13"/>
      <c r="CE1047" s="13"/>
      <c r="CF1047" s="13"/>
      <c r="CG1047" s="13"/>
      <c r="CH1047" s="13"/>
      <c r="CI1047" s="13"/>
      <c r="CJ1047" s="13"/>
      <c r="CK1047" s="13"/>
      <c r="CL1047" s="13"/>
      <c r="CM1047" s="13"/>
      <c r="CN1047" s="13"/>
      <c r="CO1047" s="13"/>
      <c r="CP1047" s="13"/>
      <c r="CQ1047" s="13"/>
      <c r="CR1047" s="13"/>
      <c r="CS1047" s="13"/>
      <c r="CT1047" s="13"/>
      <c r="CU1047" s="13"/>
      <c r="CV1047" s="13"/>
      <c r="CW1047" s="13"/>
      <c r="CX1047" s="13"/>
      <c r="CY1047" s="13"/>
      <c r="CZ1047" s="13"/>
      <c r="DA1047" s="13"/>
      <c r="DB1047" s="13"/>
      <c r="DC1047" s="13"/>
      <c r="DD1047" s="13"/>
      <c r="DE1047" s="13"/>
      <c r="DF1047" s="13"/>
      <c r="DG1047" s="13"/>
      <c r="DH1047" s="13"/>
      <c r="DI1047" s="13"/>
      <c r="DJ1047" s="13"/>
      <c r="DK1047" s="13"/>
      <c r="DL1047" s="13"/>
      <c r="DM1047" s="13"/>
      <c r="DN1047" s="13"/>
      <c r="DO1047" s="13"/>
      <c r="DP1047" s="13"/>
      <c r="DQ1047" s="13"/>
      <c r="DR1047" s="13"/>
      <c r="DS1047" s="13"/>
      <c r="DT1047" s="13"/>
      <c r="DU1047" s="13"/>
      <c r="DV1047" s="13"/>
      <c r="DW1047" s="13"/>
      <c r="DX1047" s="13"/>
      <c r="DY1047" s="13"/>
      <c r="DZ1047" s="13"/>
      <c r="EA1047" s="13"/>
      <c r="EB1047" s="13"/>
      <c r="EC1047" s="13"/>
      <c r="ED1047" s="13"/>
      <c r="EE1047" s="13"/>
      <c r="EF1047" s="13"/>
      <c r="EG1047" s="13"/>
      <c r="EH1047" s="13"/>
      <c r="EI1047" s="13"/>
      <c r="EJ1047" s="13"/>
      <c r="EK1047" s="13"/>
      <c r="EL1047" s="13"/>
      <c r="EM1047" s="13"/>
      <c r="EN1047" s="13"/>
      <c r="EO1047" s="13"/>
      <c r="EP1047" s="13"/>
      <c r="EQ1047" s="13"/>
      <c r="ER1047" s="13"/>
      <c r="ES1047" s="13"/>
      <c r="ET1047" s="13"/>
      <c r="EU1047" s="13"/>
      <c r="EV1047" s="13"/>
      <c r="EW1047" s="13"/>
      <c r="EX1047" s="13"/>
      <c r="EY1047" s="13"/>
      <c r="EZ1047" s="13"/>
      <c r="FA1047" s="13"/>
      <c r="FB1047" s="13"/>
      <c r="FC1047" s="13"/>
      <c r="FD1047" s="13"/>
      <c r="FE1047" s="13"/>
      <c r="FF1047" s="13"/>
    </row>
    <row r="1048" spans="2:162" hidden="1" x14ac:dyDescent="0.25">
      <c r="B1048" s="13"/>
      <c r="C1048" s="13"/>
      <c r="D1048" s="13"/>
      <c r="E1048" s="13"/>
      <c r="F1048" s="13"/>
      <c r="G1048" s="13"/>
      <c r="H1048" s="13"/>
      <c r="I1048" s="13"/>
      <c r="J1048" s="13"/>
      <c r="K1048" s="13"/>
      <c r="L1048" s="13"/>
      <c r="M1048" s="13"/>
      <c r="N1048" s="13"/>
      <c r="O1048" s="13"/>
      <c r="P1048" s="13"/>
      <c r="Q1048" s="13"/>
      <c r="R1048" s="13"/>
      <c r="S1048" s="13"/>
      <c r="T1048" s="13"/>
      <c r="U1048" s="13"/>
      <c r="V1048" s="13"/>
      <c r="W1048" s="13"/>
      <c r="X1048" s="13"/>
      <c r="Y1048" s="13"/>
      <c r="Z1048" s="13"/>
      <c r="AA1048" s="13"/>
      <c r="AB1048" s="13"/>
      <c r="AC1048" s="13"/>
      <c r="AD1048" s="13"/>
      <c r="AE1048" s="13"/>
      <c r="AF1048" s="13"/>
      <c r="AG1048" s="13"/>
      <c r="AH1048" s="13"/>
      <c r="AI1048" s="13"/>
      <c r="AJ1048" s="13"/>
      <c r="AK1048" s="13"/>
      <c r="AL1048" s="13"/>
      <c r="AM1048" s="13"/>
      <c r="AN1048" s="13"/>
      <c r="AO1048" s="13"/>
      <c r="AP1048" s="13"/>
      <c r="AQ1048" s="13"/>
      <c r="AR1048" s="13"/>
      <c r="AS1048" s="13"/>
      <c r="AT1048" s="13"/>
      <c r="AU1048" s="13"/>
      <c r="AV1048" s="13"/>
      <c r="AW1048" s="13"/>
      <c r="AX1048" s="13"/>
      <c r="AY1048" s="13"/>
      <c r="AZ1048" s="13"/>
      <c r="BA1048" s="13"/>
      <c r="BB1048" s="13"/>
      <c r="BC1048" s="13"/>
      <c r="BD1048" s="13"/>
      <c r="BE1048" s="13"/>
      <c r="BF1048" s="13"/>
      <c r="BG1048" s="13"/>
      <c r="BH1048" s="13"/>
      <c r="BI1048" s="13"/>
      <c r="BJ1048" s="13"/>
      <c r="BK1048" s="13"/>
      <c r="BL1048" s="13"/>
      <c r="BM1048" s="13"/>
      <c r="BN1048" s="13"/>
      <c r="BO1048" s="13"/>
      <c r="BP1048" s="13"/>
      <c r="BQ1048" s="13"/>
      <c r="BR1048" s="13"/>
      <c r="BS1048" s="13"/>
      <c r="BT1048" s="13"/>
      <c r="BU1048" s="13"/>
      <c r="BV1048" s="13"/>
      <c r="BW1048" s="13"/>
      <c r="BX1048" s="13"/>
      <c r="BY1048" s="13"/>
      <c r="BZ1048" s="13"/>
      <c r="CA1048" s="13"/>
      <c r="CB1048" s="13"/>
      <c r="CC1048" s="13"/>
      <c r="CD1048" s="13"/>
      <c r="CE1048" s="13"/>
      <c r="CF1048" s="13"/>
      <c r="CG1048" s="13"/>
      <c r="CH1048" s="13"/>
      <c r="CI1048" s="13"/>
      <c r="CJ1048" s="13"/>
      <c r="CK1048" s="13"/>
      <c r="CL1048" s="13"/>
      <c r="CM1048" s="13"/>
      <c r="CN1048" s="13"/>
      <c r="CO1048" s="13"/>
      <c r="CP1048" s="13"/>
      <c r="CQ1048" s="13"/>
      <c r="CR1048" s="13"/>
      <c r="CS1048" s="13"/>
      <c r="CT1048" s="13"/>
      <c r="CU1048" s="13"/>
      <c r="CV1048" s="13"/>
      <c r="CW1048" s="13"/>
      <c r="CX1048" s="13"/>
      <c r="CY1048" s="13"/>
      <c r="CZ1048" s="13"/>
      <c r="DA1048" s="13"/>
      <c r="DB1048" s="13"/>
      <c r="DC1048" s="13"/>
      <c r="DD1048" s="13"/>
      <c r="DE1048" s="13"/>
      <c r="DF1048" s="13"/>
      <c r="DG1048" s="13"/>
      <c r="DH1048" s="13"/>
      <c r="DI1048" s="13"/>
      <c r="DJ1048" s="13"/>
      <c r="DK1048" s="13"/>
      <c r="DL1048" s="13"/>
      <c r="DM1048" s="13"/>
      <c r="DN1048" s="13"/>
      <c r="DO1048" s="13"/>
      <c r="DP1048" s="13"/>
      <c r="DQ1048" s="13"/>
      <c r="DR1048" s="13"/>
      <c r="DS1048" s="13"/>
      <c r="DT1048" s="13"/>
      <c r="DU1048" s="13"/>
      <c r="DV1048" s="13"/>
      <c r="DW1048" s="13"/>
      <c r="DX1048" s="13"/>
      <c r="DY1048" s="13"/>
      <c r="DZ1048" s="13"/>
      <c r="EA1048" s="13"/>
      <c r="EB1048" s="13"/>
      <c r="EC1048" s="13"/>
      <c r="ED1048" s="13"/>
      <c r="EE1048" s="13"/>
      <c r="EF1048" s="13"/>
      <c r="EG1048" s="13"/>
      <c r="EH1048" s="13"/>
      <c r="EI1048" s="13"/>
      <c r="EJ1048" s="13"/>
      <c r="EK1048" s="13"/>
      <c r="EL1048" s="13"/>
      <c r="EM1048" s="13"/>
      <c r="EN1048" s="13"/>
      <c r="EO1048" s="13"/>
      <c r="EP1048" s="13"/>
      <c r="EQ1048" s="13"/>
      <c r="ER1048" s="13"/>
      <c r="ES1048" s="13"/>
      <c r="ET1048" s="13"/>
      <c r="EU1048" s="13"/>
      <c r="EV1048" s="13"/>
      <c r="EW1048" s="13"/>
      <c r="EX1048" s="13"/>
      <c r="EY1048" s="13"/>
      <c r="EZ1048" s="13"/>
      <c r="FA1048" s="13"/>
      <c r="FB1048" s="13"/>
      <c r="FC1048" s="13"/>
      <c r="FD1048" s="13"/>
      <c r="FE1048" s="13"/>
      <c r="FF1048" s="13"/>
    </row>
    <row r="1049" spans="2:162" hidden="1" x14ac:dyDescent="0.25">
      <c r="B1049" s="13"/>
      <c r="C1049" s="13"/>
      <c r="D1049" s="13"/>
      <c r="E1049" s="13"/>
      <c r="F1049" s="13"/>
      <c r="G1049" s="13"/>
      <c r="H1049" s="13"/>
      <c r="I1049" s="13"/>
      <c r="J1049" s="13"/>
      <c r="K1049" s="13"/>
      <c r="L1049" s="13"/>
      <c r="M1049" s="13"/>
      <c r="N1049" s="13"/>
      <c r="O1049" s="13"/>
      <c r="P1049" s="13"/>
      <c r="Q1049" s="13"/>
      <c r="R1049" s="13"/>
      <c r="S1049" s="13"/>
      <c r="T1049" s="13"/>
      <c r="U1049" s="13"/>
      <c r="V1049" s="13"/>
      <c r="W1049" s="13"/>
      <c r="X1049" s="13"/>
      <c r="Y1049" s="13"/>
      <c r="Z1049" s="13"/>
      <c r="AA1049" s="13"/>
      <c r="AB1049" s="13"/>
      <c r="AC1049" s="13"/>
      <c r="AD1049" s="13"/>
      <c r="AE1049" s="13"/>
      <c r="AF1049" s="13"/>
      <c r="AG1049" s="13"/>
      <c r="AH1049" s="13"/>
      <c r="AI1049" s="13"/>
      <c r="AJ1049" s="13"/>
      <c r="AK1049" s="13"/>
      <c r="AL1049" s="13"/>
      <c r="AM1049" s="13"/>
      <c r="AN1049" s="13"/>
      <c r="AO1049" s="13"/>
      <c r="AP1049" s="13"/>
      <c r="AQ1049" s="13"/>
      <c r="AR1049" s="13"/>
      <c r="AS1049" s="13"/>
      <c r="AT1049" s="13"/>
      <c r="AU1049" s="13"/>
      <c r="AV1049" s="13"/>
      <c r="AW1049" s="13"/>
      <c r="AX1049" s="13"/>
      <c r="AY1049" s="13"/>
      <c r="AZ1049" s="13"/>
      <c r="BA1049" s="13"/>
      <c r="BB1049" s="13"/>
      <c r="BC1049" s="13"/>
      <c r="BD1049" s="13"/>
      <c r="BE1049" s="13"/>
      <c r="BF1049" s="13"/>
      <c r="BG1049" s="13"/>
      <c r="BH1049" s="13"/>
      <c r="BI1049" s="13"/>
      <c r="BJ1049" s="13"/>
      <c r="BK1049" s="13"/>
      <c r="BL1049" s="13"/>
      <c r="BM1049" s="13"/>
      <c r="BN1049" s="13"/>
      <c r="BO1049" s="13"/>
      <c r="BP1049" s="13"/>
      <c r="BQ1049" s="13"/>
      <c r="BR1049" s="13"/>
      <c r="BS1049" s="13"/>
      <c r="BT1049" s="13"/>
      <c r="BU1049" s="13"/>
      <c r="BV1049" s="13"/>
      <c r="BW1049" s="13"/>
      <c r="BX1049" s="13"/>
      <c r="BY1049" s="13"/>
      <c r="BZ1049" s="13"/>
      <c r="CA1049" s="13"/>
      <c r="CB1049" s="13"/>
      <c r="CC1049" s="13"/>
      <c r="CD1049" s="13"/>
      <c r="CE1049" s="13"/>
      <c r="CF1049" s="13"/>
      <c r="CG1049" s="13"/>
      <c r="CH1049" s="13"/>
      <c r="CI1049" s="13"/>
      <c r="CJ1049" s="13"/>
      <c r="CK1049" s="13"/>
      <c r="CL1049" s="13"/>
      <c r="CM1049" s="13"/>
      <c r="CN1049" s="13"/>
      <c r="CO1049" s="13"/>
      <c r="CP1049" s="13"/>
      <c r="CQ1049" s="13"/>
      <c r="CR1049" s="13"/>
      <c r="CS1049" s="13"/>
      <c r="CT1049" s="13"/>
      <c r="CU1049" s="13"/>
      <c r="CV1049" s="13"/>
      <c r="CW1049" s="13"/>
      <c r="CX1049" s="13"/>
      <c r="CY1049" s="13"/>
      <c r="CZ1049" s="13"/>
      <c r="DA1049" s="13"/>
      <c r="DB1049" s="13"/>
      <c r="DC1049" s="13"/>
      <c r="DD1049" s="13"/>
      <c r="DE1049" s="13"/>
      <c r="DF1049" s="13"/>
      <c r="DG1049" s="13"/>
      <c r="DH1049" s="13"/>
      <c r="DI1049" s="13"/>
      <c r="DJ1049" s="13"/>
      <c r="DK1049" s="13"/>
      <c r="DL1049" s="13"/>
      <c r="DM1049" s="13"/>
      <c r="DN1049" s="13"/>
      <c r="DO1049" s="13"/>
      <c r="DP1049" s="13"/>
      <c r="DQ1049" s="13"/>
      <c r="DR1049" s="13"/>
      <c r="DS1049" s="13"/>
      <c r="DT1049" s="13"/>
      <c r="DU1049" s="13"/>
      <c r="DV1049" s="13"/>
      <c r="DW1049" s="13"/>
      <c r="DX1049" s="13"/>
      <c r="DY1049" s="13"/>
      <c r="DZ1049" s="13"/>
      <c r="EA1049" s="13"/>
      <c r="EB1049" s="13"/>
      <c r="EC1049" s="13"/>
      <c r="ED1049" s="13"/>
      <c r="EE1049" s="13"/>
      <c r="EF1049" s="13"/>
      <c r="EG1049" s="13"/>
      <c r="EH1049" s="13"/>
      <c r="EI1049" s="13"/>
      <c r="EJ1049" s="13"/>
      <c r="EK1049" s="13"/>
      <c r="EL1049" s="13"/>
      <c r="EM1049" s="13"/>
      <c r="EN1049" s="13"/>
      <c r="EO1049" s="13"/>
      <c r="EP1049" s="13"/>
      <c r="EQ1049" s="13"/>
      <c r="ER1049" s="13"/>
      <c r="ES1049" s="13"/>
      <c r="ET1049" s="13"/>
      <c r="EU1049" s="13"/>
      <c r="EV1049" s="13"/>
      <c r="EW1049" s="13"/>
      <c r="EX1049" s="13"/>
      <c r="EY1049" s="13"/>
      <c r="EZ1049" s="13"/>
      <c r="FA1049" s="13"/>
      <c r="FB1049" s="13"/>
      <c r="FC1049" s="13"/>
      <c r="FD1049" s="13"/>
      <c r="FE1049" s="13"/>
      <c r="FF1049" s="13"/>
    </row>
    <row r="1050" spans="2:162" hidden="1" x14ac:dyDescent="0.25">
      <c r="B1050" s="13"/>
      <c r="C1050" s="13"/>
      <c r="D1050" s="13"/>
      <c r="E1050" s="13"/>
      <c r="F1050" s="13"/>
      <c r="G1050" s="13"/>
      <c r="H1050" s="13"/>
      <c r="I1050" s="13"/>
      <c r="J1050" s="13"/>
      <c r="K1050" s="13"/>
      <c r="L1050" s="13"/>
      <c r="M1050" s="13"/>
      <c r="N1050" s="13"/>
      <c r="O1050" s="13"/>
      <c r="P1050" s="13"/>
      <c r="Q1050" s="13"/>
      <c r="R1050" s="13"/>
      <c r="S1050" s="13"/>
      <c r="T1050" s="13"/>
      <c r="U1050" s="13"/>
      <c r="V1050" s="13"/>
      <c r="W1050" s="13"/>
      <c r="X1050" s="13"/>
      <c r="Y1050" s="13"/>
      <c r="Z1050" s="13"/>
      <c r="AA1050" s="13"/>
      <c r="AB1050" s="13"/>
      <c r="AC1050" s="13"/>
      <c r="AD1050" s="13"/>
      <c r="AE1050" s="13"/>
      <c r="AF1050" s="13"/>
      <c r="AG1050" s="13"/>
      <c r="AH1050" s="13"/>
      <c r="AI1050" s="13"/>
      <c r="AJ1050" s="13"/>
      <c r="AK1050" s="13"/>
      <c r="AL1050" s="13"/>
      <c r="AM1050" s="13"/>
      <c r="AN1050" s="13"/>
      <c r="AO1050" s="13"/>
      <c r="AP1050" s="13"/>
      <c r="AQ1050" s="13"/>
      <c r="AR1050" s="13"/>
      <c r="AS1050" s="13"/>
      <c r="AT1050" s="13"/>
      <c r="AU1050" s="13"/>
      <c r="AV1050" s="13"/>
      <c r="AW1050" s="13"/>
      <c r="AX1050" s="13"/>
      <c r="AY1050" s="13"/>
      <c r="AZ1050" s="13"/>
      <c r="BA1050" s="13"/>
      <c r="BB1050" s="13"/>
      <c r="BC1050" s="13"/>
      <c r="BD1050" s="13"/>
      <c r="BE1050" s="13"/>
      <c r="BF1050" s="13"/>
      <c r="BG1050" s="13"/>
      <c r="BH1050" s="13"/>
      <c r="BI1050" s="13"/>
      <c r="BJ1050" s="13"/>
      <c r="BK1050" s="13"/>
      <c r="BL1050" s="13"/>
      <c r="BM1050" s="13"/>
      <c r="BN1050" s="13"/>
      <c r="BO1050" s="13"/>
      <c r="BP1050" s="13"/>
      <c r="BQ1050" s="13"/>
      <c r="BR1050" s="13"/>
      <c r="BS1050" s="13"/>
      <c r="BT1050" s="13"/>
      <c r="BU1050" s="13"/>
      <c r="BV1050" s="13"/>
      <c r="BW1050" s="13"/>
      <c r="BX1050" s="13"/>
      <c r="BY1050" s="13"/>
      <c r="BZ1050" s="13"/>
      <c r="CA1050" s="13"/>
      <c r="CB1050" s="13"/>
      <c r="CC1050" s="13"/>
      <c r="CD1050" s="13"/>
      <c r="CE1050" s="13"/>
      <c r="CF1050" s="13"/>
      <c r="CG1050" s="13"/>
      <c r="CH1050" s="13"/>
      <c r="CI1050" s="13"/>
      <c r="CJ1050" s="13"/>
      <c r="CK1050" s="13"/>
      <c r="EY1050" s="13"/>
      <c r="EZ1050" s="13"/>
      <c r="FA1050" s="13"/>
      <c r="FB1050" s="13"/>
      <c r="FC1050" s="13"/>
      <c r="FD1050" s="13"/>
      <c r="FE1050" s="13"/>
      <c r="FF1050" s="13"/>
    </row>
    <row r="1051" spans="2:162" hidden="1" x14ac:dyDescent="0.25">
      <c r="B1051" s="13"/>
      <c r="C1051" s="13"/>
      <c r="D1051" s="13"/>
      <c r="E1051" s="13"/>
      <c r="F1051" s="13"/>
      <c r="G1051" s="13"/>
      <c r="H1051" s="13"/>
      <c r="I1051" s="13"/>
      <c r="J1051" s="13"/>
      <c r="K1051" s="13"/>
      <c r="L1051" s="13"/>
      <c r="M1051" s="13"/>
      <c r="N1051" s="13"/>
      <c r="O1051" s="13"/>
      <c r="P1051" s="13"/>
      <c r="Q1051" s="13"/>
      <c r="R1051" s="13"/>
      <c r="S1051" s="13"/>
      <c r="T1051" s="13"/>
      <c r="U1051" s="13"/>
      <c r="V1051" s="13"/>
      <c r="W1051" s="13"/>
      <c r="X1051" s="13"/>
      <c r="Y1051" s="13"/>
      <c r="Z1051" s="13"/>
      <c r="AA1051" s="13"/>
      <c r="AB1051" s="13"/>
      <c r="AC1051" s="13"/>
      <c r="AD1051" s="13"/>
      <c r="AE1051" s="13"/>
      <c r="AF1051" s="13"/>
      <c r="AG1051" s="13"/>
      <c r="AH1051" s="13"/>
      <c r="AI1051" s="13"/>
      <c r="AJ1051" s="13"/>
      <c r="AK1051" s="13"/>
      <c r="AL1051" s="13"/>
      <c r="AM1051" s="13"/>
      <c r="AN1051" s="13"/>
      <c r="AO1051" s="13"/>
      <c r="AP1051" s="13"/>
      <c r="AQ1051" s="13"/>
      <c r="AR1051" s="13"/>
      <c r="AS1051" s="13"/>
      <c r="AT1051" s="13"/>
      <c r="AU1051" s="13"/>
      <c r="AV1051" s="13"/>
      <c r="AW1051" s="13"/>
      <c r="AX1051" s="13"/>
      <c r="AY1051" s="13"/>
      <c r="AZ1051" s="13"/>
      <c r="BA1051" s="13"/>
      <c r="BB1051" s="13"/>
      <c r="BC1051" s="13"/>
      <c r="BD1051" s="13"/>
      <c r="BE1051" s="13"/>
      <c r="BF1051" s="13"/>
      <c r="BG1051" s="13"/>
      <c r="BH1051" s="13"/>
      <c r="BI1051" s="13"/>
      <c r="BJ1051" s="13"/>
      <c r="BK1051" s="13"/>
      <c r="BL1051" s="13"/>
      <c r="BM1051" s="13"/>
      <c r="BN1051" s="13"/>
      <c r="BO1051" s="13"/>
      <c r="BP1051" s="13"/>
      <c r="BQ1051" s="13"/>
      <c r="BR1051" s="13"/>
      <c r="BS1051" s="13"/>
      <c r="BT1051" s="13"/>
      <c r="BU1051" s="13"/>
      <c r="BV1051" s="13"/>
      <c r="BW1051" s="13"/>
      <c r="BX1051" s="13"/>
      <c r="BY1051" s="13"/>
      <c r="BZ1051" s="13"/>
      <c r="CA1051" s="13"/>
      <c r="CB1051" s="13"/>
      <c r="CC1051" s="13"/>
      <c r="CD1051" s="13"/>
      <c r="CE1051" s="13"/>
      <c r="CF1051" s="13"/>
      <c r="CG1051" s="13"/>
      <c r="CH1051" s="13"/>
      <c r="CI1051" s="13"/>
      <c r="CJ1051" s="13"/>
      <c r="CK1051" s="13"/>
      <c r="EY1051" s="13"/>
      <c r="EZ1051" s="13"/>
      <c r="FA1051" s="13"/>
      <c r="FB1051" s="13"/>
      <c r="FC1051" s="13"/>
      <c r="FD1051" s="13"/>
      <c r="FE1051" s="13"/>
      <c r="FF1051" s="13"/>
    </row>
    <row r="1052" spans="2:162" hidden="1" x14ac:dyDescent="0.25">
      <c r="B1052" s="13"/>
      <c r="C1052" s="13"/>
      <c r="D1052" s="13"/>
      <c r="E1052" s="13"/>
      <c r="F1052" s="13"/>
      <c r="G1052" s="13"/>
      <c r="H1052" s="13"/>
      <c r="I1052" s="13"/>
      <c r="J1052" s="13"/>
      <c r="K1052" s="13"/>
      <c r="L1052" s="13"/>
      <c r="M1052" s="13"/>
      <c r="N1052" s="13"/>
      <c r="O1052" s="13"/>
      <c r="P1052" s="13"/>
      <c r="Q1052" s="13"/>
      <c r="R1052" s="13"/>
      <c r="S1052" s="13"/>
      <c r="T1052" s="13"/>
      <c r="U1052" s="13"/>
      <c r="V1052" s="13"/>
      <c r="W1052" s="13"/>
      <c r="X1052" s="13"/>
      <c r="Y1052" s="13"/>
      <c r="Z1052" s="13"/>
      <c r="AA1052" s="13"/>
      <c r="AB1052" s="13"/>
      <c r="AC1052" s="13"/>
      <c r="AD1052" s="13"/>
      <c r="AE1052" s="13"/>
      <c r="AF1052" s="13"/>
      <c r="AG1052" s="13"/>
      <c r="AH1052" s="13"/>
      <c r="AI1052" s="13"/>
      <c r="AJ1052" s="13"/>
      <c r="AK1052" s="13"/>
      <c r="AL1052" s="13"/>
      <c r="AM1052" s="13"/>
      <c r="AN1052" s="13"/>
      <c r="AO1052" s="13"/>
      <c r="AP1052" s="13"/>
      <c r="AQ1052" s="13"/>
      <c r="AR1052" s="13"/>
      <c r="AS1052" s="13"/>
      <c r="AT1052" s="13"/>
      <c r="AU1052" s="13"/>
      <c r="AV1052" s="13"/>
      <c r="AW1052" s="13"/>
      <c r="AX1052" s="13"/>
      <c r="AY1052" s="13"/>
      <c r="AZ1052" s="13"/>
      <c r="BA1052" s="13"/>
      <c r="BB1052" s="13"/>
      <c r="BC1052" s="13"/>
      <c r="BD1052" s="13"/>
      <c r="BE1052" s="13"/>
      <c r="BF1052" s="13"/>
      <c r="BG1052" s="13"/>
      <c r="BH1052" s="13"/>
      <c r="BI1052" s="13"/>
      <c r="BJ1052" s="13"/>
      <c r="BK1052" s="13"/>
      <c r="BL1052" s="13"/>
      <c r="BM1052" s="13"/>
      <c r="BN1052" s="13"/>
      <c r="BO1052" s="13"/>
      <c r="BP1052" s="13"/>
      <c r="BQ1052" s="13"/>
      <c r="BR1052" s="13"/>
      <c r="BS1052" s="13"/>
      <c r="BT1052" s="13"/>
      <c r="BU1052" s="13"/>
      <c r="BV1052" s="13"/>
      <c r="BW1052" s="13"/>
      <c r="BX1052" s="13"/>
      <c r="BY1052" s="13"/>
      <c r="BZ1052" s="13"/>
      <c r="CA1052" s="13"/>
      <c r="CB1052" s="13"/>
      <c r="CC1052" s="13"/>
      <c r="CD1052" s="13"/>
      <c r="CE1052" s="13"/>
      <c r="CF1052" s="13"/>
      <c r="CG1052" s="13"/>
      <c r="CH1052" s="13"/>
      <c r="CI1052" s="13"/>
      <c r="CJ1052" s="13"/>
      <c r="CK1052" s="13"/>
      <c r="EY1052" s="13"/>
      <c r="EZ1052" s="13"/>
      <c r="FA1052" s="13"/>
      <c r="FB1052" s="13"/>
      <c r="FC1052" s="13"/>
      <c r="FD1052" s="13"/>
      <c r="FE1052" s="13"/>
      <c r="FF1052" s="13"/>
    </row>
    <row r="1053" spans="2:162" hidden="1" x14ac:dyDescent="0.25">
      <c r="B1053" s="13"/>
      <c r="C1053" s="13"/>
      <c r="D1053" s="13"/>
      <c r="E1053" s="13"/>
      <c r="F1053" s="13"/>
      <c r="G1053" s="13"/>
      <c r="H1053" s="13"/>
      <c r="I1053" s="13"/>
      <c r="J1053" s="13"/>
      <c r="K1053" s="13"/>
      <c r="L1053" s="13"/>
      <c r="M1053" s="13"/>
      <c r="N1053" s="13"/>
      <c r="O1053" s="13"/>
      <c r="P1053" s="13"/>
      <c r="Q1053" s="13"/>
      <c r="R1053" s="13"/>
      <c r="S1053" s="13"/>
      <c r="T1053" s="13"/>
      <c r="U1053" s="13"/>
      <c r="V1053" s="13"/>
      <c r="W1053" s="13"/>
      <c r="X1053" s="13"/>
      <c r="Y1053" s="13"/>
      <c r="Z1053" s="13"/>
      <c r="AA1053" s="13"/>
      <c r="AB1053" s="13"/>
      <c r="AC1053" s="13"/>
      <c r="AD1053" s="13"/>
      <c r="AE1053" s="13"/>
      <c r="AF1053" s="13"/>
      <c r="AG1053" s="13"/>
      <c r="AH1053" s="13"/>
      <c r="AI1053" s="13"/>
      <c r="AJ1053" s="13"/>
      <c r="AK1053" s="13"/>
      <c r="AL1053" s="13"/>
      <c r="AM1053" s="13"/>
      <c r="AN1053" s="13"/>
      <c r="AO1053" s="13"/>
      <c r="AP1053" s="13"/>
      <c r="AQ1053" s="13"/>
      <c r="AR1053" s="13"/>
      <c r="AS1053" s="13"/>
      <c r="AT1053" s="13"/>
      <c r="AU1053" s="13"/>
      <c r="AV1053" s="13"/>
      <c r="AW1053" s="13"/>
      <c r="AX1053" s="13"/>
      <c r="AY1053" s="13"/>
      <c r="AZ1053" s="13"/>
      <c r="BA1053" s="13"/>
      <c r="BB1053" s="13"/>
      <c r="BC1053" s="13"/>
      <c r="BD1053" s="13"/>
      <c r="BE1053" s="13"/>
      <c r="BF1053" s="13"/>
      <c r="BG1053" s="13"/>
      <c r="BH1053" s="13"/>
      <c r="BI1053" s="13"/>
      <c r="BJ1053" s="13"/>
      <c r="BK1053" s="13"/>
      <c r="BL1053" s="13"/>
      <c r="BM1053" s="13"/>
      <c r="BN1053" s="13"/>
      <c r="BO1053" s="13"/>
      <c r="BP1053" s="13"/>
      <c r="BQ1053" s="13"/>
      <c r="BR1053" s="13"/>
      <c r="BS1053" s="13"/>
      <c r="BT1053" s="13"/>
      <c r="BU1053" s="13"/>
      <c r="BV1053" s="13"/>
      <c r="BW1053" s="13"/>
      <c r="BX1053" s="13"/>
      <c r="BY1053" s="13"/>
      <c r="BZ1053" s="13"/>
      <c r="CA1053" s="13"/>
      <c r="CB1053" s="13"/>
      <c r="CC1053" s="13"/>
      <c r="CD1053" s="13"/>
      <c r="CE1053" s="13"/>
      <c r="CF1053" s="13"/>
      <c r="CG1053" s="13"/>
      <c r="CH1053" s="13"/>
      <c r="CI1053" s="13"/>
      <c r="CJ1053" s="13"/>
      <c r="CK1053" s="13"/>
      <c r="EY1053" s="13"/>
      <c r="EZ1053" s="13"/>
      <c r="FA1053" s="13"/>
      <c r="FB1053" s="13"/>
      <c r="FC1053" s="13"/>
      <c r="FD1053" s="13"/>
      <c r="FE1053" s="13"/>
      <c r="FF1053" s="13"/>
    </row>
    <row r="1054" spans="2:162" hidden="1" x14ac:dyDescent="0.25">
      <c r="B1054" s="13"/>
      <c r="C1054" s="13"/>
      <c r="D1054" s="13"/>
      <c r="E1054" s="13"/>
      <c r="F1054" s="13"/>
      <c r="G1054" s="13"/>
      <c r="H1054" s="13"/>
      <c r="I1054" s="13"/>
      <c r="J1054" s="13"/>
      <c r="K1054" s="13"/>
      <c r="L1054" s="13"/>
      <c r="M1054" s="13"/>
      <c r="N1054" s="13"/>
      <c r="O1054" s="13"/>
      <c r="P1054" s="13"/>
      <c r="Q1054" s="13"/>
      <c r="R1054" s="13"/>
      <c r="S1054" s="13"/>
      <c r="T1054" s="13"/>
      <c r="U1054" s="13"/>
      <c r="V1054" s="13"/>
      <c r="W1054" s="13"/>
      <c r="X1054" s="13"/>
      <c r="Y1054" s="13"/>
      <c r="Z1054" s="13"/>
      <c r="AA1054" s="13"/>
      <c r="AB1054" s="13"/>
      <c r="AC1054" s="13"/>
      <c r="AD1054" s="13"/>
      <c r="AE1054" s="13"/>
      <c r="AF1054" s="13"/>
      <c r="AG1054" s="13"/>
      <c r="AH1054" s="13"/>
      <c r="AI1054" s="13"/>
      <c r="AJ1054" s="13"/>
      <c r="AK1054" s="13"/>
      <c r="AL1054" s="13"/>
      <c r="AM1054" s="13"/>
      <c r="AN1054" s="13"/>
      <c r="AO1054" s="13"/>
      <c r="AP1054" s="13"/>
      <c r="AQ1054" s="13"/>
      <c r="AR1054" s="13"/>
      <c r="AS1054" s="13"/>
      <c r="AT1054" s="13"/>
      <c r="AU1054" s="13"/>
      <c r="AV1054" s="13"/>
      <c r="AW1054" s="13"/>
      <c r="AX1054" s="13"/>
      <c r="AY1054" s="13"/>
      <c r="AZ1054" s="13"/>
      <c r="BA1054" s="13"/>
      <c r="BB1054" s="13"/>
      <c r="BC1054" s="13"/>
      <c r="BD1054" s="13"/>
      <c r="BE1054" s="13"/>
      <c r="BF1054" s="13"/>
      <c r="BG1054" s="13"/>
      <c r="BH1054" s="13"/>
      <c r="BI1054" s="13"/>
      <c r="BJ1054" s="13"/>
      <c r="BK1054" s="13"/>
      <c r="BL1054" s="13"/>
      <c r="BM1054" s="13"/>
      <c r="BN1054" s="13"/>
      <c r="BO1054" s="13"/>
      <c r="BP1054" s="13"/>
      <c r="BQ1054" s="13"/>
      <c r="BR1054" s="13"/>
      <c r="BS1054" s="13"/>
      <c r="BT1054" s="13"/>
      <c r="BU1054" s="13"/>
      <c r="BV1054" s="13"/>
      <c r="BW1054" s="13"/>
      <c r="BX1054" s="13"/>
      <c r="BY1054" s="13"/>
      <c r="BZ1054" s="13"/>
      <c r="CA1054" s="13"/>
      <c r="CB1054" s="13"/>
      <c r="CC1054" s="13"/>
      <c r="CD1054" s="13"/>
      <c r="CE1054" s="13"/>
      <c r="CF1054" s="13"/>
      <c r="CG1054" s="13"/>
      <c r="CH1054" s="13"/>
      <c r="CI1054" s="13"/>
      <c r="CJ1054" s="13"/>
      <c r="CK1054" s="13"/>
      <c r="EY1054" s="13"/>
      <c r="EZ1054" s="13"/>
      <c r="FA1054" s="13"/>
      <c r="FB1054" s="13"/>
      <c r="FC1054" s="13"/>
      <c r="FD1054" s="13"/>
      <c r="FE1054" s="13"/>
      <c r="FF1054" s="13"/>
    </row>
    <row r="1055" spans="2:162" hidden="1" x14ac:dyDescent="0.25">
      <c r="B1055" s="13"/>
      <c r="C1055" s="13"/>
      <c r="D1055" s="13"/>
      <c r="E1055" s="13"/>
      <c r="F1055" s="13"/>
      <c r="G1055" s="13"/>
      <c r="H1055" s="13"/>
      <c r="I1055" s="13"/>
      <c r="J1055" s="13"/>
      <c r="K1055" s="13"/>
      <c r="L1055" s="13"/>
      <c r="M1055" s="13"/>
      <c r="N1055" s="13"/>
      <c r="O1055" s="13"/>
      <c r="P1055" s="13"/>
      <c r="Q1055" s="13"/>
      <c r="R1055" s="13"/>
      <c r="S1055" s="13"/>
      <c r="T1055" s="13"/>
      <c r="U1055" s="13"/>
      <c r="V1055" s="13"/>
      <c r="W1055" s="13"/>
      <c r="X1055" s="13"/>
      <c r="Y1055" s="13"/>
      <c r="Z1055" s="13"/>
      <c r="AA1055" s="13"/>
      <c r="AB1055" s="13"/>
      <c r="AC1055" s="13"/>
      <c r="AD1055" s="13"/>
      <c r="AE1055" s="13"/>
      <c r="AF1055" s="13"/>
      <c r="AG1055" s="13"/>
      <c r="AH1055" s="13"/>
      <c r="AI1055" s="13"/>
      <c r="AJ1055" s="13"/>
      <c r="AK1055" s="13"/>
      <c r="AL1055" s="13"/>
      <c r="AM1055" s="13"/>
      <c r="AN1055" s="13"/>
      <c r="AO1055" s="13"/>
      <c r="AP1055" s="13"/>
      <c r="AQ1055" s="13"/>
      <c r="AR1055" s="13"/>
      <c r="AS1055" s="13"/>
      <c r="AT1055" s="13"/>
      <c r="AU1055" s="13"/>
      <c r="AV1055" s="13"/>
      <c r="AW1055" s="13"/>
      <c r="AX1055" s="13"/>
      <c r="AY1055" s="13"/>
      <c r="AZ1055" s="13"/>
      <c r="BA1055" s="13"/>
      <c r="BB1055" s="13"/>
      <c r="BC1055" s="13"/>
      <c r="BD1055" s="13"/>
      <c r="BE1055" s="13"/>
      <c r="BF1055" s="13"/>
      <c r="BG1055" s="13"/>
      <c r="BH1055" s="13"/>
      <c r="BI1055" s="13"/>
      <c r="BJ1055" s="13"/>
      <c r="BK1055" s="13"/>
      <c r="BL1055" s="13"/>
      <c r="BM1055" s="13"/>
      <c r="BN1055" s="13"/>
      <c r="BO1055" s="13"/>
      <c r="BP1055" s="13"/>
      <c r="BQ1055" s="13"/>
      <c r="BR1055" s="13"/>
      <c r="BS1055" s="13"/>
      <c r="BT1055" s="13"/>
      <c r="BU1055" s="13"/>
      <c r="BV1055" s="13"/>
      <c r="BW1055" s="13"/>
      <c r="BX1055" s="13"/>
      <c r="BY1055" s="13"/>
      <c r="BZ1055" s="13"/>
      <c r="CA1055" s="13"/>
      <c r="CB1055" s="13"/>
      <c r="CC1055" s="13"/>
      <c r="CD1055" s="13"/>
      <c r="CE1055" s="13"/>
      <c r="CF1055" s="13"/>
      <c r="CG1055" s="13"/>
      <c r="CH1055" s="13"/>
      <c r="CI1055" s="13"/>
      <c r="CJ1055" s="13"/>
      <c r="CK1055" s="13"/>
      <c r="EY1055" s="13"/>
      <c r="EZ1055" s="13"/>
      <c r="FA1055" s="13"/>
      <c r="FB1055" s="13"/>
      <c r="FC1055" s="13"/>
      <c r="FD1055" s="13"/>
      <c r="FE1055" s="13"/>
      <c r="FF1055" s="13"/>
    </row>
    <row r="1056" spans="2:162" hidden="1" x14ac:dyDescent="0.25">
      <c r="B1056" s="13"/>
      <c r="C1056" s="13"/>
      <c r="D1056" s="13"/>
      <c r="E1056" s="13"/>
      <c r="F1056" s="13"/>
      <c r="G1056" s="13"/>
      <c r="H1056" s="13"/>
      <c r="I1056" s="13"/>
      <c r="J1056" s="13"/>
      <c r="K1056" s="13"/>
      <c r="L1056" s="13"/>
      <c r="M1056" s="13"/>
      <c r="N1056" s="13"/>
      <c r="O1056" s="13"/>
      <c r="P1056" s="13"/>
      <c r="Q1056" s="13"/>
      <c r="R1056" s="13"/>
      <c r="S1056" s="13"/>
      <c r="T1056" s="13"/>
      <c r="U1056" s="13"/>
      <c r="V1056" s="13"/>
      <c r="W1056" s="13"/>
      <c r="X1056" s="13"/>
      <c r="Y1056" s="13"/>
      <c r="Z1056" s="13"/>
      <c r="AA1056" s="13"/>
      <c r="AB1056" s="13"/>
      <c r="AC1056" s="13"/>
      <c r="AD1056" s="13"/>
      <c r="AE1056" s="13"/>
      <c r="AF1056" s="13"/>
      <c r="AG1056" s="13"/>
      <c r="AH1056" s="13"/>
      <c r="AI1056" s="13"/>
      <c r="AJ1056" s="13"/>
      <c r="AK1056" s="13"/>
      <c r="AL1056" s="13"/>
      <c r="AM1056" s="13"/>
      <c r="AN1056" s="13"/>
      <c r="AO1056" s="13"/>
      <c r="AP1056" s="13"/>
      <c r="AQ1056" s="13"/>
      <c r="AR1056" s="13"/>
      <c r="AS1056" s="13"/>
      <c r="AT1056" s="13"/>
      <c r="AU1056" s="13"/>
      <c r="AV1056" s="13"/>
      <c r="AW1056" s="13"/>
      <c r="AX1056" s="13"/>
      <c r="AY1056" s="13"/>
      <c r="AZ1056" s="13"/>
      <c r="BA1056" s="13"/>
      <c r="BB1056" s="13"/>
      <c r="BC1056" s="13"/>
      <c r="BD1056" s="13"/>
      <c r="BE1056" s="13"/>
      <c r="BF1056" s="13"/>
      <c r="BG1056" s="13"/>
      <c r="BH1056" s="13"/>
      <c r="BI1056" s="13"/>
      <c r="BJ1056" s="13"/>
      <c r="BK1056" s="13"/>
      <c r="BL1056" s="13"/>
      <c r="BM1056" s="13"/>
      <c r="BN1056" s="13"/>
      <c r="BO1056" s="13"/>
      <c r="BP1056" s="13"/>
      <c r="BQ1056" s="13"/>
      <c r="BR1056" s="13"/>
      <c r="BS1056" s="13"/>
      <c r="BT1056" s="13"/>
      <c r="BU1056" s="13"/>
      <c r="BV1056" s="13"/>
      <c r="BW1056" s="13"/>
      <c r="BX1056" s="13"/>
      <c r="BY1056" s="13"/>
      <c r="BZ1056" s="13"/>
      <c r="CA1056" s="13"/>
      <c r="CB1056" s="13"/>
      <c r="CC1056" s="13"/>
      <c r="CD1056" s="13"/>
      <c r="CE1056" s="13"/>
      <c r="CF1056" s="13"/>
      <c r="CG1056" s="13"/>
      <c r="CH1056" s="13"/>
      <c r="CI1056" s="13"/>
      <c r="CJ1056" s="13"/>
      <c r="CK1056" s="13"/>
      <c r="EY1056" s="13"/>
      <c r="EZ1056" s="13"/>
      <c r="FA1056" s="13"/>
      <c r="FB1056" s="13"/>
      <c r="FC1056" s="13"/>
      <c r="FD1056" s="13"/>
      <c r="FE1056" s="13"/>
      <c r="FF1056" s="13"/>
    </row>
    <row r="1057" spans="2:162" hidden="1" x14ac:dyDescent="0.25">
      <c r="B1057" s="13"/>
      <c r="C1057" s="13"/>
      <c r="D1057" s="13"/>
      <c r="E1057" s="13"/>
      <c r="F1057" s="13"/>
      <c r="G1057" s="13"/>
      <c r="H1057" s="13"/>
      <c r="I1057" s="13"/>
      <c r="J1057" s="13"/>
      <c r="K1057" s="13"/>
      <c r="L1057" s="13"/>
      <c r="M1057" s="13"/>
      <c r="N1057" s="13"/>
      <c r="O1057" s="13"/>
      <c r="P1057" s="13"/>
      <c r="Q1057" s="13"/>
      <c r="R1057" s="13"/>
      <c r="S1057" s="13"/>
      <c r="T1057" s="13"/>
      <c r="U1057" s="13"/>
      <c r="V1057" s="13"/>
      <c r="W1057" s="13"/>
      <c r="X1057" s="13"/>
      <c r="Y1057" s="13"/>
      <c r="Z1057" s="13"/>
      <c r="AA1057" s="13"/>
      <c r="AB1057" s="13"/>
      <c r="AC1057" s="13"/>
      <c r="AD1057" s="13"/>
      <c r="AE1057" s="13"/>
      <c r="AF1057" s="13"/>
      <c r="AG1057" s="13"/>
      <c r="AH1057" s="13"/>
      <c r="AI1057" s="13"/>
      <c r="AJ1057" s="13"/>
      <c r="AK1057" s="13"/>
      <c r="AL1057" s="13"/>
      <c r="AM1057" s="13"/>
      <c r="AN1057" s="13"/>
      <c r="AO1057" s="13"/>
      <c r="AP1057" s="13"/>
      <c r="AQ1057" s="13"/>
      <c r="AR1057" s="13"/>
      <c r="AS1057" s="13"/>
      <c r="AT1057" s="13"/>
      <c r="AU1057" s="13"/>
      <c r="AV1057" s="13"/>
      <c r="AW1057" s="13"/>
      <c r="AX1057" s="13"/>
      <c r="AY1057" s="13"/>
      <c r="AZ1057" s="13"/>
      <c r="BA1057" s="13"/>
      <c r="BB1057" s="13"/>
      <c r="BC1057" s="13"/>
      <c r="BD1057" s="13"/>
      <c r="BE1057" s="13"/>
      <c r="BF1057" s="13"/>
      <c r="BG1057" s="13"/>
      <c r="BH1057" s="13"/>
      <c r="BI1057" s="13"/>
      <c r="BJ1057" s="13"/>
      <c r="BK1057" s="13"/>
      <c r="BL1057" s="13"/>
      <c r="BM1057" s="13"/>
      <c r="BN1057" s="13"/>
      <c r="BO1057" s="13"/>
      <c r="BP1057" s="13"/>
      <c r="BQ1057" s="13"/>
      <c r="BR1057" s="13"/>
      <c r="BS1057" s="13"/>
      <c r="BT1057" s="13"/>
      <c r="BU1057" s="13"/>
      <c r="BV1057" s="13"/>
      <c r="BW1057" s="13"/>
      <c r="BX1057" s="13"/>
      <c r="BY1057" s="13"/>
      <c r="BZ1057" s="13"/>
      <c r="CA1057" s="13"/>
      <c r="CB1057" s="13"/>
      <c r="CC1057" s="13"/>
      <c r="CD1057" s="13"/>
      <c r="CE1057" s="13"/>
      <c r="CF1057" s="13"/>
      <c r="CG1057" s="13"/>
      <c r="CH1057" s="13"/>
      <c r="CI1057" s="13"/>
      <c r="CJ1057" s="13"/>
      <c r="CK1057" s="13"/>
      <c r="EY1057" s="13"/>
      <c r="EZ1057" s="13"/>
      <c r="FA1057" s="13"/>
      <c r="FB1057" s="13"/>
      <c r="FC1057" s="13"/>
      <c r="FD1057" s="13"/>
      <c r="FE1057" s="13"/>
      <c r="FF1057" s="13"/>
    </row>
    <row r="1058" spans="2:162" hidden="1" x14ac:dyDescent="0.25">
      <c r="B1058" s="13"/>
      <c r="C1058" s="13"/>
      <c r="D1058" s="13"/>
      <c r="E1058" s="13"/>
      <c r="F1058" s="13"/>
      <c r="G1058" s="13"/>
      <c r="H1058" s="13"/>
      <c r="I1058" s="13"/>
      <c r="J1058" s="13"/>
      <c r="K1058" s="13"/>
      <c r="L1058" s="13"/>
      <c r="M1058" s="13"/>
      <c r="N1058" s="13"/>
      <c r="O1058" s="13"/>
      <c r="P1058" s="13"/>
      <c r="Q1058" s="13"/>
      <c r="R1058" s="13"/>
      <c r="S1058" s="13"/>
      <c r="T1058" s="13"/>
      <c r="U1058" s="13"/>
      <c r="V1058" s="13"/>
      <c r="W1058" s="13"/>
      <c r="X1058" s="13"/>
      <c r="Y1058" s="13"/>
      <c r="Z1058" s="13"/>
      <c r="AA1058" s="13"/>
      <c r="AB1058" s="13"/>
      <c r="AC1058" s="13"/>
      <c r="AD1058" s="13"/>
      <c r="AE1058" s="13"/>
      <c r="AF1058" s="13"/>
      <c r="AG1058" s="13"/>
      <c r="AH1058" s="13"/>
      <c r="AI1058" s="13"/>
      <c r="AJ1058" s="13"/>
      <c r="AK1058" s="13"/>
      <c r="AL1058" s="13"/>
      <c r="AM1058" s="13"/>
      <c r="AN1058" s="13"/>
      <c r="AO1058" s="13"/>
      <c r="AP1058" s="13"/>
      <c r="AQ1058" s="13"/>
      <c r="AR1058" s="13"/>
      <c r="AS1058" s="13"/>
      <c r="AT1058" s="13"/>
      <c r="AU1058" s="13"/>
      <c r="AV1058" s="13"/>
      <c r="AW1058" s="13"/>
      <c r="AX1058" s="13"/>
      <c r="AY1058" s="13"/>
      <c r="AZ1058" s="13"/>
      <c r="BA1058" s="13"/>
      <c r="BB1058" s="13"/>
      <c r="BC1058" s="13"/>
      <c r="BD1058" s="13"/>
      <c r="BE1058" s="13"/>
      <c r="BF1058" s="13"/>
      <c r="BG1058" s="13"/>
      <c r="BH1058" s="13"/>
      <c r="BI1058" s="13"/>
      <c r="BJ1058" s="13"/>
      <c r="BK1058" s="13"/>
      <c r="BL1058" s="13"/>
      <c r="BM1058" s="13"/>
      <c r="BN1058" s="13"/>
      <c r="BO1058" s="13"/>
      <c r="BP1058" s="13"/>
      <c r="BQ1058" s="13"/>
      <c r="BR1058" s="13"/>
      <c r="BS1058" s="13"/>
      <c r="BT1058" s="13"/>
      <c r="BU1058" s="13"/>
      <c r="BV1058" s="13"/>
      <c r="BW1058" s="13"/>
      <c r="BX1058" s="13"/>
      <c r="BY1058" s="13"/>
      <c r="BZ1058" s="13"/>
      <c r="CA1058" s="13"/>
      <c r="CB1058" s="13"/>
      <c r="CC1058" s="13"/>
      <c r="CD1058" s="13"/>
      <c r="CE1058" s="13"/>
      <c r="CF1058" s="13"/>
      <c r="CG1058" s="13"/>
      <c r="CH1058" s="13"/>
      <c r="CI1058" s="13"/>
      <c r="CJ1058" s="13"/>
      <c r="CK1058" s="13"/>
      <c r="EY1058" s="13"/>
      <c r="EZ1058" s="13"/>
      <c r="FA1058" s="13"/>
      <c r="FB1058" s="13"/>
      <c r="FC1058" s="13"/>
      <c r="FD1058" s="13"/>
      <c r="FE1058" s="13"/>
      <c r="FF1058" s="13"/>
    </row>
    <row r="1059" spans="2:162" hidden="1" x14ac:dyDescent="0.25">
      <c r="B1059" s="13"/>
      <c r="C1059" s="13"/>
      <c r="D1059" s="13"/>
      <c r="E1059" s="13"/>
      <c r="F1059" s="13"/>
      <c r="G1059" s="13"/>
      <c r="H1059" s="13"/>
      <c r="I1059" s="13"/>
      <c r="J1059" s="13"/>
      <c r="K1059" s="13"/>
      <c r="L1059" s="13"/>
      <c r="M1059" s="13"/>
      <c r="N1059" s="13"/>
      <c r="O1059" s="13"/>
      <c r="P1059" s="13"/>
      <c r="Q1059" s="13"/>
      <c r="R1059" s="13"/>
      <c r="S1059" s="13"/>
      <c r="T1059" s="13"/>
      <c r="U1059" s="13"/>
      <c r="V1059" s="13"/>
      <c r="W1059" s="13"/>
      <c r="X1059" s="13"/>
      <c r="Y1059" s="13"/>
      <c r="Z1059" s="13"/>
      <c r="AA1059" s="13"/>
      <c r="AB1059" s="13"/>
      <c r="AC1059" s="13"/>
      <c r="AD1059" s="13"/>
      <c r="AE1059" s="13"/>
      <c r="AF1059" s="13"/>
      <c r="AG1059" s="13"/>
      <c r="AH1059" s="13"/>
      <c r="AI1059" s="13"/>
      <c r="AJ1059" s="13"/>
      <c r="AK1059" s="13"/>
      <c r="AL1059" s="13"/>
      <c r="AM1059" s="13"/>
      <c r="AN1059" s="13"/>
      <c r="AO1059" s="13"/>
      <c r="AP1059" s="13"/>
      <c r="AQ1059" s="13"/>
      <c r="AR1059" s="13"/>
      <c r="AS1059" s="13"/>
      <c r="AT1059" s="13"/>
      <c r="AU1059" s="13"/>
      <c r="AV1059" s="13"/>
      <c r="AW1059" s="13"/>
      <c r="AX1059" s="13"/>
      <c r="AY1059" s="13"/>
      <c r="AZ1059" s="13"/>
      <c r="BA1059" s="13"/>
      <c r="BB1059" s="13"/>
      <c r="BC1059" s="13"/>
      <c r="BD1059" s="13"/>
      <c r="BE1059" s="13"/>
      <c r="BF1059" s="13"/>
      <c r="BG1059" s="13"/>
      <c r="BH1059" s="13"/>
      <c r="BI1059" s="13"/>
      <c r="BJ1059" s="13"/>
      <c r="BK1059" s="13"/>
      <c r="BL1059" s="13"/>
      <c r="BM1059" s="13"/>
      <c r="BN1059" s="13"/>
      <c r="BO1059" s="13"/>
      <c r="BP1059" s="13"/>
      <c r="BQ1059" s="13"/>
      <c r="BR1059" s="13"/>
      <c r="BS1059" s="13"/>
      <c r="BT1059" s="13"/>
      <c r="BU1059" s="13"/>
      <c r="BV1059" s="13"/>
      <c r="BW1059" s="13"/>
      <c r="BX1059" s="13"/>
      <c r="BY1059" s="13"/>
      <c r="BZ1059" s="13"/>
      <c r="CA1059" s="13"/>
      <c r="CB1059" s="13"/>
      <c r="CC1059" s="13"/>
      <c r="CD1059" s="13"/>
      <c r="CE1059" s="13"/>
      <c r="CF1059" s="13"/>
      <c r="CG1059" s="13"/>
      <c r="CH1059" s="13"/>
      <c r="CI1059" s="13"/>
      <c r="CJ1059" s="13"/>
      <c r="CK1059" s="13"/>
      <c r="EY1059" s="13"/>
      <c r="EZ1059" s="13"/>
      <c r="FA1059" s="13"/>
      <c r="FB1059" s="13"/>
      <c r="FC1059" s="13"/>
      <c r="FD1059" s="13"/>
      <c r="FE1059" s="13"/>
      <c r="FF1059" s="13"/>
    </row>
    <row r="1060" spans="2:162" hidden="1" x14ac:dyDescent="0.25">
      <c r="B1060" s="13"/>
      <c r="C1060" s="13"/>
      <c r="D1060" s="13"/>
      <c r="E1060" s="13"/>
      <c r="F1060" s="13"/>
      <c r="G1060" s="13"/>
      <c r="H1060" s="13"/>
      <c r="I1060" s="13"/>
      <c r="J1060" s="13"/>
      <c r="K1060" s="13"/>
      <c r="L1060" s="13"/>
      <c r="M1060" s="13"/>
      <c r="N1060" s="13"/>
      <c r="O1060" s="13"/>
      <c r="P1060" s="13"/>
      <c r="Q1060" s="13"/>
      <c r="R1060" s="13"/>
      <c r="S1060" s="13"/>
      <c r="T1060" s="13"/>
      <c r="U1060" s="13"/>
      <c r="V1060" s="13"/>
      <c r="W1060" s="13"/>
      <c r="X1060" s="13"/>
      <c r="Y1060" s="13"/>
      <c r="Z1060" s="13"/>
      <c r="AA1060" s="13"/>
      <c r="AB1060" s="13"/>
      <c r="AC1060" s="13"/>
      <c r="AD1060" s="13"/>
      <c r="AE1060" s="13"/>
      <c r="AF1060" s="13"/>
      <c r="AG1060" s="13"/>
      <c r="AH1060" s="13"/>
      <c r="AI1060" s="13"/>
      <c r="AJ1060" s="13"/>
      <c r="AK1060" s="13"/>
      <c r="AL1060" s="13"/>
      <c r="AM1060" s="13"/>
      <c r="AN1060" s="13"/>
      <c r="AO1060" s="13"/>
      <c r="AP1060" s="13"/>
      <c r="AQ1060" s="13"/>
      <c r="AR1060" s="13"/>
      <c r="AS1060" s="13"/>
      <c r="AT1060" s="13"/>
      <c r="AU1060" s="13"/>
      <c r="AV1060" s="13"/>
      <c r="AW1060" s="13"/>
      <c r="AX1060" s="13"/>
      <c r="AY1060" s="13"/>
      <c r="AZ1060" s="13"/>
      <c r="BA1060" s="13"/>
      <c r="BB1060" s="13"/>
      <c r="BC1060" s="13"/>
      <c r="BD1060" s="13"/>
      <c r="BE1060" s="13"/>
      <c r="BF1060" s="13"/>
      <c r="BG1060" s="13"/>
      <c r="BH1060" s="13"/>
      <c r="BI1060" s="13"/>
      <c r="BJ1060" s="13"/>
      <c r="BK1060" s="13"/>
      <c r="BL1060" s="13"/>
      <c r="BM1060" s="13"/>
      <c r="BN1060" s="13"/>
      <c r="BO1060" s="13"/>
      <c r="BP1060" s="13"/>
      <c r="BQ1060" s="13"/>
      <c r="BR1060" s="13"/>
      <c r="BS1060" s="13"/>
      <c r="BT1060" s="13"/>
      <c r="BU1060" s="13"/>
      <c r="BV1060" s="13"/>
      <c r="BW1060" s="13"/>
      <c r="BX1060" s="13"/>
      <c r="BY1060" s="13"/>
      <c r="BZ1060" s="13"/>
      <c r="CA1060" s="13"/>
      <c r="CB1060" s="13"/>
      <c r="CC1060" s="13"/>
      <c r="CD1060" s="13"/>
      <c r="CE1060" s="13"/>
      <c r="CF1060" s="13"/>
      <c r="CG1060" s="13"/>
      <c r="CH1060" s="13"/>
      <c r="CI1060" s="13"/>
      <c r="CJ1060" s="13"/>
      <c r="CK1060" s="13"/>
      <c r="EY1060" s="13"/>
      <c r="EZ1060" s="13"/>
      <c r="FA1060" s="13"/>
      <c r="FB1060" s="13"/>
      <c r="FC1060" s="13"/>
      <c r="FD1060" s="13"/>
      <c r="FE1060" s="13"/>
      <c r="FF1060" s="13"/>
    </row>
    <row r="1061" spans="2:162" hidden="1" x14ac:dyDescent="0.25">
      <c r="B1061" s="13"/>
      <c r="C1061" s="13"/>
      <c r="D1061" s="13"/>
      <c r="E1061" s="13"/>
      <c r="F1061" s="13"/>
      <c r="G1061" s="13"/>
      <c r="H1061" s="13"/>
      <c r="I1061" s="13"/>
      <c r="J1061" s="13"/>
      <c r="K1061" s="13"/>
      <c r="L1061" s="13"/>
      <c r="M1061" s="13"/>
      <c r="N1061" s="13"/>
      <c r="O1061" s="13"/>
      <c r="P1061" s="13"/>
      <c r="Q1061" s="13"/>
      <c r="R1061" s="13"/>
      <c r="S1061" s="13"/>
      <c r="T1061" s="13"/>
      <c r="U1061" s="13"/>
      <c r="V1061" s="13"/>
      <c r="W1061" s="13"/>
      <c r="X1061" s="13"/>
      <c r="Y1061" s="13"/>
      <c r="Z1061" s="13"/>
      <c r="AA1061" s="13"/>
      <c r="AB1061" s="13"/>
      <c r="AC1061" s="13"/>
      <c r="AD1061" s="13"/>
      <c r="AE1061" s="13"/>
      <c r="AF1061" s="13"/>
      <c r="AG1061" s="13"/>
      <c r="AH1061" s="13"/>
      <c r="AI1061" s="13"/>
      <c r="AJ1061" s="13"/>
      <c r="AK1061" s="13"/>
      <c r="AL1061" s="13"/>
      <c r="AM1061" s="13"/>
      <c r="AN1061" s="13"/>
      <c r="AO1061" s="13"/>
      <c r="AP1061" s="13"/>
      <c r="AQ1061" s="13"/>
      <c r="AR1061" s="13"/>
      <c r="AS1061" s="13"/>
      <c r="AT1061" s="13"/>
      <c r="AU1061" s="13"/>
      <c r="AV1061" s="13"/>
      <c r="AW1061" s="13"/>
      <c r="AX1061" s="13"/>
      <c r="AY1061" s="13"/>
      <c r="AZ1061" s="13"/>
      <c r="BA1061" s="13"/>
      <c r="BB1061" s="13"/>
      <c r="BC1061" s="13"/>
      <c r="BD1061" s="13"/>
      <c r="BE1061" s="13"/>
      <c r="BF1061" s="13"/>
      <c r="BG1061" s="13"/>
      <c r="BH1061" s="13"/>
      <c r="BI1061" s="13"/>
      <c r="BJ1061" s="13"/>
      <c r="BK1061" s="13"/>
      <c r="BL1061" s="13"/>
      <c r="BM1061" s="13"/>
      <c r="BN1061" s="13"/>
      <c r="BO1061" s="13"/>
      <c r="BP1061" s="13"/>
      <c r="BQ1061" s="13"/>
      <c r="BR1061" s="13"/>
      <c r="BS1061" s="13"/>
      <c r="BT1061" s="13"/>
      <c r="BU1061" s="13"/>
      <c r="BV1061" s="13"/>
      <c r="BW1061" s="13"/>
      <c r="BX1061" s="13"/>
      <c r="BY1061" s="13"/>
      <c r="BZ1061" s="13"/>
      <c r="CA1061" s="13"/>
      <c r="CB1061" s="13"/>
      <c r="CC1061" s="13"/>
      <c r="CD1061" s="13"/>
      <c r="CE1061" s="13"/>
      <c r="CF1061" s="13"/>
      <c r="CG1061" s="13"/>
      <c r="CH1061" s="13"/>
      <c r="CI1061" s="13"/>
      <c r="CJ1061" s="13"/>
      <c r="CK1061" s="13"/>
      <c r="EY1061" s="13"/>
      <c r="EZ1061" s="13"/>
      <c r="FA1061" s="13"/>
      <c r="FB1061" s="13"/>
      <c r="FC1061" s="13"/>
      <c r="FD1061" s="13"/>
      <c r="FE1061" s="13"/>
      <c r="FF1061" s="13"/>
    </row>
    <row r="1062" spans="2:162" hidden="1" x14ac:dyDescent="0.25">
      <c r="B1062" s="13"/>
      <c r="C1062" s="13"/>
      <c r="D1062" s="13"/>
      <c r="E1062" s="13"/>
      <c r="F1062" s="13"/>
      <c r="G1062" s="13"/>
      <c r="H1062" s="13"/>
      <c r="I1062" s="13"/>
      <c r="J1062" s="13"/>
      <c r="K1062" s="13"/>
      <c r="L1062" s="13"/>
      <c r="M1062" s="13"/>
      <c r="N1062" s="13"/>
      <c r="O1062" s="13"/>
      <c r="P1062" s="13"/>
      <c r="Q1062" s="13"/>
      <c r="R1062" s="13"/>
      <c r="S1062" s="13"/>
      <c r="T1062" s="13"/>
      <c r="U1062" s="13"/>
      <c r="V1062" s="13"/>
      <c r="W1062" s="13"/>
      <c r="X1062" s="13"/>
      <c r="Y1062" s="13"/>
      <c r="Z1062" s="13"/>
      <c r="AA1062" s="13"/>
      <c r="AB1062" s="13"/>
      <c r="AC1062" s="13"/>
      <c r="AD1062" s="13"/>
      <c r="AE1062" s="13"/>
      <c r="AF1062" s="13"/>
      <c r="AG1062" s="13"/>
      <c r="AH1062" s="13"/>
      <c r="AI1062" s="13"/>
      <c r="AJ1062" s="13"/>
      <c r="AK1062" s="13"/>
      <c r="AL1062" s="13"/>
      <c r="AM1062" s="13"/>
      <c r="AN1062" s="13"/>
      <c r="AO1062" s="13"/>
      <c r="AP1062" s="13"/>
      <c r="AQ1062" s="13"/>
      <c r="AR1062" s="13"/>
      <c r="AS1062" s="13"/>
      <c r="AT1062" s="13"/>
      <c r="AU1062" s="13"/>
      <c r="AV1062" s="13"/>
      <c r="AW1062" s="13"/>
      <c r="AX1062" s="13"/>
      <c r="AY1062" s="13"/>
      <c r="AZ1062" s="13"/>
      <c r="BA1062" s="13"/>
      <c r="BB1062" s="13"/>
      <c r="BC1062" s="13"/>
      <c r="BD1062" s="13"/>
      <c r="BE1062" s="13"/>
      <c r="BF1062" s="13"/>
      <c r="BG1062" s="13"/>
      <c r="BH1062" s="13"/>
      <c r="BI1062" s="13"/>
      <c r="BJ1062" s="13"/>
      <c r="BK1062" s="13"/>
      <c r="BL1062" s="13"/>
      <c r="BM1062" s="13"/>
      <c r="BN1062" s="13"/>
      <c r="BO1062" s="13"/>
      <c r="BP1062" s="13"/>
      <c r="BQ1062" s="13"/>
      <c r="BR1062" s="13"/>
      <c r="BS1062" s="13"/>
      <c r="BT1062" s="13"/>
      <c r="BU1062" s="13"/>
      <c r="BV1062" s="13"/>
      <c r="BW1062" s="13"/>
      <c r="BX1062" s="13"/>
      <c r="BY1062" s="13"/>
      <c r="BZ1062" s="13"/>
      <c r="CA1062" s="13"/>
      <c r="CB1062" s="13"/>
      <c r="CC1062" s="13"/>
      <c r="CD1062" s="13"/>
      <c r="CE1062" s="13"/>
      <c r="CF1062" s="13"/>
      <c r="CG1062" s="13"/>
      <c r="CH1062" s="13"/>
      <c r="CI1062" s="13"/>
      <c r="CJ1062" s="13"/>
      <c r="CK1062" s="13"/>
      <c r="EY1062" s="13"/>
      <c r="EZ1062" s="13"/>
      <c r="FA1062" s="13"/>
      <c r="FB1062" s="13"/>
      <c r="FC1062" s="13"/>
      <c r="FD1062" s="13"/>
      <c r="FE1062" s="13"/>
      <c r="FF1062" s="13"/>
    </row>
    <row r="1063" spans="2:162" hidden="1" x14ac:dyDescent="0.25">
      <c r="B1063" s="13"/>
      <c r="C1063" s="13"/>
      <c r="D1063" s="13"/>
      <c r="E1063" s="13"/>
      <c r="F1063" s="13"/>
      <c r="G1063" s="13"/>
      <c r="H1063" s="13"/>
      <c r="I1063" s="13"/>
      <c r="J1063" s="13"/>
      <c r="K1063" s="13"/>
      <c r="L1063" s="13"/>
      <c r="M1063" s="13"/>
      <c r="N1063" s="13"/>
      <c r="O1063" s="13"/>
      <c r="P1063" s="13"/>
      <c r="Q1063" s="13"/>
      <c r="R1063" s="13"/>
      <c r="S1063" s="13"/>
      <c r="T1063" s="13"/>
      <c r="U1063" s="13"/>
      <c r="V1063" s="13"/>
      <c r="W1063" s="13"/>
      <c r="X1063" s="13"/>
      <c r="Y1063" s="13"/>
      <c r="Z1063" s="13"/>
      <c r="AA1063" s="13"/>
      <c r="AB1063" s="13"/>
      <c r="AC1063" s="13"/>
      <c r="AD1063" s="13"/>
      <c r="AE1063" s="13"/>
      <c r="AF1063" s="13"/>
      <c r="AG1063" s="13"/>
      <c r="AH1063" s="13"/>
      <c r="AI1063" s="13"/>
      <c r="AJ1063" s="13"/>
      <c r="AK1063" s="13"/>
      <c r="AL1063" s="13"/>
      <c r="AM1063" s="13"/>
      <c r="AN1063" s="13"/>
      <c r="AO1063" s="13"/>
      <c r="AP1063" s="13"/>
      <c r="AQ1063" s="13"/>
      <c r="AR1063" s="13"/>
      <c r="AS1063" s="13"/>
      <c r="AT1063" s="13"/>
      <c r="AU1063" s="13"/>
      <c r="AV1063" s="13"/>
      <c r="AW1063" s="13"/>
      <c r="AX1063" s="13"/>
      <c r="AY1063" s="13"/>
      <c r="AZ1063" s="13"/>
      <c r="BA1063" s="13"/>
      <c r="BB1063" s="13"/>
      <c r="BC1063" s="13"/>
      <c r="BD1063" s="13"/>
      <c r="BE1063" s="13"/>
      <c r="BF1063" s="13"/>
      <c r="BG1063" s="13"/>
      <c r="BH1063" s="13"/>
      <c r="BI1063" s="13"/>
      <c r="BJ1063" s="13"/>
      <c r="BK1063" s="13"/>
      <c r="BL1063" s="13"/>
      <c r="BM1063" s="13"/>
      <c r="BN1063" s="13"/>
      <c r="BO1063" s="13"/>
      <c r="BP1063" s="13"/>
      <c r="BQ1063" s="13"/>
      <c r="BR1063" s="13"/>
      <c r="BS1063" s="13"/>
      <c r="BT1063" s="13"/>
      <c r="BU1063" s="13"/>
      <c r="BV1063" s="13"/>
      <c r="BW1063" s="13"/>
      <c r="BX1063" s="13"/>
      <c r="BY1063" s="13"/>
      <c r="BZ1063" s="13"/>
      <c r="CA1063" s="13"/>
      <c r="CB1063" s="13"/>
      <c r="CC1063" s="13"/>
      <c r="CD1063" s="13"/>
      <c r="CE1063" s="13"/>
      <c r="CF1063" s="13"/>
      <c r="CG1063" s="13"/>
      <c r="CH1063" s="13"/>
      <c r="CI1063" s="13"/>
      <c r="CJ1063" s="13"/>
      <c r="CK1063" s="13"/>
      <c r="EY1063" s="13"/>
      <c r="EZ1063" s="13"/>
      <c r="FA1063" s="13"/>
      <c r="FB1063" s="13"/>
      <c r="FC1063" s="13"/>
      <c r="FD1063" s="13"/>
      <c r="FE1063" s="13"/>
      <c r="FF1063" s="13"/>
    </row>
    <row r="1064" spans="2:162" hidden="1" x14ac:dyDescent="0.25">
      <c r="B1064" s="13"/>
      <c r="C1064" s="13"/>
      <c r="D1064" s="13"/>
      <c r="E1064" s="13"/>
      <c r="F1064" s="13"/>
      <c r="G1064" s="13"/>
      <c r="H1064" s="13"/>
      <c r="I1064" s="13"/>
      <c r="J1064" s="13"/>
      <c r="K1064" s="13"/>
      <c r="L1064" s="13"/>
      <c r="M1064" s="13"/>
      <c r="N1064" s="13"/>
      <c r="O1064" s="13"/>
      <c r="P1064" s="13"/>
      <c r="Q1064" s="13"/>
      <c r="R1064" s="13"/>
      <c r="S1064" s="13"/>
      <c r="T1064" s="13"/>
      <c r="U1064" s="13"/>
      <c r="V1064" s="13"/>
      <c r="W1064" s="13"/>
      <c r="X1064" s="13"/>
      <c r="Y1064" s="13"/>
      <c r="Z1064" s="13"/>
      <c r="AA1064" s="13"/>
      <c r="AB1064" s="13"/>
      <c r="AC1064" s="13"/>
      <c r="AD1064" s="13"/>
      <c r="AE1064" s="13"/>
      <c r="AF1064" s="13"/>
      <c r="AG1064" s="13"/>
      <c r="AH1064" s="13"/>
      <c r="AI1064" s="13"/>
      <c r="AJ1064" s="13"/>
      <c r="AK1064" s="13"/>
      <c r="AL1064" s="13"/>
      <c r="AM1064" s="13"/>
      <c r="AN1064" s="13"/>
      <c r="AO1064" s="13"/>
      <c r="AP1064" s="13"/>
      <c r="AQ1064" s="13"/>
      <c r="AR1064" s="13"/>
      <c r="AS1064" s="13"/>
      <c r="AT1064" s="13"/>
      <c r="AU1064" s="13"/>
      <c r="AV1064" s="13"/>
      <c r="AW1064" s="13"/>
      <c r="AX1064" s="13"/>
      <c r="AY1064" s="13"/>
      <c r="AZ1064" s="13"/>
      <c r="BA1064" s="13"/>
      <c r="BB1064" s="13"/>
      <c r="BC1064" s="13"/>
      <c r="BD1064" s="13"/>
      <c r="BE1064" s="13"/>
      <c r="BF1064" s="13"/>
      <c r="BG1064" s="13"/>
      <c r="BH1064" s="13"/>
      <c r="BI1064" s="13"/>
      <c r="BJ1064" s="13"/>
      <c r="BK1064" s="13"/>
      <c r="BL1064" s="13"/>
      <c r="BM1064" s="13"/>
      <c r="BN1064" s="13"/>
      <c r="BO1064" s="13"/>
      <c r="BP1064" s="13"/>
      <c r="BQ1064" s="13"/>
      <c r="BR1064" s="13"/>
      <c r="BS1064" s="13"/>
      <c r="BT1064" s="13"/>
      <c r="BU1064" s="13"/>
      <c r="BV1064" s="13"/>
      <c r="BW1064" s="13"/>
      <c r="BX1064" s="13"/>
      <c r="BY1064" s="13"/>
      <c r="BZ1064" s="13"/>
      <c r="CA1064" s="13"/>
      <c r="CB1064" s="13"/>
      <c r="CC1064" s="13"/>
      <c r="CD1064" s="13"/>
      <c r="CE1064" s="13"/>
      <c r="CF1064" s="13"/>
      <c r="CG1064" s="13"/>
      <c r="CH1064" s="13"/>
      <c r="CI1064" s="13"/>
      <c r="CJ1064" s="13"/>
      <c r="CK1064" s="13"/>
      <c r="EY1064" s="13"/>
      <c r="EZ1064" s="13"/>
      <c r="FA1064" s="13"/>
      <c r="FB1064" s="13"/>
      <c r="FC1064" s="13"/>
      <c r="FD1064" s="13"/>
      <c r="FE1064" s="13"/>
      <c r="FF1064" s="13"/>
    </row>
    <row r="1065" spans="2:162" hidden="1" x14ac:dyDescent="0.25">
      <c r="B1065" s="13"/>
      <c r="C1065" s="13"/>
      <c r="D1065" s="13"/>
      <c r="E1065" s="13"/>
      <c r="F1065" s="13"/>
      <c r="G1065" s="13"/>
      <c r="H1065" s="13"/>
      <c r="I1065" s="13"/>
      <c r="J1065" s="13"/>
      <c r="K1065" s="13"/>
      <c r="L1065" s="13"/>
      <c r="M1065" s="13"/>
      <c r="N1065" s="13"/>
      <c r="O1065" s="13"/>
      <c r="P1065" s="13"/>
      <c r="Q1065" s="13"/>
      <c r="R1065" s="13"/>
      <c r="S1065" s="13"/>
      <c r="T1065" s="13"/>
      <c r="U1065" s="13"/>
      <c r="V1065" s="13"/>
      <c r="W1065" s="13"/>
      <c r="X1065" s="13"/>
      <c r="Y1065" s="13"/>
      <c r="Z1065" s="13"/>
      <c r="AA1065" s="13"/>
      <c r="AB1065" s="13"/>
      <c r="AC1065" s="13"/>
      <c r="AD1065" s="13"/>
      <c r="AE1065" s="13"/>
      <c r="AF1065" s="13"/>
      <c r="AG1065" s="13"/>
      <c r="AH1065" s="13"/>
      <c r="AI1065" s="13"/>
      <c r="AJ1065" s="13"/>
      <c r="AK1065" s="13"/>
      <c r="AL1065" s="13"/>
      <c r="AM1065" s="13"/>
      <c r="AN1065" s="13"/>
      <c r="AO1065" s="13"/>
      <c r="AP1065" s="13"/>
      <c r="AQ1065" s="13"/>
      <c r="AR1065" s="13"/>
      <c r="AS1065" s="13"/>
      <c r="AT1065" s="13"/>
      <c r="AU1065" s="13"/>
      <c r="AV1065" s="13"/>
      <c r="AW1065" s="13"/>
      <c r="AX1065" s="13"/>
      <c r="AY1065" s="13"/>
      <c r="AZ1065" s="13"/>
      <c r="BA1065" s="13"/>
      <c r="BB1065" s="13"/>
      <c r="BC1065" s="13"/>
      <c r="BD1065" s="13"/>
      <c r="BE1065" s="13"/>
      <c r="BF1065" s="13"/>
      <c r="BG1065" s="13"/>
      <c r="BH1065" s="13"/>
      <c r="BI1065" s="13"/>
      <c r="BJ1065" s="13"/>
      <c r="BK1065" s="13"/>
      <c r="BL1065" s="13"/>
      <c r="BM1065" s="13"/>
      <c r="BN1065" s="13"/>
      <c r="BO1065" s="13"/>
      <c r="BP1065" s="13"/>
      <c r="BQ1065" s="13"/>
      <c r="BR1065" s="13"/>
      <c r="BS1065" s="13"/>
      <c r="BT1065" s="13"/>
      <c r="BU1065" s="13"/>
      <c r="BV1065" s="13"/>
      <c r="BW1065" s="13"/>
      <c r="BX1065" s="13"/>
      <c r="BY1065" s="13"/>
      <c r="BZ1065" s="13"/>
      <c r="CA1065" s="13"/>
      <c r="CB1065" s="13"/>
      <c r="CC1065" s="13"/>
      <c r="CD1065" s="13"/>
      <c r="CE1065" s="13"/>
      <c r="CF1065" s="13"/>
      <c r="CG1065" s="13"/>
      <c r="CH1065" s="13"/>
      <c r="CI1065" s="13"/>
      <c r="CJ1065" s="13"/>
      <c r="CK1065" s="13"/>
      <c r="EY1065" s="13"/>
      <c r="EZ1065" s="13"/>
      <c r="FA1065" s="13"/>
      <c r="FB1065" s="13"/>
      <c r="FC1065" s="13"/>
      <c r="FD1065" s="13"/>
      <c r="FE1065" s="13"/>
      <c r="FF1065" s="13"/>
    </row>
    <row r="1066" spans="2:162" hidden="1" x14ac:dyDescent="0.25">
      <c r="B1066" s="13"/>
      <c r="C1066" s="13"/>
      <c r="D1066" s="13"/>
      <c r="E1066" s="13"/>
      <c r="F1066" s="13"/>
      <c r="G1066" s="13"/>
      <c r="H1066" s="13"/>
      <c r="I1066" s="13"/>
      <c r="J1066" s="13"/>
      <c r="K1066" s="13"/>
      <c r="L1066" s="13"/>
      <c r="M1066" s="13"/>
      <c r="N1066" s="13"/>
      <c r="O1066" s="13"/>
      <c r="P1066" s="13"/>
      <c r="Q1066" s="13"/>
      <c r="R1066" s="13"/>
      <c r="S1066" s="13"/>
      <c r="T1066" s="13"/>
      <c r="U1066" s="13"/>
      <c r="V1066" s="13"/>
      <c r="W1066" s="13"/>
      <c r="X1066" s="13"/>
      <c r="Y1066" s="13"/>
      <c r="Z1066" s="13"/>
      <c r="AA1066" s="13"/>
      <c r="AB1066" s="13"/>
      <c r="AC1066" s="13"/>
      <c r="AD1066" s="13"/>
      <c r="AE1066" s="13"/>
      <c r="AF1066" s="13"/>
      <c r="AG1066" s="13"/>
      <c r="AH1066" s="13"/>
      <c r="AI1066" s="13"/>
      <c r="AJ1066" s="13"/>
      <c r="AK1066" s="13"/>
      <c r="AL1066" s="13"/>
      <c r="AM1066" s="13"/>
      <c r="AN1066" s="13"/>
      <c r="AO1066" s="13"/>
      <c r="AP1066" s="13"/>
      <c r="AQ1066" s="13"/>
      <c r="AR1066" s="13"/>
      <c r="AS1066" s="13"/>
      <c r="AT1066" s="13"/>
      <c r="AU1066" s="13"/>
      <c r="AV1066" s="13"/>
      <c r="AW1066" s="13"/>
      <c r="AX1066" s="13"/>
      <c r="AY1066" s="13"/>
      <c r="AZ1066" s="13"/>
      <c r="BA1066" s="13"/>
      <c r="BB1066" s="13"/>
      <c r="BC1066" s="13"/>
      <c r="BD1066" s="13"/>
      <c r="BE1066" s="13"/>
      <c r="BF1066" s="13"/>
      <c r="BG1066" s="13"/>
      <c r="BH1066" s="13"/>
      <c r="BI1066" s="13"/>
      <c r="BJ1066" s="13"/>
      <c r="BK1066" s="13"/>
      <c r="BL1066" s="13"/>
      <c r="BM1066" s="13"/>
      <c r="BN1066" s="13"/>
      <c r="BO1066" s="13"/>
      <c r="BP1066" s="13"/>
      <c r="BQ1066" s="13"/>
      <c r="BR1066" s="13"/>
      <c r="BS1066" s="13"/>
      <c r="BT1066" s="13"/>
      <c r="BU1066" s="13"/>
      <c r="BV1066" s="13"/>
      <c r="BW1066" s="13"/>
      <c r="BX1066" s="13"/>
      <c r="BY1066" s="13"/>
      <c r="BZ1066" s="13"/>
      <c r="CA1066" s="13"/>
      <c r="CB1066" s="13"/>
      <c r="CC1066" s="13"/>
      <c r="CD1066" s="13"/>
      <c r="CE1066" s="13"/>
      <c r="CF1066" s="13"/>
      <c r="CG1066" s="13"/>
      <c r="CH1066" s="13"/>
      <c r="CI1066" s="13"/>
      <c r="CJ1066" s="13"/>
      <c r="CK1066" s="13"/>
      <c r="EY1066" s="13"/>
      <c r="EZ1066" s="13"/>
      <c r="FA1066" s="13"/>
      <c r="FB1066" s="13"/>
      <c r="FC1066" s="13"/>
      <c r="FD1066" s="13"/>
      <c r="FE1066" s="13"/>
      <c r="FF1066" s="13"/>
    </row>
    <row r="1067" spans="2:162" hidden="1" x14ac:dyDescent="0.25">
      <c r="B1067" s="13"/>
      <c r="C1067" s="13"/>
      <c r="D1067" s="13"/>
      <c r="E1067" s="13"/>
      <c r="F1067" s="13"/>
      <c r="G1067" s="13"/>
      <c r="H1067" s="13"/>
      <c r="I1067" s="13"/>
      <c r="J1067" s="13"/>
      <c r="K1067" s="13"/>
      <c r="L1067" s="13"/>
      <c r="M1067" s="13"/>
      <c r="N1067" s="13"/>
      <c r="O1067" s="13"/>
      <c r="P1067" s="13"/>
      <c r="Q1067" s="13"/>
      <c r="R1067" s="13"/>
      <c r="S1067" s="13"/>
      <c r="T1067" s="13"/>
      <c r="U1067" s="13"/>
      <c r="V1067" s="13"/>
      <c r="W1067" s="13"/>
      <c r="X1067" s="13"/>
      <c r="Y1067" s="13"/>
      <c r="Z1067" s="13"/>
      <c r="AA1067" s="13"/>
      <c r="AB1067" s="13"/>
      <c r="AC1067" s="13"/>
      <c r="AD1067" s="13"/>
      <c r="AE1067" s="13"/>
      <c r="AF1067" s="13"/>
      <c r="AG1067" s="13"/>
      <c r="AH1067" s="13"/>
      <c r="AI1067" s="13"/>
      <c r="AJ1067" s="13"/>
      <c r="AK1067" s="13"/>
      <c r="AL1067" s="13"/>
      <c r="AM1067" s="13"/>
      <c r="AN1067" s="13"/>
      <c r="AO1067" s="13"/>
      <c r="AP1067" s="13"/>
      <c r="AQ1067" s="13"/>
      <c r="AR1067" s="13"/>
      <c r="AS1067" s="13"/>
      <c r="AT1067" s="13"/>
      <c r="AU1067" s="13"/>
      <c r="AV1067" s="13"/>
      <c r="AW1067" s="13"/>
      <c r="AX1067" s="13"/>
      <c r="AY1067" s="13"/>
      <c r="AZ1067" s="13"/>
      <c r="BA1067" s="13"/>
      <c r="BB1067" s="13"/>
      <c r="BC1067" s="13"/>
      <c r="BD1067" s="13"/>
      <c r="BE1067" s="13"/>
      <c r="BF1067" s="13"/>
      <c r="BG1067" s="13"/>
      <c r="BH1067" s="13"/>
      <c r="BI1067" s="13"/>
      <c r="BJ1067" s="13"/>
      <c r="BK1067" s="13"/>
      <c r="BL1067" s="13"/>
      <c r="BM1067" s="13"/>
      <c r="BN1067" s="13"/>
      <c r="BO1067" s="13"/>
      <c r="BP1067" s="13"/>
      <c r="BQ1067" s="13"/>
      <c r="BR1067" s="13"/>
      <c r="BS1067" s="13"/>
      <c r="BT1067" s="13"/>
      <c r="BU1067" s="13"/>
      <c r="BV1067" s="13"/>
      <c r="BW1067" s="13"/>
      <c r="BX1067" s="13"/>
      <c r="BY1067" s="13"/>
      <c r="BZ1067" s="13"/>
      <c r="CA1067" s="13"/>
      <c r="CB1067" s="13"/>
      <c r="CC1067" s="13"/>
      <c r="CD1067" s="13"/>
      <c r="CE1067" s="13"/>
      <c r="CF1067" s="13"/>
      <c r="CG1067" s="13"/>
      <c r="CH1067" s="13"/>
      <c r="CI1067" s="13"/>
      <c r="CJ1067" s="13"/>
      <c r="CK1067" s="13"/>
      <c r="EY1067" s="13"/>
      <c r="EZ1067" s="13"/>
      <c r="FA1067" s="13"/>
      <c r="FB1067" s="13"/>
      <c r="FC1067" s="13"/>
      <c r="FD1067" s="13"/>
      <c r="FE1067" s="13"/>
      <c r="FF1067" s="13"/>
    </row>
    <row r="1068" spans="2:162" hidden="1" x14ac:dyDescent="0.25">
      <c r="B1068" s="13"/>
      <c r="C1068" s="13"/>
      <c r="D1068" s="13"/>
      <c r="E1068" s="13"/>
      <c r="F1068" s="13"/>
      <c r="G1068" s="13"/>
      <c r="H1068" s="13"/>
      <c r="I1068" s="13"/>
      <c r="J1068" s="13"/>
      <c r="K1068" s="13"/>
      <c r="L1068" s="13"/>
      <c r="M1068" s="13"/>
      <c r="N1068" s="13"/>
      <c r="O1068" s="13"/>
      <c r="P1068" s="13"/>
      <c r="Q1068" s="13"/>
      <c r="R1068" s="13"/>
      <c r="S1068" s="13"/>
      <c r="T1068" s="13"/>
      <c r="U1068" s="13"/>
      <c r="V1068" s="13"/>
      <c r="W1068" s="13"/>
      <c r="X1068" s="13"/>
      <c r="Y1068" s="13"/>
      <c r="Z1068" s="13"/>
      <c r="AA1068" s="13"/>
      <c r="AB1068" s="13"/>
      <c r="AC1068" s="13"/>
      <c r="AD1068" s="13"/>
      <c r="AE1068" s="13"/>
      <c r="AF1068" s="13"/>
      <c r="AG1068" s="13"/>
      <c r="AH1068" s="13"/>
      <c r="AI1068" s="13"/>
      <c r="AJ1068" s="13"/>
      <c r="AK1068" s="13"/>
      <c r="AL1068" s="13"/>
      <c r="AM1068" s="13"/>
      <c r="AN1068" s="13"/>
      <c r="AO1068" s="13"/>
      <c r="AP1068" s="13"/>
      <c r="AQ1068" s="13"/>
      <c r="AR1068" s="13"/>
      <c r="AS1068" s="13"/>
      <c r="AT1068" s="13"/>
      <c r="AU1068" s="13"/>
      <c r="AV1068" s="13"/>
      <c r="AW1068" s="13"/>
      <c r="AX1068" s="13"/>
      <c r="AY1068" s="13"/>
      <c r="AZ1068" s="13"/>
      <c r="BA1068" s="13"/>
      <c r="BB1068" s="13"/>
      <c r="BC1068" s="13"/>
      <c r="BD1068" s="13"/>
      <c r="BE1068" s="13"/>
      <c r="BF1068" s="13"/>
      <c r="BG1068" s="13"/>
      <c r="BH1068" s="13"/>
      <c r="BI1068" s="13"/>
      <c r="BJ1068" s="13"/>
      <c r="BK1068" s="13"/>
      <c r="BL1068" s="13"/>
      <c r="BM1068" s="13"/>
      <c r="BN1068" s="13"/>
      <c r="BO1068" s="13"/>
      <c r="BP1068" s="13"/>
      <c r="BQ1068" s="13"/>
      <c r="BR1068" s="13"/>
      <c r="BS1068" s="13"/>
      <c r="BT1068" s="13"/>
      <c r="BU1068" s="13"/>
      <c r="BV1068" s="13"/>
      <c r="BW1068" s="13"/>
      <c r="BX1068" s="13"/>
      <c r="BY1068" s="13"/>
      <c r="BZ1068" s="13"/>
      <c r="CA1068" s="13"/>
      <c r="CB1068" s="13"/>
      <c r="CC1068" s="13"/>
      <c r="CD1068" s="13"/>
      <c r="CE1068" s="13"/>
      <c r="CF1068" s="13"/>
      <c r="CG1068" s="13"/>
      <c r="CH1068" s="13"/>
      <c r="CI1068" s="13"/>
      <c r="CJ1068" s="13"/>
      <c r="CK1068" s="13"/>
      <c r="EY1068" s="13"/>
      <c r="EZ1068" s="13"/>
      <c r="FA1068" s="13"/>
      <c r="FB1068" s="13"/>
      <c r="FC1068" s="13"/>
      <c r="FD1068" s="13"/>
      <c r="FE1068" s="13"/>
      <c r="FF1068" s="13"/>
    </row>
    <row r="1069" spans="2:162" hidden="1" x14ac:dyDescent="0.25">
      <c r="B1069" s="13"/>
      <c r="C1069" s="13"/>
      <c r="D1069" s="13"/>
      <c r="E1069" s="13"/>
      <c r="F1069" s="13"/>
      <c r="G1069" s="13"/>
      <c r="H1069" s="13"/>
      <c r="I1069" s="13"/>
      <c r="J1069" s="13"/>
      <c r="K1069" s="13"/>
      <c r="L1069" s="13"/>
      <c r="M1069" s="13"/>
      <c r="N1069" s="13"/>
      <c r="O1069" s="13"/>
      <c r="P1069" s="13"/>
      <c r="Q1069" s="13"/>
      <c r="R1069" s="13"/>
      <c r="S1069" s="13"/>
      <c r="T1069" s="13"/>
      <c r="U1069" s="13"/>
      <c r="V1069" s="13"/>
      <c r="W1069" s="13"/>
      <c r="X1069" s="13"/>
      <c r="Y1069" s="13"/>
      <c r="Z1069" s="13"/>
      <c r="AA1069" s="13"/>
      <c r="AB1069" s="13"/>
      <c r="AC1069" s="13"/>
      <c r="AD1069" s="13"/>
      <c r="AE1069" s="13"/>
      <c r="AF1069" s="13"/>
      <c r="AG1069" s="13"/>
      <c r="AH1069" s="13"/>
      <c r="AI1069" s="13"/>
      <c r="AJ1069" s="13"/>
      <c r="AK1069" s="13"/>
      <c r="AL1069" s="13"/>
      <c r="AM1069" s="13"/>
      <c r="AN1069" s="13"/>
      <c r="AO1069" s="13"/>
      <c r="AP1069" s="13"/>
      <c r="AQ1069" s="13"/>
      <c r="AR1069" s="13"/>
      <c r="AS1069" s="13"/>
      <c r="AT1069" s="13"/>
      <c r="AU1069" s="13"/>
      <c r="AV1069" s="13"/>
      <c r="AW1069" s="13"/>
      <c r="AX1069" s="13"/>
      <c r="AY1069" s="13"/>
      <c r="AZ1069" s="13"/>
      <c r="BA1069" s="13"/>
      <c r="BB1069" s="13"/>
      <c r="BC1069" s="13"/>
      <c r="BD1069" s="13"/>
      <c r="BE1069" s="13"/>
      <c r="BF1069" s="13"/>
      <c r="BG1069" s="13"/>
      <c r="BH1069" s="13"/>
      <c r="BI1069" s="13"/>
      <c r="BJ1069" s="13"/>
      <c r="BK1069" s="13"/>
      <c r="BL1069" s="13"/>
      <c r="BM1069" s="13"/>
      <c r="BN1069" s="13"/>
      <c r="BO1069" s="13"/>
      <c r="BP1069" s="13"/>
      <c r="BQ1069" s="13"/>
      <c r="BR1069" s="13"/>
      <c r="BS1069" s="13"/>
      <c r="BT1069" s="13"/>
      <c r="BU1069" s="13"/>
      <c r="BV1069" s="13"/>
      <c r="BW1069" s="13"/>
      <c r="BX1069" s="13"/>
      <c r="BY1069" s="13"/>
      <c r="BZ1069" s="13"/>
      <c r="CA1069" s="13"/>
      <c r="CB1069" s="13"/>
      <c r="CC1069" s="13"/>
      <c r="CD1069" s="13"/>
      <c r="CE1069" s="13"/>
      <c r="CF1069" s="13"/>
      <c r="CG1069" s="13"/>
      <c r="CH1069" s="13"/>
      <c r="CI1069" s="13"/>
      <c r="CJ1069" s="13"/>
      <c r="CK1069" s="13"/>
      <c r="EY1069" s="13"/>
      <c r="EZ1069" s="13"/>
      <c r="FA1069" s="13"/>
      <c r="FB1069" s="13"/>
      <c r="FC1069" s="13"/>
      <c r="FD1069" s="13"/>
      <c r="FE1069" s="13"/>
      <c r="FF1069" s="13"/>
    </row>
    <row r="1070" spans="2:162" hidden="1" x14ac:dyDescent="0.25">
      <c r="B1070" s="13"/>
      <c r="C1070" s="13"/>
      <c r="D1070" s="13"/>
      <c r="E1070" s="13"/>
      <c r="F1070" s="13"/>
      <c r="G1070" s="13"/>
      <c r="H1070" s="13"/>
      <c r="I1070" s="13"/>
      <c r="J1070" s="13"/>
      <c r="K1070" s="13"/>
      <c r="L1070" s="13"/>
      <c r="M1070" s="13"/>
      <c r="N1070" s="13"/>
      <c r="O1070" s="13"/>
      <c r="P1070" s="13"/>
      <c r="Q1070" s="13"/>
      <c r="R1070" s="13"/>
      <c r="S1070" s="13"/>
      <c r="T1070" s="13"/>
      <c r="U1070" s="13"/>
      <c r="V1070" s="13"/>
      <c r="W1070" s="13"/>
      <c r="X1070" s="13"/>
      <c r="Y1070" s="13"/>
      <c r="Z1070" s="13"/>
      <c r="AA1070" s="13"/>
      <c r="AB1070" s="13"/>
      <c r="AC1070" s="13"/>
      <c r="AD1070" s="13"/>
      <c r="AE1070" s="13"/>
      <c r="AF1070" s="13"/>
      <c r="AG1070" s="13"/>
      <c r="AH1070" s="13"/>
      <c r="AI1070" s="13"/>
      <c r="AJ1070" s="13"/>
      <c r="AK1070" s="13"/>
      <c r="AL1070" s="13"/>
      <c r="AM1070" s="13"/>
      <c r="AN1070" s="13"/>
      <c r="AO1070" s="13"/>
      <c r="AP1070" s="13"/>
      <c r="AQ1070" s="13"/>
      <c r="AR1070" s="13"/>
      <c r="AS1070" s="13"/>
      <c r="AT1070" s="13"/>
      <c r="AU1070" s="13"/>
      <c r="AV1070" s="13"/>
      <c r="AW1070" s="13"/>
      <c r="AX1070" s="13"/>
      <c r="AY1070" s="13"/>
      <c r="AZ1070" s="13"/>
      <c r="BA1070" s="13"/>
      <c r="BB1070" s="13"/>
      <c r="BC1070" s="13"/>
      <c r="BD1070" s="13"/>
      <c r="BE1070" s="13"/>
      <c r="BF1070" s="13"/>
      <c r="BG1070" s="13"/>
      <c r="BH1070" s="13"/>
      <c r="BI1070" s="13"/>
      <c r="BJ1070" s="13"/>
      <c r="BK1070" s="13"/>
      <c r="BL1070" s="13"/>
      <c r="BM1070" s="13"/>
      <c r="BN1070" s="13"/>
      <c r="BO1070" s="13"/>
      <c r="BP1070" s="13"/>
      <c r="BQ1070" s="13"/>
      <c r="BR1070" s="13"/>
      <c r="BS1070" s="13"/>
      <c r="BT1070" s="13"/>
      <c r="BU1070" s="13"/>
      <c r="BV1070" s="13"/>
      <c r="BW1070" s="13"/>
      <c r="BX1070" s="13"/>
      <c r="BY1070" s="13"/>
      <c r="BZ1070" s="13"/>
      <c r="CA1070" s="13"/>
      <c r="CB1070" s="13"/>
      <c r="CC1070" s="13"/>
      <c r="CD1070" s="13"/>
      <c r="CE1070" s="13"/>
      <c r="CF1070" s="13"/>
      <c r="CG1070" s="13"/>
      <c r="CH1070" s="13"/>
      <c r="CI1070" s="13"/>
      <c r="CJ1070" s="13"/>
      <c r="CK1070" s="13"/>
      <c r="EY1070" s="13"/>
      <c r="EZ1070" s="13"/>
      <c r="FA1070" s="13"/>
      <c r="FB1070" s="13"/>
      <c r="FC1070" s="13"/>
      <c r="FD1070" s="13"/>
      <c r="FE1070" s="13"/>
      <c r="FF1070" s="13"/>
    </row>
    <row r="1071" spans="2:162" hidden="1" x14ac:dyDescent="0.25">
      <c r="B1071" s="13"/>
      <c r="C1071" s="13"/>
      <c r="D1071" s="13"/>
      <c r="E1071" s="13"/>
      <c r="F1071" s="13"/>
      <c r="G1071" s="13"/>
      <c r="H1071" s="13"/>
      <c r="I1071" s="13"/>
      <c r="J1071" s="13"/>
      <c r="K1071" s="13"/>
      <c r="L1071" s="13"/>
      <c r="M1071" s="13"/>
      <c r="N1071" s="13"/>
      <c r="O1071" s="13"/>
      <c r="P1071" s="13"/>
      <c r="Q1071" s="13"/>
      <c r="R1071" s="13"/>
      <c r="S1071" s="13"/>
      <c r="T1071" s="13"/>
      <c r="U1071" s="13"/>
      <c r="V1071" s="13"/>
      <c r="W1071" s="13"/>
      <c r="X1071" s="13"/>
      <c r="Y1071" s="13"/>
      <c r="Z1071" s="13"/>
      <c r="AA1071" s="13"/>
      <c r="AB1071" s="13"/>
      <c r="AC1071" s="13"/>
      <c r="AD1071" s="13"/>
      <c r="AE1071" s="13"/>
      <c r="AF1071" s="13"/>
      <c r="AG1071" s="13"/>
      <c r="AH1071" s="13"/>
      <c r="AI1071" s="13"/>
      <c r="AJ1071" s="13"/>
      <c r="AK1071" s="13"/>
      <c r="AL1071" s="13"/>
      <c r="AM1071" s="13"/>
      <c r="AN1071" s="13"/>
      <c r="AO1071" s="13"/>
      <c r="AP1071" s="13"/>
      <c r="AQ1071" s="13"/>
      <c r="AR1071" s="13"/>
      <c r="AS1071" s="13"/>
      <c r="AT1071" s="13"/>
      <c r="AU1071" s="13"/>
      <c r="AV1071" s="13"/>
      <c r="AW1071" s="13"/>
      <c r="AX1071" s="13"/>
      <c r="AY1071" s="13"/>
      <c r="AZ1071" s="13"/>
      <c r="BA1071" s="13"/>
      <c r="BB1071" s="13"/>
      <c r="BC1071" s="13"/>
      <c r="BD1071" s="13"/>
      <c r="BE1071" s="13"/>
      <c r="BF1071" s="13"/>
      <c r="BG1071" s="13"/>
      <c r="BH1071" s="13"/>
      <c r="BI1071" s="13"/>
      <c r="BJ1071" s="13"/>
      <c r="BK1071" s="13"/>
      <c r="BL1071" s="13"/>
      <c r="BM1071" s="13"/>
      <c r="BN1071" s="13"/>
      <c r="BO1071" s="13"/>
      <c r="BP1071" s="13"/>
      <c r="BQ1071" s="13"/>
      <c r="BR1071" s="13"/>
      <c r="BS1071" s="13"/>
      <c r="BT1071" s="13"/>
      <c r="BU1071" s="13"/>
      <c r="BV1071" s="13"/>
      <c r="BW1071" s="13"/>
      <c r="BX1071" s="13"/>
      <c r="BY1071" s="13"/>
      <c r="BZ1071" s="13"/>
      <c r="CA1071" s="13"/>
      <c r="CB1071" s="13"/>
      <c r="CC1071" s="13"/>
      <c r="CD1071" s="13"/>
      <c r="CE1071" s="13"/>
      <c r="CF1071" s="13"/>
      <c r="CG1071" s="13"/>
      <c r="CH1071" s="13"/>
      <c r="CI1071" s="13"/>
      <c r="CJ1071" s="13"/>
      <c r="CK1071" s="13"/>
      <c r="EY1071" s="13"/>
      <c r="EZ1071" s="13"/>
      <c r="FA1071" s="13"/>
      <c r="FB1071" s="13"/>
      <c r="FC1071" s="13"/>
      <c r="FD1071" s="13"/>
      <c r="FE1071" s="13"/>
      <c r="FF1071" s="13"/>
    </row>
    <row r="1072" spans="2:162" hidden="1" x14ac:dyDescent="0.25">
      <c r="B1072" s="13"/>
      <c r="C1072" s="13"/>
      <c r="D1072" s="13"/>
      <c r="E1072" s="13"/>
      <c r="F1072" s="13"/>
      <c r="G1072" s="13"/>
      <c r="H1072" s="13"/>
      <c r="I1072" s="13"/>
      <c r="J1072" s="13"/>
      <c r="K1072" s="13"/>
      <c r="L1072" s="13"/>
      <c r="M1072" s="13"/>
      <c r="N1072" s="13"/>
      <c r="O1072" s="13"/>
      <c r="P1072" s="13"/>
      <c r="Q1072" s="13"/>
      <c r="R1072" s="13"/>
      <c r="S1072" s="13"/>
      <c r="T1072" s="13"/>
      <c r="U1072" s="13"/>
      <c r="V1072" s="13"/>
      <c r="W1072" s="13"/>
      <c r="X1072" s="13"/>
      <c r="Y1072" s="13"/>
      <c r="Z1072" s="13"/>
      <c r="AA1072" s="13"/>
      <c r="AB1072" s="13"/>
      <c r="AC1072" s="13"/>
      <c r="AD1072" s="13"/>
      <c r="AE1072" s="13"/>
      <c r="AF1072" s="13"/>
      <c r="AG1072" s="13"/>
      <c r="AH1072" s="13"/>
      <c r="AI1072" s="13"/>
      <c r="AJ1072" s="13"/>
      <c r="AK1072" s="13"/>
      <c r="AL1072" s="13"/>
      <c r="AM1072" s="13"/>
      <c r="AN1072" s="13"/>
      <c r="AO1072" s="13"/>
      <c r="AP1072" s="13"/>
      <c r="AQ1072" s="13"/>
      <c r="AR1072" s="13"/>
      <c r="AS1072" s="13"/>
      <c r="AT1072" s="13"/>
      <c r="AU1072" s="13"/>
      <c r="AV1072" s="13"/>
      <c r="AW1072" s="13"/>
      <c r="AX1072" s="13"/>
      <c r="AY1072" s="13"/>
      <c r="AZ1072" s="13"/>
      <c r="BA1072" s="13"/>
      <c r="BB1072" s="13"/>
      <c r="BC1072" s="13"/>
      <c r="BD1072" s="13"/>
      <c r="BE1072" s="13"/>
      <c r="BF1072" s="13"/>
      <c r="BG1072" s="13"/>
      <c r="BH1072" s="13"/>
      <c r="BI1072" s="13"/>
      <c r="BJ1072" s="13"/>
      <c r="BK1072" s="13"/>
      <c r="BL1072" s="13"/>
      <c r="BM1072" s="13"/>
      <c r="BN1072" s="13"/>
      <c r="BO1072" s="13"/>
      <c r="BP1072" s="13"/>
      <c r="BQ1072" s="13"/>
      <c r="BR1072" s="13"/>
      <c r="BS1072" s="13"/>
      <c r="BT1072" s="13"/>
      <c r="BU1072" s="13"/>
      <c r="BV1072" s="13"/>
      <c r="BW1072" s="13"/>
      <c r="BX1072" s="13"/>
      <c r="BY1072" s="13"/>
      <c r="BZ1072" s="13"/>
      <c r="CA1072" s="13"/>
      <c r="CB1072" s="13"/>
      <c r="CC1072" s="13"/>
      <c r="CD1072" s="13"/>
      <c r="CE1072" s="13"/>
      <c r="CF1072" s="13"/>
      <c r="CG1072" s="13"/>
      <c r="CH1072" s="13"/>
      <c r="CI1072" s="13"/>
      <c r="CJ1072" s="13"/>
      <c r="CK1072" s="13"/>
      <c r="EY1072" s="13"/>
      <c r="EZ1072" s="13"/>
      <c r="FA1072" s="13"/>
      <c r="FB1072" s="13"/>
      <c r="FC1072" s="13"/>
      <c r="FD1072" s="13"/>
      <c r="FE1072" s="13"/>
      <c r="FF1072" s="13"/>
    </row>
    <row r="1073" spans="2:162" hidden="1" x14ac:dyDescent="0.25">
      <c r="B1073" s="13"/>
      <c r="C1073" s="13"/>
      <c r="D1073" s="13"/>
      <c r="E1073" s="13"/>
      <c r="F1073" s="13"/>
      <c r="G1073" s="13"/>
      <c r="H1073" s="13"/>
      <c r="I1073" s="13"/>
      <c r="J1073" s="13"/>
      <c r="K1073" s="13"/>
      <c r="L1073" s="13"/>
      <c r="M1073" s="13"/>
      <c r="N1073" s="13"/>
      <c r="O1073" s="13"/>
      <c r="P1073" s="13"/>
      <c r="Q1073" s="13"/>
      <c r="R1073" s="13"/>
      <c r="S1073" s="13"/>
      <c r="T1073" s="13"/>
      <c r="U1073" s="13"/>
      <c r="V1073" s="13"/>
      <c r="W1073" s="13"/>
      <c r="X1073" s="13"/>
      <c r="Y1073" s="13"/>
      <c r="Z1073" s="13"/>
      <c r="AA1073" s="13"/>
      <c r="AB1073" s="13"/>
      <c r="AC1073" s="13"/>
      <c r="AD1073" s="13"/>
      <c r="AE1073" s="13"/>
      <c r="AF1073" s="13"/>
      <c r="AG1073" s="13"/>
      <c r="AH1073" s="13"/>
      <c r="AI1073" s="13"/>
      <c r="AJ1073" s="13"/>
      <c r="AK1073" s="13"/>
      <c r="AL1073" s="13"/>
      <c r="AM1073" s="13"/>
      <c r="AN1073" s="13"/>
      <c r="AO1073" s="13"/>
      <c r="AP1073" s="13"/>
      <c r="AQ1073" s="13"/>
      <c r="AR1073" s="13"/>
      <c r="AS1073" s="13"/>
      <c r="AT1073" s="13"/>
      <c r="AU1073" s="13"/>
      <c r="AV1073" s="13"/>
      <c r="AW1073" s="13"/>
      <c r="AX1073" s="13"/>
      <c r="AY1073" s="13"/>
      <c r="AZ1073" s="13"/>
      <c r="BA1073" s="13"/>
      <c r="BB1073" s="13"/>
      <c r="BC1073" s="13"/>
      <c r="BD1073" s="13"/>
      <c r="BE1073" s="13"/>
      <c r="BF1073" s="13"/>
      <c r="BG1073" s="13"/>
      <c r="BH1073" s="13"/>
      <c r="BI1073" s="13"/>
      <c r="BJ1073" s="13"/>
      <c r="BK1073" s="13"/>
      <c r="BL1073" s="13"/>
      <c r="BM1073" s="13"/>
      <c r="BN1073" s="13"/>
      <c r="BO1073" s="13"/>
      <c r="BP1073" s="13"/>
      <c r="BQ1073" s="13"/>
      <c r="BR1073" s="13"/>
      <c r="BS1073" s="13"/>
      <c r="BT1073" s="13"/>
      <c r="BU1073" s="13"/>
      <c r="BV1073" s="13"/>
      <c r="BW1073" s="13"/>
      <c r="BX1073" s="13"/>
      <c r="BY1073" s="13"/>
      <c r="BZ1073" s="13"/>
      <c r="CA1073" s="13"/>
      <c r="CB1073" s="13"/>
      <c r="CC1073" s="13"/>
      <c r="CD1073" s="13"/>
      <c r="CE1073" s="13"/>
      <c r="CF1073" s="13"/>
      <c r="CG1073" s="13"/>
      <c r="CH1073" s="13"/>
      <c r="CI1073" s="13"/>
      <c r="CJ1073" s="13"/>
      <c r="CK1073" s="13"/>
      <c r="EY1073" s="13"/>
      <c r="EZ1073" s="13"/>
      <c r="FA1073" s="13"/>
      <c r="FB1073" s="13"/>
      <c r="FC1073" s="13"/>
      <c r="FD1073" s="13"/>
      <c r="FE1073" s="13"/>
      <c r="FF1073" s="13"/>
    </row>
    <row r="1074" spans="2:162" hidden="1" x14ac:dyDescent="0.25">
      <c r="B1074" s="13"/>
      <c r="C1074" s="13"/>
      <c r="D1074" s="13"/>
      <c r="E1074" s="13"/>
      <c r="F1074" s="13"/>
      <c r="G1074" s="13"/>
      <c r="H1074" s="13"/>
      <c r="I1074" s="13"/>
      <c r="J1074" s="13"/>
      <c r="K1074" s="13"/>
      <c r="L1074" s="13"/>
      <c r="M1074" s="13"/>
      <c r="N1074" s="13"/>
      <c r="O1074" s="13"/>
      <c r="P1074" s="13"/>
      <c r="Q1074" s="13"/>
      <c r="R1074" s="13"/>
      <c r="S1074" s="13"/>
      <c r="T1074" s="13"/>
      <c r="U1074" s="13"/>
      <c r="V1074" s="13"/>
      <c r="W1074" s="13"/>
      <c r="X1074" s="13"/>
      <c r="Y1074" s="13"/>
      <c r="Z1074" s="13"/>
      <c r="AA1074" s="13"/>
      <c r="AB1074" s="13"/>
      <c r="AC1074" s="13"/>
      <c r="AD1074" s="13"/>
      <c r="AE1074" s="13"/>
      <c r="AF1074" s="13"/>
      <c r="AG1074" s="13"/>
      <c r="AH1074" s="13"/>
      <c r="AI1074" s="13"/>
      <c r="AJ1074" s="13"/>
      <c r="AK1074" s="13"/>
      <c r="AL1074" s="13"/>
      <c r="AM1074" s="13"/>
      <c r="AN1074" s="13"/>
      <c r="AO1074" s="13"/>
      <c r="AP1074" s="13"/>
      <c r="AQ1074" s="13"/>
      <c r="AR1074" s="13"/>
      <c r="AS1074" s="13"/>
      <c r="AT1074" s="13"/>
      <c r="AU1074" s="13"/>
      <c r="AV1074" s="13"/>
      <c r="AW1074" s="13"/>
      <c r="AX1074" s="13"/>
      <c r="AY1074" s="13"/>
      <c r="AZ1074" s="13"/>
      <c r="BA1074" s="13"/>
      <c r="BB1074" s="13"/>
      <c r="BC1074" s="13"/>
      <c r="BD1074" s="13"/>
      <c r="BE1074" s="13"/>
      <c r="BF1074" s="13"/>
      <c r="BG1074" s="13"/>
      <c r="BH1074" s="13"/>
      <c r="BI1074" s="13"/>
      <c r="BJ1074" s="13"/>
      <c r="BK1074" s="13"/>
      <c r="BL1074" s="13"/>
      <c r="BM1074" s="13"/>
      <c r="BN1074" s="13"/>
      <c r="BO1074" s="13"/>
      <c r="BP1074" s="13"/>
      <c r="BQ1074" s="13"/>
      <c r="BR1074" s="13"/>
      <c r="BS1074" s="13"/>
      <c r="BT1074" s="13"/>
      <c r="BU1074" s="13"/>
      <c r="BV1074" s="13"/>
      <c r="BW1074" s="13"/>
      <c r="BX1074" s="13"/>
      <c r="BY1074" s="13"/>
      <c r="BZ1074" s="13"/>
      <c r="CA1074" s="13"/>
      <c r="CB1074" s="13"/>
      <c r="CC1074" s="13"/>
      <c r="CD1074" s="13"/>
      <c r="CE1074" s="13"/>
      <c r="CF1074" s="13"/>
      <c r="CG1074" s="13"/>
      <c r="CH1074" s="13"/>
      <c r="CI1074" s="13"/>
      <c r="CJ1074" s="13"/>
      <c r="CK1074" s="13"/>
      <c r="EY1074" s="13"/>
      <c r="EZ1074" s="13"/>
      <c r="FA1074" s="13"/>
      <c r="FB1074" s="13"/>
      <c r="FC1074" s="13"/>
      <c r="FD1074" s="13"/>
      <c r="FE1074" s="13"/>
      <c r="FF1074" s="13"/>
    </row>
    <row r="1075" spans="2:162" hidden="1" x14ac:dyDescent="0.25">
      <c r="B1075" s="13"/>
      <c r="C1075" s="13"/>
      <c r="D1075" s="13"/>
      <c r="E1075" s="13"/>
      <c r="F1075" s="13"/>
      <c r="G1075" s="13"/>
      <c r="H1075" s="13"/>
      <c r="I1075" s="13"/>
      <c r="J1075" s="13"/>
      <c r="K1075" s="13"/>
      <c r="L1075" s="13"/>
      <c r="M1075" s="13"/>
      <c r="N1075" s="13"/>
      <c r="O1075" s="13"/>
      <c r="P1075" s="13"/>
      <c r="Q1075" s="13"/>
      <c r="R1075" s="13"/>
      <c r="S1075" s="13"/>
      <c r="T1075" s="13"/>
      <c r="U1075" s="13"/>
      <c r="V1075" s="13"/>
      <c r="W1075" s="13"/>
      <c r="X1075" s="13"/>
      <c r="Y1075" s="13"/>
      <c r="Z1075" s="13"/>
      <c r="AA1075" s="13"/>
      <c r="AB1075" s="13"/>
      <c r="AC1075" s="13"/>
      <c r="AD1075" s="13"/>
      <c r="AE1075" s="13"/>
      <c r="AF1075" s="13"/>
      <c r="AG1075" s="13"/>
      <c r="AH1075" s="13"/>
      <c r="AI1075" s="13"/>
      <c r="AJ1075" s="13"/>
      <c r="AK1075" s="13"/>
      <c r="AL1075" s="13"/>
      <c r="AM1075" s="13"/>
      <c r="AN1075" s="13"/>
      <c r="AO1075" s="13"/>
      <c r="AP1075" s="13"/>
      <c r="AQ1075" s="13"/>
      <c r="AR1075" s="13"/>
      <c r="AS1075" s="13"/>
      <c r="AT1075" s="13"/>
      <c r="AU1075" s="13"/>
      <c r="AV1075" s="13"/>
      <c r="AW1075" s="13"/>
      <c r="AX1075" s="13"/>
      <c r="AY1075" s="13"/>
      <c r="AZ1075" s="13"/>
      <c r="BA1075" s="13"/>
      <c r="BB1075" s="13"/>
      <c r="BC1075" s="13"/>
      <c r="BD1075" s="13"/>
      <c r="BE1075" s="13"/>
      <c r="BF1075" s="13"/>
      <c r="BG1075" s="13"/>
      <c r="BH1075" s="13"/>
      <c r="BI1075" s="13"/>
      <c r="BJ1075" s="13"/>
      <c r="BK1075" s="13"/>
      <c r="BL1075" s="13"/>
      <c r="BM1075" s="13"/>
      <c r="BN1075" s="13"/>
      <c r="BO1075" s="13"/>
      <c r="BP1075" s="13"/>
      <c r="BQ1075" s="13"/>
      <c r="BR1075" s="13"/>
      <c r="BS1075" s="13"/>
      <c r="BT1075" s="13"/>
      <c r="BU1075" s="13"/>
      <c r="BV1075" s="13"/>
      <c r="BW1075" s="13"/>
      <c r="BX1075" s="13"/>
      <c r="BY1075" s="13"/>
      <c r="BZ1075" s="13"/>
      <c r="CA1075" s="13"/>
      <c r="CB1075" s="13"/>
      <c r="CC1075" s="13"/>
      <c r="CD1075" s="13"/>
      <c r="CE1075" s="13"/>
      <c r="CF1075" s="13"/>
      <c r="CG1075" s="13"/>
      <c r="CH1075" s="13"/>
      <c r="CI1075" s="13"/>
      <c r="CJ1075" s="13"/>
      <c r="CK1075" s="13"/>
      <c r="EY1075" s="13"/>
      <c r="EZ1075" s="13"/>
      <c r="FA1075" s="13"/>
      <c r="FB1075" s="13"/>
      <c r="FC1075" s="13"/>
      <c r="FD1075" s="13"/>
      <c r="FE1075" s="13"/>
      <c r="FF1075" s="13"/>
    </row>
    <row r="1076" spans="2:162" hidden="1" x14ac:dyDescent="0.25">
      <c r="B1076" s="13"/>
      <c r="C1076" s="13"/>
      <c r="D1076" s="13"/>
      <c r="E1076" s="13"/>
      <c r="F1076" s="13"/>
      <c r="G1076" s="13"/>
      <c r="H1076" s="13"/>
      <c r="I1076" s="13"/>
      <c r="J1076" s="13"/>
      <c r="K1076" s="13"/>
      <c r="L1076" s="13"/>
      <c r="M1076" s="13"/>
      <c r="N1076" s="13"/>
      <c r="O1076" s="13"/>
      <c r="P1076" s="13"/>
      <c r="Q1076" s="13"/>
      <c r="R1076" s="13"/>
      <c r="S1076" s="13"/>
      <c r="T1076" s="13"/>
      <c r="U1076" s="13"/>
      <c r="V1076" s="13"/>
      <c r="W1076" s="13"/>
      <c r="X1076" s="13"/>
      <c r="Y1076" s="13"/>
      <c r="Z1076" s="13"/>
      <c r="AA1076" s="13"/>
      <c r="AB1076" s="13"/>
      <c r="AC1076" s="13"/>
      <c r="AD1076" s="13"/>
      <c r="AE1076" s="13"/>
      <c r="AF1076" s="13"/>
      <c r="AG1076" s="13"/>
      <c r="AH1076" s="13"/>
      <c r="AI1076" s="13"/>
      <c r="AJ1076" s="13"/>
      <c r="AK1076" s="13"/>
      <c r="AL1076" s="13"/>
      <c r="AM1076" s="13"/>
      <c r="AN1076" s="13"/>
      <c r="AO1076" s="13"/>
      <c r="AP1076" s="13"/>
      <c r="AQ1076" s="13"/>
      <c r="AR1076" s="13"/>
      <c r="AS1076" s="13"/>
      <c r="AT1076" s="13"/>
      <c r="AU1076" s="13"/>
      <c r="AV1076" s="13"/>
      <c r="AW1076" s="13"/>
      <c r="AX1076" s="13"/>
      <c r="AY1076" s="13"/>
      <c r="AZ1076" s="13"/>
      <c r="BA1076" s="13"/>
      <c r="BB1076" s="13"/>
      <c r="BC1076" s="13"/>
      <c r="BD1076" s="13"/>
      <c r="BE1076" s="13"/>
      <c r="BF1076" s="13"/>
      <c r="BG1076" s="13"/>
      <c r="BH1076" s="13"/>
      <c r="BI1076" s="13"/>
      <c r="BJ1076" s="13"/>
      <c r="BK1076" s="13"/>
      <c r="BL1076" s="13"/>
      <c r="BM1076" s="13"/>
      <c r="BN1076" s="13"/>
      <c r="BO1076" s="13"/>
      <c r="BP1076" s="13"/>
      <c r="BQ1076" s="13"/>
      <c r="BR1076" s="13"/>
      <c r="BS1076" s="13"/>
      <c r="BT1076" s="13"/>
      <c r="BU1076" s="13"/>
      <c r="BV1076" s="13"/>
      <c r="BW1076" s="13"/>
      <c r="BX1076" s="13"/>
      <c r="BY1076" s="13"/>
      <c r="BZ1076" s="13"/>
      <c r="CA1076" s="13"/>
      <c r="CB1076" s="13"/>
      <c r="CC1076" s="13"/>
      <c r="CD1076" s="13"/>
      <c r="CE1076" s="13"/>
      <c r="CF1076" s="13"/>
      <c r="CG1076" s="13"/>
      <c r="CH1076" s="13"/>
      <c r="CI1076" s="13"/>
      <c r="CJ1076" s="13"/>
      <c r="CK1076" s="13"/>
      <c r="EY1076" s="13"/>
      <c r="EZ1076" s="13"/>
      <c r="FA1076" s="13"/>
      <c r="FB1076" s="13"/>
      <c r="FC1076" s="13"/>
      <c r="FD1076" s="13"/>
      <c r="FE1076" s="13"/>
      <c r="FF1076" s="13"/>
    </row>
    <row r="1077" spans="2:162" hidden="1" x14ac:dyDescent="0.25">
      <c r="B1077" s="13"/>
      <c r="C1077" s="13"/>
      <c r="D1077" s="13"/>
      <c r="E1077" s="13"/>
      <c r="F1077" s="13"/>
      <c r="G1077" s="13"/>
      <c r="H1077" s="13"/>
      <c r="I1077" s="13"/>
      <c r="J1077" s="13"/>
      <c r="K1077" s="13"/>
      <c r="L1077" s="13"/>
      <c r="M1077" s="13"/>
      <c r="N1077" s="13"/>
      <c r="O1077" s="13"/>
      <c r="P1077" s="13"/>
      <c r="Q1077" s="13"/>
      <c r="R1077" s="13"/>
      <c r="S1077" s="13"/>
      <c r="T1077" s="13"/>
      <c r="U1077" s="13"/>
      <c r="V1077" s="13"/>
      <c r="W1077" s="13"/>
      <c r="X1077" s="13"/>
      <c r="Y1077" s="13"/>
      <c r="Z1077" s="13"/>
      <c r="AA1077" s="13"/>
      <c r="AB1077" s="13"/>
      <c r="AC1077" s="13"/>
      <c r="AD1077" s="13"/>
      <c r="AE1077" s="13"/>
      <c r="AF1077" s="13"/>
      <c r="AG1077" s="13"/>
      <c r="AH1077" s="13"/>
      <c r="AI1077" s="13"/>
      <c r="AJ1077" s="13"/>
      <c r="AK1077" s="13"/>
      <c r="AL1077" s="13"/>
      <c r="AM1077" s="13"/>
      <c r="AN1077" s="13"/>
      <c r="AO1077" s="13"/>
      <c r="AP1077" s="13"/>
      <c r="AQ1077" s="13"/>
      <c r="AR1077" s="13"/>
      <c r="AS1077" s="13"/>
      <c r="AT1077" s="13"/>
      <c r="AU1077" s="13"/>
      <c r="AV1077" s="13"/>
      <c r="AW1077" s="13"/>
      <c r="AX1077" s="13"/>
      <c r="AY1077" s="13"/>
      <c r="AZ1077" s="13"/>
      <c r="BA1077" s="13"/>
      <c r="BB1077" s="13"/>
      <c r="BC1077" s="13"/>
      <c r="BD1077" s="13"/>
      <c r="BE1077" s="13"/>
      <c r="BF1077" s="13"/>
      <c r="BG1077" s="13"/>
      <c r="BH1077" s="13"/>
      <c r="BI1077" s="13"/>
      <c r="BJ1077" s="13"/>
      <c r="BK1077" s="13"/>
      <c r="BL1077" s="13"/>
      <c r="BM1077" s="13"/>
      <c r="BN1077" s="13"/>
      <c r="BO1077" s="13"/>
      <c r="BP1077" s="13"/>
      <c r="BQ1077" s="13"/>
      <c r="BR1077" s="13"/>
      <c r="BS1077" s="13"/>
      <c r="BT1077" s="13"/>
      <c r="BU1077" s="13"/>
      <c r="BV1077" s="13"/>
      <c r="BW1077" s="13"/>
      <c r="BX1077" s="13"/>
      <c r="BY1077" s="13"/>
      <c r="BZ1077" s="13"/>
      <c r="CA1077" s="13"/>
      <c r="CB1077" s="13"/>
      <c r="CC1077" s="13"/>
      <c r="CD1077" s="13"/>
      <c r="CE1077" s="13"/>
      <c r="CF1077" s="13"/>
      <c r="CG1077" s="13"/>
      <c r="CH1077" s="13"/>
      <c r="CI1077" s="13"/>
      <c r="CJ1077" s="13"/>
      <c r="CK1077" s="13"/>
      <c r="EY1077" s="13"/>
      <c r="EZ1077" s="13"/>
      <c r="FA1077" s="13"/>
      <c r="FB1077" s="13"/>
      <c r="FC1077" s="13"/>
      <c r="FD1077" s="13"/>
      <c r="FE1077" s="13"/>
      <c r="FF1077" s="13"/>
    </row>
    <row r="1078" spans="2:162" hidden="1" x14ac:dyDescent="0.25">
      <c r="B1078" s="13"/>
      <c r="C1078" s="13"/>
      <c r="D1078" s="13"/>
      <c r="E1078" s="13"/>
      <c r="F1078" s="13"/>
      <c r="G1078" s="13"/>
      <c r="H1078" s="13"/>
      <c r="I1078" s="13"/>
      <c r="J1078" s="13"/>
      <c r="K1078" s="13"/>
      <c r="L1078" s="13"/>
      <c r="M1078" s="13"/>
      <c r="N1078" s="13"/>
      <c r="O1078" s="13"/>
      <c r="P1078" s="13"/>
      <c r="Q1078" s="13"/>
      <c r="R1078" s="13"/>
      <c r="S1078" s="13"/>
      <c r="T1078" s="13"/>
      <c r="U1078" s="13"/>
      <c r="V1078" s="13"/>
      <c r="W1078" s="13"/>
      <c r="X1078" s="13"/>
      <c r="Y1078" s="13"/>
      <c r="Z1078" s="13"/>
      <c r="AA1078" s="13"/>
      <c r="AB1078" s="13"/>
      <c r="AC1078" s="13"/>
      <c r="AD1078" s="13"/>
      <c r="AE1078" s="13"/>
      <c r="AF1078" s="13"/>
      <c r="AG1078" s="13"/>
      <c r="AH1078" s="13"/>
      <c r="AI1078" s="13"/>
      <c r="AJ1078" s="13"/>
      <c r="AK1078" s="13"/>
      <c r="AL1078" s="13"/>
      <c r="AM1078" s="13"/>
      <c r="AN1078" s="13"/>
      <c r="AO1078" s="13"/>
      <c r="AP1078" s="13"/>
      <c r="AQ1078" s="13"/>
      <c r="AR1078" s="13"/>
      <c r="AS1078" s="13"/>
      <c r="AT1078" s="13"/>
      <c r="AU1078" s="13"/>
      <c r="AV1078" s="13"/>
      <c r="AW1078" s="13"/>
      <c r="AX1078" s="13"/>
      <c r="AY1078" s="13"/>
      <c r="AZ1078" s="13"/>
      <c r="BA1078" s="13"/>
      <c r="BB1078" s="13"/>
      <c r="BC1078" s="13"/>
      <c r="BD1078" s="13"/>
      <c r="BE1078" s="13"/>
      <c r="BF1078" s="13"/>
      <c r="BG1078" s="13"/>
      <c r="BH1078" s="13"/>
      <c r="BI1078" s="13"/>
      <c r="BJ1078" s="13"/>
      <c r="BK1078" s="13"/>
      <c r="BL1078" s="13"/>
      <c r="BM1078" s="13"/>
      <c r="BN1078" s="13"/>
      <c r="BO1078" s="13"/>
      <c r="BP1078" s="13"/>
      <c r="BQ1078" s="13"/>
      <c r="BR1078" s="13"/>
      <c r="BS1078" s="13"/>
      <c r="BT1078" s="13"/>
      <c r="BU1078" s="13"/>
      <c r="BV1078" s="13"/>
      <c r="BW1078" s="13"/>
      <c r="BX1078" s="13"/>
      <c r="BY1078" s="13"/>
      <c r="BZ1078" s="13"/>
      <c r="CA1078" s="13"/>
      <c r="CB1078" s="13"/>
      <c r="CC1078" s="13"/>
      <c r="CD1078" s="13"/>
      <c r="CE1078" s="13"/>
      <c r="CF1078" s="13"/>
      <c r="CG1078" s="13"/>
      <c r="CH1078" s="13"/>
      <c r="CI1078" s="13"/>
      <c r="CJ1078" s="13"/>
      <c r="CK1078" s="13"/>
      <c r="EY1078" s="13"/>
      <c r="EZ1078" s="13"/>
      <c r="FA1078" s="13"/>
      <c r="FB1078" s="13"/>
      <c r="FC1078" s="13"/>
      <c r="FD1078" s="13"/>
      <c r="FE1078" s="13"/>
      <c r="FF1078" s="13"/>
    </row>
    <row r="1079" spans="2:162" hidden="1" x14ac:dyDescent="0.25">
      <c r="B1079" s="13"/>
      <c r="C1079" s="13"/>
      <c r="D1079" s="13"/>
      <c r="E1079" s="13"/>
      <c r="F1079" s="13"/>
      <c r="G1079" s="13"/>
      <c r="H1079" s="13"/>
      <c r="I1079" s="13"/>
      <c r="J1079" s="13"/>
      <c r="K1079" s="13"/>
      <c r="L1079" s="13"/>
      <c r="M1079" s="13"/>
      <c r="N1079" s="13"/>
      <c r="O1079" s="13"/>
      <c r="P1079" s="13"/>
      <c r="Q1079" s="13"/>
      <c r="R1079" s="13"/>
      <c r="S1079" s="13"/>
      <c r="T1079" s="13"/>
      <c r="U1079" s="13"/>
      <c r="V1079" s="13"/>
      <c r="W1079" s="13"/>
      <c r="X1079" s="13"/>
      <c r="Y1079" s="13"/>
      <c r="Z1079" s="13"/>
      <c r="AA1079" s="13"/>
      <c r="AB1079" s="13"/>
      <c r="AC1079" s="13"/>
      <c r="AD1079" s="13"/>
      <c r="AE1079" s="13"/>
      <c r="AF1079" s="13"/>
      <c r="AG1079" s="13"/>
      <c r="AH1079" s="13"/>
      <c r="AI1079" s="13"/>
      <c r="AJ1079" s="13"/>
      <c r="AK1079" s="13"/>
      <c r="AL1079" s="13"/>
      <c r="AM1079" s="13"/>
      <c r="AN1079" s="13"/>
      <c r="AO1079" s="13"/>
      <c r="AP1079" s="13"/>
      <c r="AQ1079" s="13"/>
      <c r="AR1079" s="13"/>
      <c r="AS1079" s="13"/>
      <c r="AT1079" s="13"/>
      <c r="AU1079" s="13"/>
      <c r="AV1079" s="13"/>
      <c r="AW1079" s="13"/>
      <c r="AX1079" s="13"/>
      <c r="AY1079" s="13"/>
      <c r="AZ1079" s="13"/>
      <c r="BA1079" s="13"/>
      <c r="BB1079" s="13"/>
      <c r="BC1079" s="13"/>
      <c r="BD1079" s="13"/>
      <c r="BE1079" s="13"/>
      <c r="BF1079" s="13"/>
      <c r="BG1079" s="13"/>
      <c r="BH1079" s="13"/>
      <c r="BI1079" s="13"/>
      <c r="BJ1079" s="13"/>
      <c r="BK1079" s="13"/>
      <c r="BL1079" s="13"/>
      <c r="BM1079" s="13"/>
      <c r="BN1079" s="13"/>
      <c r="BO1079" s="13"/>
      <c r="BP1079" s="13"/>
      <c r="BQ1079" s="13"/>
      <c r="BR1079" s="13"/>
      <c r="BS1079" s="13"/>
      <c r="BT1079" s="13"/>
      <c r="BU1079" s="13"/>
      <c r="BV1079" s="13"/>
      <c r="BW1079" s="13"/>
      <c r="BX1079" s="13"/>
      <c r="BY1079" s="13"/>
      <c r="BZ1079" s="13"/>
      <c r="CA1079" s="13"/>
      <c r="CB1079" s="13"/>
      <c r="CC1079" s="13"/>
      <c r="CD1079" s="13"/>
      <c r="CE1079" s="13"/>
      <c r="CF1079" s="13"/>
      <c r="CG1079" s="13"/>
      <c r="CH1079" s="13"/>
      <c r="CI1079" s="13"/>
      <c r="CJ1079" s="13"/>
      <c r="CK1079" s="13"/>
      <c r="EY1079" s="13"/>
      <c r="EZ1079" s="13"/>
      <c r="FA1079" s="13"/>
      <c r="FB1079" s="13"/>
      <c r="FC1079" s="13"/>
      <c r="FD1079" s="13"/>
      <c r="FE1079" s="13"/>
      <c r="FF1079" s="13"/>
    </row>
    <row r="1080" spans="2:162" hidden="1" x14ac:dyDescent="0.25">
      <c r="B1080" s="13"/>
      <c r="C1080" s="13"/>
      <c r="D1080" s="13"/>
      <c r="E1080" s="13"/>
      <c r="F1080" s="13"/>
      <c r="G1080" s="13"/>
      <c r="H1080" s="13"/>
      <c r="I1080" s="13"/>
      <c r="J1080" s="13"/>
      <c r="K1080" s="13"/>
      <c r="L1080" s="13"/>
      <c r="M1080" s="13"/>
      <c r="N1080" s="13"/>
      <c r="O1080" s="13"/>
      <c r="P1080" s="13"/>
      <c r="Q1080" s="13"/>
      <c r="R1080" s="13"/>
      <c r="S1080" s="13"/>
      <c r="T1080" s="13"/>
      <c r="U1080" s="13"/>
      <c r="V1080" s="13"/>
      <c r="W1080" s="13"/>
      <c r="X1080" s="13"/>
      <c r="Y1080" s="13"/>
      <c r="Z1080" s="13"/>
      <c r="AA1080" s="13"/>
      <c r="AB1080" s="13"/>
      <c r="AC1080" s="13"/>
      <c r="AD1080" s="13"/>
      <c r="AE1080" s="13"/>
      <c r="AF1080" s="13"/>
      <c r="AG1080" s="13"/>
      <c r="AH1080" s="13"/>
      <c r="AI1080" s="13"/>
      <c r="AJ1080" s="13"/>
      <c r="AK1080" s="13"/>
      <c r="AL1080" s="13"/>
      <c r="AM1080" s="13"/>
      <c r="AN1080" s="13"/>
      <c r="AO1080" s="13"/>
      <c r="AP1080" s="13"/>
      <c r="AQ1080" s="13"/>
      <c r="AR1080" s="13"/>
      <c r="AS1080" s="13"/>
      <c r="AT1080" s="13"/>
      <c r="AU1080" s="13"/>
      <c r="AV1080" s="13"/>
      <c r="AW1080" s="13"/>
      <c r="AX1080" s="13"/>
      <c r="AY1080" s="13"/>
      <c r="AZ1080" s="13"/>
      <c r="BA1080" s="13"/>
      <c r="BB1080" s="13"/>
      <c r="BC1080" s="13"/>
      <c r="BD1080" s="13"/>
      <c r="BE1080" s="13"/>
      <c r="BF1080" s="13"/>
      <c r="BG1080" s="13"/>
      <c r="BH1080" s="13"/>
      <c r="BI1080" s="13"/>
      <c r="BJ1080" s="13"/>
      <c r="BK1080" s="13"/>
      <c r="BL1080" s="13"/>
      <c r="BM1080" s="13"/>
      <c r="BN1080" s="13"/>
      <c r="BO1080" s="13"/>
      <c r="BP1080" s="13"/>
      <c r="BQ1080" s="13"/>
      <c r="BR1080" s="13"/>
      <c r="BS1080" s="13"/>
      <c r="BT1080" s="13"/>
      <c r="BU1080" s="13"/>
      <c r="BV1080" s="13"/>
      <c r="BW1080" s="13"/>
      <c r="BX1080" s="13"/>
      <c r="BY1080" s="13"/>
      <c r="BZ1080" s="13"/>
      <c r="CA1080" s="13"/>
      <c r="CB1080" s="13"/>
      <c r="CC1080" s="13"/>
      <c r="CD1080" s="13"/>
      <c r="CE1080" s="13"/>
      <c r="CF1080" s="13"/>
      <c r="CG1080" s="13"/>
      <c r="CH1080" s="13"/>
      <c r="CI1080" s="13"/>
      <c r="CJ1080" s="13"/>
      <c r="CK1080" s="13"/>
      <c r="EY1080" s="13"/>
      <c r="EZ1080" s="13"/>
      <c r="FA1080" s="13"/>
      <c r="FB1080" s="13"/>
      <c r="FC1080" s="13"/>
      <c r="FD1080" s="13"/>
      <c r="FE1080" s="13"/>
      <c r="FF1080" s="13"/>
    </row>
    <row r="1081" spans="2:162" hidden="1" x14ac:dyDescent="0.25">
      <c r="B1081" s="13"/>
      <c r="C1081" s="13"/>
      <c r="D1081" s="13"/>
      <c r="E1081" s="13"/>
      <c r="F1081" s="13"/>
      <c r="G1081" s="13"/>
      <c r="H1081" s="13"/>
      <c r="I1081" s="13"/>
      <c r="J1081" s="13"/>
      <c r="K1081" s="13"/>
      <c r="L1081" s="13"/>
      <c r="M1081" s="13"/>
      <c r="N1081" s="13"/>
      <c r="O1081" s="13"/>
      <c r="P1081" s="13"/>
      <c r="Q1081" s="13"/>
      <c r="R1081" s="13"/>
      <c r="S1081" s="13"/>
      <c r="T1081" s="13"/>
      <c r="U1081" s="13"/>
      <c r="V1081" s="13"/>
      <c r="W1081" s="13"/>
      <c r="X1081" s="13"/>
      <c r="Y1081" s="13"/>
      <c r="Z1081" s="13"/>
      <c r="AA1081" s="13"/>
      <c r="AB1081" s="13"/>
      <c r="AC1081" s="13"/>
      <c r="AD1081" s="13"/>
      <c r="AE1081" s="13"/>
      <c r="AF1081" s="13"/>
      <c r="AG1081" s="13"/>
      <c r="AH1081" s="13"/>
      <c r="AI1081" s="13"/>
      <c r="AJ1081" s="13"/>
      <c r="AK1081" s="13"/>
      <c r="AL1081" s="13"/>
      <c r="AM1081" s="13"/>
      <c r="AN1081" s="13"/>
      <c r="AO1081" s="13"/>
      <c r="AP1081" s="13"/>
      <c r="AQ1081" s="13"/>
      <c r="AR1081" s="13"/>
      <c r="AS1081" s="13"/>
      <c r="AT1081" s="13"/>
      <c r="AU1081" s="13"/>
      <c r="AV1081" s="13"/>
      <c r="AW1081" s="13"/>
      <c r="AX1081" s="13"/>
      <c r="AY1081" s="13"/>
      <c r="AZ1081" s="13"/>
      <c r="BA1081" s="13"/>
      <c r="BB1081" s="13"/>
      <c r="BC1081" s="13"/>
      <c r="BD1081" s="13"/>
      <c r="BE1081" s="13"/>
      <c r="BF1081" s="13"/>
      <c r="BG1081" s="13"/>
      <c r="BH1081" s="13"/>
      <c r="BI1081" s="13"/>
      <c r="BJ1081" s="13"/>
      <c r="BK1081" s="13"/>
      <c r="BL1081" s="13"/>
      <c r="BM1081" s="13"/>
      <c r="BN1081" s="13"/>
      <c r="BO1081" s="13"/>
      <c r="BP1081" s="13"/>
      <c r="BQ1081" s="13"/>
      <c r="BR1081" s="13"/>
      <c r="BS1081" s="13"/>
      <c r="BT1081" s="13"/>
      <c r="BU1081" s="13"/>
      <c r="BV1081" s="13"/>
      <c r="BW1081" s="13"/>
      <c r="BX1081" s="13"/>
      <c r="BY1081" s="13"/>
      <c r="BZ1081" s="13"/>
      <c r="CA1081" s="13"/>
      <c r="CB1081" s="13"/>
      <c r="CC1081" s="13"/>
      <c r="CD1081" s="13"/>
      <c r="CE1081" s="13"/>
      <c r="CF1081" s="13"/>
      <c r="CG1081" s="13"/>
      <c r="CH1081" s="13"/>
      <c r="CI1081" s="13"/>
      <c r="CJ1081" s="13"/>
      <c r="CK1081" s="13"/>
      <c r="EY1081" s="13"/>
      <c r="EZ1081" s="13"/>
      <c r="FA1081" s="13"/>
      <c r="FB1081" s="13"/>
      <c r="FC1081" s="13"/>
      <c r="FD1081" s="13"/>
      <c r="FE1081" s="13"/>
      <c r="FF1081" s="13"/>
    </row>
    <row r="1082" spans="2:162" hidden="1" x14ac:dyDescent="0.25">
      <c r="B1082" s="13"/>
      <c r="C1082" s="13"/>
      <c r="D1082" s="13"/>
      <c r="E1082" s="13"/>
      <c r="F1082" s="13"/>
      <c r="G1082" s="13"/>
      <c r="H1082" s="13"/>
      <c r="I1082" s="13"/>
      <c r="J1082" s="13"/>
      <c r="K1082" s="13"/>
      <c r="L1082" s="13"/>
      <c r="M1082" s="13"/>
      <c r="N1082" s="13"/>
      <c r="O1082" s="13"/>
      <c r="P1082" s="13"/>
      <c r="Q1082" s="13"/>
      <c r="R1082" s="13"/>
      <c r="S1082" s="13"/>
      <c r="T1082" s="13"/>
      <c r="U1082" s="13"/>
      <c r="V1082" s="13"/>
      <c r="W1082" s="13"/>
      <c r="X1082" s="13"/>
      <c r="Y1082" s="13"/>
      <c r="Z1082" s="13"/>
      <c r="AA1082" s="13"/>
      <c r="AB1082" s="13"/>
      <c r="AC1082" s="13"/>
      <c r="AD1082" s="13"/>
      <c r="AE1082" s="13"/>
      <c r="AF1082" s="13"/>
      <c r="AG1082" s="13"/>
      <c r="AH1082" s="13"/>
      <c r="AI1082" s="13"/>
      <c r="AJ1082" s="13"/>
      <c r="AK1082" s="13"/>
      <c r="AL1082" s="13"/>
      <c r="AM1082" s="13"/>
      <c r="AN1082" s="13"/>
      <c r="AO1082" s="13"/>
      <c r="AP1082" s="13"/>
      <c r="AQ1082" s="13"/>
      <c r="AR1082" s="13"/>
      <c r="AS1082" s="13"/>
      <c r="AT1082" s="13"/>
      <c r="AU1082" s="13"/>
      <c r="AV1082" s="13"/>
      <c r="AW1082" s="13"/>
      <c r="AX1082" s="13"/>
      <c r="AY1082" s="13"/>
      <c r="AZ1082" s="13"/>
      <c r="BA1082" s="13"/>
      <c r="BB1082" s="13"/>
      <c r="BC1082" s="13"/>
      <c r="BD1082" s="13"/>
      <c r="BE1082" s="13"/>
      <c r="BF1082" s="13"/>
      <c r="BG1082" s="13"/>
      <c r="BH1082" s="13"/>
      <c r="BI1082" s="13"/>
      <c r="BJ1082" s="13"/>
      <c r="BK1082" s="13"/>
      <c r="BL1082" s="13"/>
      <c r="BM1082" s="13"/>
      <c r="BN1082" s="13"/>
      <c r="BO1082" s="13"/>
      <c r="BP1082" s="13"/>
      <c r="BQ1082" s="13"/>
      <c r="BR1082" s="13"/>
      <c r="BS1082" s="13"/>
      <c r="BT1082" s="13"/>
      <c r="BU1082" s="13"/>
      <c r="BV1082" s="13"/>
      <c r="BW1082" s="13"/>
      <c r="BX1082" s="13"/>
      <c r="BY1082" s="13"/>
      <c r="BZ1082" s="13"/>
      <c r="CA1082" s="13"/>
      <c r="CB1082" s="13"/>
      <c r="CC1082" s="13"/>
      <c r="CD1082" s="13"/>
      <c r="CE1082" s="13"/>
      <c r="CF1082" s="13"/>
      <c r="CG1082" s="13"/>
      <c r="CH1082" s="13"/>
      <c r="CI1082" s="13"/>
      <c r="CJ1082" s="13"/>
      <c r="CK1082" s="13"/>
      <c r="EY1082" s="13"/>
      <c r="EZ1082" s="13"/>
      <c r="FA1082" s="13"/>
      <c r="FB1082" s="13"/>
      <c r="FC1082" s="13"/>
      <c r="FD1082" s="13"/>
      <c r="FE1082" s="13"/>
      <c r="FF1082" s="13"/>
    </row>
    <row r="1083" spans="2:162" hidden="1" x14ac:dyDescent="0.25">
      <c r="B1083" s="13"/>
      <c r="C1083" s="13"/>
      <c r="D1083" s="13"/>
      <c r="E1083" s="13"/>
      <c r="F1083" s="13"/>
      <c r="G1083" s="13"/>
      <c r="H1083" s="13"/>
      <c r="I1083" s="13"/>
      <c r="J1083" s="13"/>
      <c r="K1083" s="13"/>
      <c r="L1083" s="13"/>
      <c r="M1083" s="13"/>
      <c r="N1083" s="13"/>
      <c r="O1083" s="13"/>
      <c r="P1083" s="13"/>
      <c r="Q1083" s="13"/>
      <c r="R1083" s="13"/>
      <c r="S1083" s="13"/>
      <c r="T1083" s="13"/>
      <c r="U1083" s="13"/>
      <c r="V1083" s="13"/>
      <c r="W1083" s="13"/>
      <c r="X1083" s="13"/>
      <c r="Y1083" s="13"/>
      <c r="Z1083" s="13"/>
      <c r="AA1083" s="13"/>
      <c r="AB1083" s="13"/>
      <c r="AC1083" s="13"/>
      <c r="AD1083" s="13"/>
      <c r="AE1083" s="13"/>
      <c r="AF1083" s="13"/>
      <c r="AG1083" s="13"/>
      <c r="AH1083" s="13"/>
      <c r="AI1083" s="13"/>
      <c r="AJ1083" s="13"/>
      <c r="AK1083" s="13"/>
      <c r="AL1083" s="13"/>
      <c r="AM1083" s="13"/>
      <c r="AN1083" s="13"/>
      <c r="AO1083" s="13"/>
      <c r="AP1083" s="13"/>
      <c r="AQ1083" s="13"/>
      <c r="AR1083" s="13"/>
      <c r="AS1083" s="13"/>
      <c r="AT1083" s="13"/>
      <c r="AU1083" s="13"/>
      <c r="AV1083" s="13"/>
      <c r="AW1083" s="13"/>
      <c r="AX1083" s="13"/>
      <c r="AY1083" s="13"/>
      <c r="AZ1083" s="13"/>
      <c r="BA1083" s="13"/>
      <c r="BB1083" s="13"/>
      <c r="BC1083" s="13"/>
      <c r="BD1083" s="13"/>
      <c r="BE1083" s="13"/>
      <c r="BF1083" s="13"/>
      <c r="BG1083" s="13"/>
      <c r="BH1083" s="13"/>
      <c r="BI1083" s="13"/>
      <c r="BJ1083" s="13"/>
      <c r="BK1083" s="13"/>
      <c r="BL1083" s="13"/>
      <c r="BM1083" s="13"/>
      <c r="BN1083" s="13"/>
      <c r="BO1083" s="13"/>
      <c r="BP1083" s="13"/>
      <c r="BQ1083" s="13"/>
      <c r="BR1083" s="13"/>
      <c r="BS1083" s="13"/>
      <c r="BT1083" s="13"/>
      <c r="BU1083" s="13"/>
      <c r="BV1083" s="13"/>
      <c r="BW1083" s="13"/>
      <c r="BX1083" s="13"/>
      <c r="BY1083" s="13"/>
      <c r="BZ1083" s="13"/>
      <c r="CA1083" s="13"/>
      <c r="CB1083" s="13"/>
      <c r="CC1083" s="13"/>
      <c r="CD1083" s="13"/>
      <c r="CE1083" s="13"/>
      <c r="CF1083" s="13"/>
      <c r="CG1083" s="13"/>
      <c r="CH1083" s="13"/>
      <c r="CI1083" s="13"/>
      <c r="CJ1083" s="13"/>
      <c r="CK1083" s="13"/>
      <c r="EY1083" s="13"/>
      <c r="EZ1083" s="13"/>
      <c r="FA1083" s="13"/>
      <c r="FB1083" s="13"/>
      <c r="FC1083" s="13"/>
      <c r="FD1083" s="13"/>
      <c r="FE1083" s="13"/>
      <c r="FF1083" s="13"/>
    </row>
    <row r="1084" spans="2:162" hidden="1" x14ac:dyDescent="0.25">
      <c r="B1084" s="13"/>
      <c r="C1084" s="13"/>
      <c r="D1084" s="13"/>
      <c r="E1084" s="13"/>
      <c r="F1084" s="13"/>
      <c r="G1084" s="13"/>
      <c r="H1084" s="13"/>
      <c r="I1084" s="13"/>
      <c r="J1084" s="13"/>
      <c r="K1084" s="13"/>
      <c r="L1084" s="13"/>
      <c r="M1084" s="13"/>
      <c r="N1084" s="13"/>
      <c r="O1084" s="13"/>
      <c r="P1084" s="13"/>
      <c r="Q1084" s="13"/>
      <c r="R1084" s="13"/>
      <c r="S1084" s="13"/>
      <c r="T1084" s="13"/>
      <c r="U1084" s="13"/>
      <c r="V1084" s="13"/>
      <c r="W1084" s="13"/>
      <c r="X1084" s="13"/>
      <c r="Y1084" s="13"/>
      <c r="Z1084" s="13"/>
      <c r="AA1084" s="13"/>
      <c r="AB1084" s="13"/>
      <c r="AC1084" s="13"/>
      <c r="AD1084" s="13"/>
      <c r="AE1084" s="13"/>
      <c r="AF1084" s="13"/>
      <c r="AG1084" s="13"/>
      <c r="AH1084" s="13"/>
      <c r="AI1084" s="13"/>
      <c r="AJ1084" s="13"/>
      <c r="AK1084" s="13"/>
      <c r="AL1084" s="13"/>
      <c r="AM1084" s="13"/>
      <c r="AN1084" s="13"/>
      <c r="AO1084" s="13"/>
      <c r="AP1084" s="13"/>
      <c r="AQ1084" s="13"/>
      <c r="AR1084" s="13"/>
      <c r="AS1084" s="13"/>
      <c r="AT1084" s="13"/>
      <c r="AU1084" s="13"/>
      <c r="AV1084" s="13"/>
      <c r="AW1084" s="13"/>
      <c r="AX1084" s="13"/>
      <c r="AY1084" s="13"/>
      <c r="AZ1084" s="13"/>
      <c r="BA1084" s="13"/>
      <c r="BB1084" s="13"/>
      <c r="BC1084" s="13"/>
      <c r="BD1084" s="13"/>
      <c r="BE1084" s="13"/>
      <c r="BF1084" s="13"/>
      <c r="BG1084" s="13"/>
      <c r="BH1084" s="13"/>
      <c r="BI1084" s="13"/>
      <c r="BJ1084" s="13"/>
      <c r="BK1084" s="13"/>
      <c r="BL1084" s="13"/>
      <c r="BM1084" s="13"/>
      <c r="BN1084" s="13"/>
      <c r="BO1084" s="13"/>
      <c r="BP1084" s="13"/>
      <c r="BQ1084" s="13"/>
      <c r="BR1084" s="13"/>
      <c r="BS1084" s="13"/>
      <c r="BT1084" s="13"/>
      <c r="BU1084" s="13"/>
      <c r="BV1084" s="13"/>
      <c r="BW1084" s="13"/>
      <c r="BX1084" s="13"/>
      <c r="BY1084" s="13"/>
      <c r="BZ1084" s="13"/>
      <c r="CA1084" s="13"/>
      <c r="CB1084" s="13"/>
      <c r="CC1084" s="13"/>
      <c r="CD1084" s="13"/>
      <c r="CE1084" s="13"/>
      <c r="CF1084" s="13"/>
      <c r="CG1084" s="13"/>
      <c r="CH1084" s="13"/>
      <c r="CI1084" s="13"/>
      <c r="CJ1084" s="13"/>
      <c r="CK1084" s="13"/>
      <c r="EY1084" s="13"/>
      <c r="EZ1084" s="13"/>
      <c r="FA1084" s="13"/>
      <c r="FB1084" s="13"/>
      <c r="FC1084" s="13"/>
      <c r="FD1084" s="13"/>
      <c r="FE1084" s="13"/>
      <c r="FF1084" s="13"/>
    </row>
    <row r="1085" spans="2:162" hidden="1" x14ac:dyDescent="0.25">
      <c r="B1085" s="13"/>
      <c r="C1085" s="13"/>
      <c r="D1085" s="13"/>
      <c r="E1085" s="13"/>
      <c r="F1085" s="13"/>
      <c r="G1085" s="13"/>
      <c r="H1085" s="13"/>
      <c r="I1085" s="13"/>
      <c r="J1085" s="13"/>
      <c r="K1085" s="13"/>
      <c r="L1085" s="13"/>
      <c r="M1085" s="13"/>
      <c r="N1085" s="13"/>
      <c r="O1085" s="13"/>
      <c r="P1085" s="13"/>
      <c r="Q1085" s="13"/>
      <c r="R1085" s="13"/>
      <c r="S1085" s="13"/>
      <c r="T1085" s="13"/>
      <c r="U1085" s="13"/>
      <c r="V1085" s="13"/>
      <c r="W1085" s="13"/>
      <c r="X1085" s="13"/>
      <c r="Y1085" s="13"/>
      <c r="Z1085" s="13"/>
      <c r="AA1085" s="13"/>
      <c r="AB1085" s="13"/>
      <c r="AC1085" s="13"/>
      <c r="AD1085" s="13"/>
      <c r="AE1085" s="13"/>
      <c r="AF1085" s="13"/>
      <c r="AG1085" s="13"/>
      <c r="AH1085" s="13"/>
      <c r="AI1085" s="13"/>
      <c r="AJ1085" s="13"/>
      <c r="AK1085" s="13"/>
      <c r="AL1085" s="13"/>
      <c r="AM1085" s="13"/>
      <c r="AN1085" s="13"/>
      <c r="AO1085" s="13"/>
      <c r="AP1085" s="13"/>
      <c r="AQ1085" s="13"/>
      <c r="AR1085" s="13"/>
      <c r="AS1085" s="13"/>
      <c r="AT1085" s="13"/>
      <c r="AU1085" s="13"/>
      <c r="AV1085" s="13"/>
      <c r="AW1085" s="13"/>
      <c r="AX1085" s="13"/>
      <c r="AY1085" s="13"/>
      <c r="AZ1085" s="13"/>
      <c r="BA1085" s="13"/>
      <c r="BB1085" s="13"/>
      <c r="BC1085" s="13"/>
      <c r="BD1085" s="13"/>
      <c r="BE1085" s="13"/>
      <c r="BF1085" s="13"/>
      <c r="BG1085" s="13"/>
      <c r="BH1085" s="13"/>
      <c r="BI1085" s="13"/>
      <c r="BJ1085" s="13"/>
      <c r="BK1085" s="13"/>
      <c r="BL1085" s="13"/>
      <c r="BM1085" s="13"/>
      <c r="BN1085" s="13"/>
      <c r="BO1085" s="13"/>
      <c r="BP1085" s="13"/>
      <c r="BQ1085" s="13"/>
      <c r="BR1085" s="13"/>
      <c r="BS1085" s="13"/>
      <c r="BT1085" s="13"/>
      <c r="BU1085" s="13"/>
      <c r="BV1085" s="13"/>
      <c r="BW1085" s="13"/>
      <c r="BX1085" s="13"/>
      <c r="BY1085" s="13"/>
      <c r="BZ1085" s="13"/>
      <c r="CA1085" s="13"/>
      <c r="CB1085" s="13"/>
      <c r="CC1085" s="13"/>
      <c r="CD1085" s="13"/>
      <c r="CE1085" s="13"/>
      <c r="CF1085" s="13"/>
      <c r="CG1085" s="13"/>
      <c r="CH1085" s="13"/>
      <c r="CI1085" s="13"/>
      <c r="CJ1085" s="13"/>
      <c r="CK1085" s="13"/>
      <c r="EY1085" s="13"/>
      <c r="EZ1085" s="13"/>
      <c r="FA1085" s="13"/>
      <c r="FB1085" s="13"/>
      <c r="FC1085" s="13"/>
      <c r="FD1085" s="13"/>
      <c r="FE1085" s="13"/>
      <c r="FF1085" s="13"/>
    </row>
    <row r="1086" spans="2:162" hidden="1" x14ac:dyDescent="0.25">
      <c r="B1086" s="13"/>
      <c r="C1086" s="13"/>
      <c r="D1086" s="13"/>
      <c r="E1086" s="13"/>
      <c r="F1086" s="13"/>
      <c r="G1086" s="13"/>
      <c r="H1086" s="13"/>
      <c r="I1086" s="13"/>
      <c r="J1086" s="13"/>
      <c r="K1086" s="13"/>
      <c r="L1086" s="13"/>
      <c r="M1086" s="13"/>
      <c r="N1086" s="13"/>
      <c r="O1086" s="13"/>
      <c r="P1086" s="13"/>
      <c r="Q1086" s="13"/>
      <c r="R1086" s="13"/>
      <c r="S1086" s="13"/>
      <c r="T1086" s="13"/>
      <c r="U1086" s="13"/>
      <c r="V1086" s="13"/>
      <c r="W1086" s="13"/>
      <c r="X1086" s="13"/>
      <c r="Y1086" s="13"/>
      <c r="Z1086" s="13"/>
      <c r="AA1086" s="13"/>
      <c r="AB1086" s="13"/>
      <c r="AC1086" s="13"/>
      <c r="AD1086" s="13"/>
      <c r="AE1086" s="13"/>
      <c r="AF1086" s="13"/>
      <c r="AG1086" s="13"/>
      <c r="AH1086" s="13"/>
      <c r="AI1086" s="13"/>
      <c r="AJ1086" s="13"/>
      <c r="AK1086" s="13"/>
      <c r="AL1086" s="13"/>
      <c r="AM1086" s="13"/>
      <c r="AN1086" s="13"/>
      <c r="AO1086" s="13"/>
      <c r="AP1086" s="13"/>
      <c r="AQ1086" s="13"/>
      <c r="AR1086" s="13"/>
      <c r="AS1086" s="13"/>
      <c r="AT1086" s="13"/>
      <c r="AU1086" s="13"/>
      <c r="AV1086" s="13"/>
      <c r="AW1086" s="13"/>
      <c r="AX1086" s="13"/>
      <c r="AY1086" s="13"/>
      <c r="AZ1086" s="13"/>
      <c r="BA1086" s="13"/>
      <c r="BB1086" s="13"/>
      <c r="BC1086" s="13"/>
      <c r="BD1086" s="13"/>
      <c r="BE1086" s="13"/>
      <c r="BF1086" s="13"/>
      <c r="BG1086" s="13"/>
      <c r="BH1086" s="13"/>
      <c r="BI1086" s="13"/>
      <c r="BJ1086" s="13"/>
      <c r="BK1086" s="13"/>
      <c r="BL1086" s="13"/>
      <c r="BM1086" s="13"/>
      <c r="BN1086" s="13"/>
      <c r="BO1086" s="13"/>
      <c r="BP1086" s="13"/>
      <c r="BQ1086" s="13"/>
      <c r="BR1086" s="13"/>
      <c r="BS1086" s="13"/>
      <c r="BT1086" s="13"/>
      <c r="BU1086" s="13"/>
      <c r="BV1086" s="13"/>
      <c r="BW1086" s="13"/>
      <c r="BX1086" s="13"/>
      <c r="BY1086" s="13"/>
      <c r="BZ1086" s="13"/>
      <c r="CA1086" s="13"/>
      <c r="CB1086" s="13"/>
      <c r="CC1086" s="13"/>
      <c r="CD1086" s="13"/>
      <c r="CE1086" s="13"/>
      <c r="CF1086" s="13"/>
      <c r="CG1086" s="13"/>
      <c r="CH1086" s="13"/>
      <c r="CI1086" s="13"/>
      <c r="CJ1086" s="13"/>
      <c r="CK1086" s="13"/>
      <c r="EY1086" s="13"/>
      <c r="EZ1086" s="13"/>
      <c r="FA1086" s="13"/>
      <c r="FB1086" s="13"/>
      <c r="FC1086" s="13"/>
      <c r="FD1086" s="13"/>
      <c r="FE1086" s="13"/>
      <c r="FF1086" s="13"/>
    </row>
    <row r="1087" spans="2:162" hidden="1" x14ac:dyDescent="0.25">
      <c r="B1087" s="13"/>
      <c r="C1087" s="13"/>
      <c r="D1087" s="13"/>
      <c r="E1087" s="13"/>
      <c r="F1087" s="13"/>
      <c r="G1087" s="13"/>
      <c r="H1087" s="13"/>
      <c r="I1087" s="13"/>
      <c r="J1087" s="13"/>
      <c r="K1087" s="13"/>
      <c r="L1087" s="13"/>
      <c r="M1087" s="13"/>
      <c r="N1087" s="13"/>
      <c r="O1087" s="13"/>
      <c r="P1087" s="13"/>
      <c r="Q1087" s="13"/>
      <c r="R1087" s="13"/>
      <c r="S1087" s="13"/>
      <c r="T1087" s="13"/>
      <c r="U1087" s="13"/>
      <c r="V1087" s="13"/>
      <c r="W1087" s="13"/>
      <c r="X1087" s="13"/>
      <c r="Y1087" s="13"/>
      <c r="Z1087" s="13"/>
      <c r="AA1087" s="13"/>
      <c r="AB1087" s="13"/>
      <c r="AC1087" s="13"/>
      <c r="AD1087" s="13"/>
      <c r="AE1087" s="13"/>
      <c r="AF1087" s="13"/>
      <c r="AG1087" s="13"/>
      <c r="AH1087" s="13"/>
      <c r="AI1087" s="13"/>
      <c r="AJ1087" s="13"/>
      <c r="AK1087" s="13"/>
      <c r="AL1087" s="13"/>
      <c r="AM1087" s="13"/>
      <c r="AN1087" s="13"/>
      <c r="AO1087" s="13"/>
      <c r="AP1087" s="13"/>
      <c r="AQ1087" s="13"/>
      <c r="AR1087" s="13"/>
      <c r="AS1087" s="13"/>
      <c r="AT1087" s="13"/>
      <c r="AU1087" s="13"/>
      <c r="AV1087" s="13"/>
      <c r="AW1087" s="13"/>
      <c r="AX1087" s="13"/>
      <c r="AY1087" s="13"/>
      <c r="AZ1087" s="13"/>
      <c r="BA1087" s="13"/>
      <c r="BB1087" s="13"/>
      <c r="BC1087" s="13"/>
      <c r="BD1087" s="13"/>
      <c r="BE1087" s="13"/>
      <c r="BF1087" s="13"/>
      <c r="BG1087" s="13"/>
      <c r="BH1087" s="13"/>
      <c r="BI1087" s="13"/>
      <c r="BJ1087" s="13"/>
      <c r="BK1087" s="13"/>
      <c r="BL1087" s="13"/>
      <c r="BM1087" s="13"/>
      <c r="BN1087" s="13"/>
      <c r="BO1087" s="13"/>
      <c r="BP1087" s="13"/>
      <c r="BQ1087" s="13"/>
      <c r="BR1087" s="13"/>
      <c r="BS1087" s="13"/>
      <c r="BT1087" s="13"/>
      <c r="BU1087" s="13"/>
      <c r="BV1087" s="13"/>
      <c r="BW1087" s="13"/>
      <c r="BX1087" s="13"/>
      <c r="BY1087" s="13"/>
      <c r="BZ1087" s="13"/>
      <c r="CA1087" s="13"/>
      <c r="CB1087" s="13"/>
      <c r="CC1087" s="13"/>
      <c r="CD1087" s="13"/>
      <c r="CE1087" s="13"/>
      <c r="CF1087" s="13"/>
      <c r="CG1087" s="13"/>
      <c r="CH1087" s="13"/>
      <c r="CI1087" s="13"/>
      <c r="CJ1087" s="13"/>
      <c r="CK1087" s="13"/>
      <c r="EY1087" s="13"/>
      <c r="EZ1087" s="13"/>
      <c r="FA1087" s="13"/>
      <c r="FB1087" s="13"/>
      <c r="FC1087" s="13"/>
      <c r="FD1087" s="13"/>
      <c r="FE1087" s="13"/>
      <c r="FF1087" s="13"/>
    </row>
    <row r="1088" spans="2:162" hidden="1" x14ac:dyDescent="0.25">
      <c r="B1088" s="13"/>
      <c r="C1088" s="13"/>
      <c r="D1088" s="13"/>
      <c r="E1088" s="13"/>
      <c r="F1088" s="13"/>
      <c r="G1088" s="13"/>
      <c r="H1088" s="13"/>
      <c r="I1088" s="13"/>
      <c r="J1088" s="13"/>
      <c r="K1088" s="13"/>
      <c r="L1088" s="13"/>
      <c r="M1088" s="13"/>
      <c r="N1088" s="13"/>
      <c r="O1088" s="13"/>
      <c r="P1088" s="13"/>
      <c r="Q1088" s="13"/>
      <c r="R1088" s="13"/>
      <c r="S1088" s="13"/>
      <c r="T1088" s="13"/>
      <c r="U1088" s="13"/>
      <c r="V1088" s="13"/>
      <c r="W1088" s="13"/>
      <c r="X1088" s="13"/>
      <c r="Y1088" s="13"/>
      <c r="Z1088" s="13"/>
      <c r="AA1088" s="13"/>
      <c r="AB1088" s="13"/>
      <c r="AC1088" s="13"/>
      <c r="AD1088" s="13"/>
      <c r="AE1088" s="13"/>
      <c r="AF1088" s="13"/>
      <c r="AG1088" s="13"/>
      <c r="AH1088" s="13"/>
      <c r="AI1088" s="13"/>
      <c r="AJ1088" s="13"/>
      <c r="AK1088" s="13"/>
      <c r="AL1088" s="13"/>
      <c r="AM1088" s="13"/>
      <c r="AN1088" s="13"/>
      <c r="AO1088" s="13"/>
      <c r="AP1088" s="13"/>
      <c r="AQ1088" s="13"/>
      <c r="AR1088" s="13"/>
      <c r="AS1088" s="13"/>
      <c r="AT1088" s="13"/>
      <c r="AU1088" s="13"/>
      <c r="AV1088" s="13"/>
      <c r="AW1088" s="13"/>
      <c r="AX1088" s="13"/>
      <c r="AY1088" s="13"/>
      <c r="AZ1088" s="13"/>
      <c r="BA1088" s="13"/>
      <c r="BB1088" s="13"/>
      <c r="BC1088" s="13"/>
      <c r="BD1088" s="13"/>
      <c r="BE1088" s="13"/>
      <c r="BF1088" s="13"/>
      <c r="BG1088" s="13"/>
      <c r="BH1088" s="13"/>
      <c r="BI1088" s="13"/>
      <c r="BJ1088" s="13"/>
      <c r="BK1088" s="13"/>
      <c r="BL1088" s="13"/>
      <c r="BM1088" s="13"/>
      <c r="BN1088" s="13"/>
      <c r="BO1088" s="13"/>
      <c r="BP1088" s="13"/>
      <c r="BQ1088" s="13"/>
      <c r="BR1088" s="13"/>
      <c r="BS1088" s="13"/>
      <c r="BT1088" s="13"/>
      <c r="BU1088" s="13"/>
      <c r="BV1088" s="13"/>
      <c r="BW1088" s="13"/>
      <c r="BX1088" s="13"/>
      <c r="BY1088" s="13"/>
      <c r="BZ1088" s="13"/>
      <c r="CA1088" s="13"/>
      <c r="CB1088" s="13"/>
      <c r="CC1088" s="13"/>
      <c r="CD1088" s="13"/>
      <c r="CE1088" s="13"/>
      <c r="CF1088" s="13"/>
      <c r="CG1088" s="13"/>
      <c r="CH1088" s="13"/>
      <c r="CI1088" s="13"/>
      <c r="CJ1088" s="13"/>
      <c r="CK1088" s="13"/>
      <c r="EY1088" s="13"/>
      <c r="EZ1088" s="13"/>
      <c r="FA1088" s="13"/>
      <c r="FB1088" s="13"/>
      <c r="FC1088" s="13"/>
      <c r="FD1088" s="13"/>
      <c r="FE1088" s="13"/>
      <c r="FF1088" s="13"/>
    </row>
    <row r="1089" spans="2:162" hidden="1" x14ac:dyDescent="0.25">
      <c r="B1089" s="13"/>
      <c r="C1089" s="13"/>
      <c r="D1089" s="13"/>
      <c r="E1089" s="13"/>
      <c r="F1089" s="13"/>
      <c r="G1089" s="13"/>
      <c r="H1089" s="13"/>
      <c r="I1089" s="13"/>
      <c r="J1089" s="13"/>
      <c r="K1089" s="13"/>
      <c r="L1089" s="13"/>
      <c r="M1089" s="13"/>
      <c r="N1089" s="13"/>
      <c r="O1089" s="13"/>
      <c r="P1089" s="13"/>
      <c r="Q1089" s="13"/>
      <c r="R1089" s="13"/>
      <c r="S1089" s="13"/>
      <c r="T1089" s="13"/>
      <c r="U1089" s="13"/>
      <c r="V1089" s="13"/>
      <c r="W1089" s="13"/>
      <c r="X1089" s="13"/>
      <c r="Y1089" s="13"/>
      <c r="Z1089" s="13"/>
      <c r="AA1089" s="13"/>
      <c r="AB1089" s="13"/>
      <c r="AC1089" s="13"/>
      <c r="AD1089" s="13"/>
      <c r="AE1089" s="13"/>
      <c r="AF1089" s="13"/>
      <c r="AG1089" s="13"/>
      <c r="AH1089" s="13"/>
      <c r="AI1089" s="13"/>
      <c r="AJ1089" s="13"/>
      <c r="AK1089" s="13"/>
      <c r="AL1089" s="13"/>
      <c r="AM1089" s="13"/>
      <c r="AN1089" s="13"/>
      <c r="AO1089" s="13"/>
      <c r="AP1089" s="13"/>
      <c r="AQ1089" s="13"/>
      <c r="AR1089" s="13"/>
      <c r="AS1089" s="13"/>
      <c r="AT1089" s="13"/>
      <c r="AU1089" s="13"/>
      <c r="AV1089" s="13"/>
      <c r="AW1089" s="13"/>
      <c r="AX1089" s="13"/>
      <c r="AY1089" s="13"/>
      <c r="AZ1089" s="13"/>
      <c r="BA1089" s="13"/>
      <c r="BB1089" s="13"/>
      <c r="BC1089" s="13"/>
      <c r="BD1089" s="13"/>
      <c r="BE1089" s="13"/>
      <c r="BF1089" s="13"/>
      <c r="BG1089" s="13"/>
      <c r="BH1089" s="13"/>
      <c r="BI1089" s="13"/>
      <c r="BJ1089" s="13"/>
      <c r="BK1089" s="13"/>
      <c r="BL1089" s="13"/>
      <c r="BM1089" s="13"/>
      <c r="BN1089" s="13"/>
      <c r="BO1089" s="13"/>
      <c r="BP1089" s="13"/>
      <c r="BQ1089" s="13"/>
      <c r="BR1089" s="13"/>
      <c r="BS1089" s="13"/>
      <c r="BT1089" s="13"/>
      <c r="BU1089" s="13"/>
      <c r="BV1089" s="13"/>
      <c r="BW1089" s="13"/>
      <c r="BX1089" s="13"/>
      <c r="BY1089" s="13"/>
      <c r="BZ1089" s="13"/>
      <c r="CA1089" s="13"/>
      <c r="CB1089" s="13"/>
      <c r="CC1089" s="13"/>
      <c r="CD1089" s="13"/>
      <c r="CE1089" s="13"/>
      <c r="CF1089" s="13"/>
      <c r="CG1089" s="13"/>
      <c r="CH1089" s="13"/>
      <c r="CI1089" s="13"/>
      <c r="CJ1089" s="13"/>
      <c r="CK1089" s="13"/>
      <c r="EY1089" s="13"/>
      <c r="EZ1089" s="13"/>
      <c r="FA1089" s="13"/>
      <c r="FB1089" s="13"/>
      <c r="FC1089" s="13"/>
      <c r="FD1089" s="13"/>
      <c r="FE1089" s="13"/>
      <c r="FF1089" s="13"/>
    </row>
    <row r="1090" spans="2:162" hidden="1" x14ac:dyDescent="0.25">
      <c r="B1090" s="13"/>
      <c r="C1090" s="13"/>
      <c r="D1090" s="13"/>
      <c r="E1090" s="13"/>
      <c r="F1090" s="13"/>
      <c r="G1090" s="13"/>
      <c r="H1090" s="13"/>
      <c r="I1090" s="13"/>
      <c r="J1090" s="13"/>
      <c r="K1090" s="13"/>
      <c r="L1090" s="13"/>
      <c r="M1090" s="13"/>
      <c r="N1090" s="13"/>
      <c r="O1090" s="13"/>
      <c r="P1090" s="13"/>
      <c r="Q1090" s="13"/>
      <c r="R1090" s="13"/>
      <c r="S1090" s="13"/>
      <c r="T1090" s="13"/>
      <c r="U1090" s="13"/>
      <c r="V1090" s="13"/>
      <c r="W1090" s="13"/>
      <c r="X1090" s="13"/>
      <c r="Y1090" s="13"/>
      <c r="Z1090" s="13"/>
      <c r="AA1090" s="13"/>
      <c r="AB1090" s="13"/>
      <c r="AC1090" s="13"/>
      <c r="AD1090" s="13"/>
      <c r="AE1090" s="13"/>
      <c r="AF1090" s="13"/>
      <c r="AG1090" s="13"/>
      <c r="AH1090" s="13"/>
      <c r="AI1090" s="13"/>
      <c r="AJ1090" s="13"/>
      <c r="AK1090" s="13"/>
      <c r="AL1090" s="13"/>
      <c r="AM1090" s="13"/>
      <c r="AN1090" s="13"/>
      <c r="AO1090" s="13"/>
      <c r="AP1090" s="13"/>
      <c r="AQ1090" s="13"/>
      <c r="AR1090" s="13"/>
      <c r="AS1090" s="13"/>
      <c r="AT1090" s="13"/>
      <c r="AU1090" s="13"/>
      <c r="AV1090" s="13"/>
      <c r="AW1090" s="13"/>
      <c r="AX1090" s="13"/>
      <c r="AY1090" s="13"/>
      <c r="AZ1090" s="13"/>
      <c r="BA1090" s="13"/>
      <c r="BB1090" s="13"/>
      <c r="BC1090" s="13"/>
      <c r="BD1090" s="13"/>
      <c r="BE1090" s="13"/>
      <c r="BF1090" s="13"/>
      <c r="BG1090" s="13"/>
      <c r="BH1090" s="13"/>
      <c r="BI1090" s="13"/>
      <c r="BJ1090" s="13"/>
      <c r="BK1090" s="13"/>
      <c r="BL1090" s="13"/>
      <c r="BM1090" s="13"/>
      <c r="BN1090" s="13"/>
      <c r="BO1090" s="13"/>
      <c r="BP1090" s="13"/>
      <c r="BQ1090" s="13"/>
      <c r="BR1090" s="13"/>
      <c r="BS1090" s="13"/>
      <c r="BT1090" s="13"/>
      <c r="BU1090" s="13"/>
      <c r="BV1090" s="13"/>
      <c r="BW1090" s="13"/>
      <c r="BX1090" s="13"/>
      <c r="BY1090" s="13"/>
      <c r="BZ1090" s="13"/>
      <c r="CA1090" s="13"/>
      <c r="CB1090" s="13"/>
      <c r="CC1090" s="13"/>
      <c r="CD1090" s="13"/>
      <c r="CE1090" s="13"/>
      <c r="CF1090" s="13"/>
      <c r="CG1090" s="13"/>
      <c r="CH1090" s="13"/>
      <c r="CI1090" s="13"/>
      <c r="CJ1090" s="13"/>
      <c r="CK1090" s="13"/>
      <c r="EY1090" s="13"/>
      <c r="EZ1090" s="13"/>
      <c r="FA1090" s="13"/>
      <c r="FB1090" s="13"/>
      <c r="FC1090" s="13"/>
      <c r="FD1090" s="13"/>
      <c r="FE1090" s="13"/>
      <c r="FF1090" s="13"/>
    </row>
    <row r="1091" spans="2:162" hidden="1" x14ac:dyDescent="0.25">
      <c r="B1091" s="13"/>
      <c r="C1091" s="13"/>
      <c r="D1091" s="13"/>
      <c r="E1091" s="13"/>
      <c r="F1091" s="13"/>
      <c r="G1091" s="13"/>
      <c r="H1091" s="13"/>
      <c r="I1091" s="13"/>
      <c r="J1091" s="13"/>
      <c r="K1091" s="13"/>
      <c r="L1091" s="13"/>
      <c r="M1091" s="13"/>
      <c r="N1091" s="13"/>
      <c r="O1091" s="13"/>
      <c r="P1091" s="13"/>
      <c r="Q1091" s="13"/>
      <c r="R1091" s="13"/>
      <c r="S1091" s="13"/>
      <c r="T1091" s="13"/>
      <c r="U1091" s="13"/>
      <c r="V1091" s="13"/>
      <c r="W1091" s="13"/>
      <c r="X1091" s="13"/>
      <c r="Y1091" s="13"/>
      <c r="Z1091" s="13"/>
      <c r="AA1091" s="13"/>
      <c r="AB1091" s="13"/>
      <c r="AC1091" s="13"/>
      <c r="AD1091" s="13"/>
      <c r="AE1091" s="13"/>
      <c r="AF1091" s="13"/>
      <c r="AG1091" s="13"/>
      <c r="AH1091" s="13"/>
      <c r="AI1091" s="13"/>
      <c r="AJ1091" s="13"/>
      <c r="AK1091" s="13"/>
      <c r="AL1091" s="13"/>
      <c r="AM1091" s="13"/>
      <c r="AN1091" s="13"/>
      <c r="AO1091" s="13"/>
      <c r="AP1091" s="13"/>
      <c r="AQ1091" s="13"/>
      <c r="AR1091" s="13"/>
      <c r="AS1091" s="13"/>
      <c r="AT1091" s="13"/>
      <c r="AU1091" s="13"/>
      <c r="AV1091" s="13"/>
      <c r="AW1091" s="13"/>
      <c r="AX1091" s="13"/>
      <c r="AY1091" s="13"/>
      <c r="AZ1091" s="13"/>
      <c r="BA1091" s="13"/>
      <c r="BB1091" s="13"/>
      <c r="BC1091" s="13"/>
      <c r="BD1091" s="13"/>
      <c r="BE1091" s="13"/>
      <c r="BF1091" s="13"/>
      <c r="BG1091" s="13"/>
      <c r="BH1091" s="13"/>
      <c r="BI1091" s="13"/>
      <c r="BJ1091" s="13"/>
      <c r="BK1091" s="13"/>
      <c r="BL1091" s="13"/>
      <c r="BM1091" s="13"/>
      <c r="BN1091" s="13"/>
      <c r="BO1091" s="13"/>
      <c r="BP1091" s="13"/>
      <c r="BQ1091" s="13"/>
      <c r="BR1091" s="13"/>
      <c r="BS1091" s="13"/>
      <c r="BT1091" s="13"/>
      <c r="BU1091" s="13"/>
      <c r="BV1091" s="13"/>
      <c r="BW1091" s="13"/>
      <c r="BX1091" s="13"/>
      <c r="BY1091" s="13"/>
      <c r="BZ1091" s="13"/>
      <c r="CA1091" s="13"/>
      <c r="CB1091" s="13"/>
      <c r="CC1091" s="13"/>
      <c r="CD1091" s="13"/>
      <c r="CE1091" s="13"/>
      <c r="CF1091" s="13"/>
      <c r="CG1091" s="13"/>
      <c r="CH1091" s="13"/>
      <c r="CI1091" s="13"/>
      <c r="CJ1091" s="13"/>
      <c r="CK1091" s="13"/>
      <c r="EY1091" s="13"/>
      <c r="EZ1091" s="13"/>
      <c r="FA1091" s="13"/>
      <c r="FB1091" s="13"/>
      <c r="FC1091" s="13"/>
      <c r="FD1091" s="13"/>
      <c r="FE1091" s="13"/>
      <c r="FF1091" s="13"/>
    </row>
    <row r="1092" spans="2:162" hidden="1" x14ac:dyDescent="0.25">
      <c r="B1092" s="13"/>
      <c r="C1092" s="13"/>
      <c r="D1092" s="13"/>
      <c r="E1092" s="13"/>
      <c r="F1092" s="13"/>
      <c r="G1092" s="13"/>
      <c r="H1092" s="13"/>
      <c r="I1092" s="13"/>
      <c r="J1092" s="13"/>
      <c r="K1092" s="13"/>
      <c r="L1092" s="13"/>
      <c r="M1092" s="13"/>
      <c r="N1092" s="13"/>
      <c r="O1092" s="13"/>
      <c r="P1092" s="13"/>
      <c r="Q1092" s="13"/>
      <c r="R1092" s="13"/>
      <c r="S1092" s="13"/>
      <c r="T1092" s="13"/>
      <c r="U1092" s="13"/>
      <c r="V1092" s="13"/>
      <c r="W1092" s="13"/>
      <c r="X1092" s="13"/>
      <c r="Y1092" s="13"/>
      <c r="Z1092" s="13"/>
      <c r="AA1092" s="13"/>
      <c r="AB1092" s="13"/>
      <c r="AC1092" s="13"/>
      <c r="AD1092" s="13"/>
      <c r="AE1092" s="13"/>
      <c r="AF1092" s="13"/>
      <c r="AG1092" s="13"/>
      <c r="AH1092" s="13"/>
      <c r="AI1092" s="13"/>
      <c r="AJ1092" s="13"/>
      <c r="AK1092" s="13"/>
      <c r="AL1092" s="13"/>
      <c r="AM1092" s="13"/>
      <c r="AN1092" s="13"/>
      <c r="AO1092" s="13"/>
      <c r="AP1092" s="13"/>
      <c r="AQ1092" s="13"/>
      <c r="AR1092" s="13"/>
      <c r="AS1092" s="13"/>
      <c r="AT1092" s="13"/>
      <c r="AU1092" s="13"/>
      <c r="AV1092" s="13"/>
      <c r="AW1092" s="13"/>
      <c r="AX1092" s="13"/>
      <c r="AY1092" s="13"/>
      <c r="AZ1092" s="13"/>
      <c r="BA1092" s="13"/>
      <c r="BB1092" s="13"/>
      <c r="BC1092" s="13"/>
      <c r="BD1092" s="13"/>
      <c r="BE1092" s="13"/>
      <c r="BF1092" s="13"/>
      <c r="BG1092" s="13"/>
      <c r="BH1092" s="13"/>
      <c r="BI1092" s="13"/>
      <c r="BJ1092" s="13"/>
      <c r="BK1092" s="13"/>
      <c r="BL1092" s="13"/>
      <c r="BM1092" s="13"/>
      <c r="BN1092" s="13"/>
      <c r="BO1092" s="13"/>
      <c r="BP1092" s="13"/>
      <c r="BQ1092" s="13"/>
      <c r="BR1092" s="13"/>
      <c r="BS1092" s="13"/>
      <c r="BT1092" s="13"/>
      <c r="BU1092" s="13"/>
      <c r="BV1092" s="13"/>
      <c r="BW1092" s="13"/>
      <c r="BX1092" s="13"/>
      <c r="BY1092" s="13"/>
      <c r="BZ1092" s="13"/>
      <c r="CA1092" s="13"/>
      <c r="CB1092" s="13"/>
      <c r="CC1092" s="13"/>
      <c r="CD1092" s="13"/>
      <c r="CE1092" s="13"/>
      <c r="CF1092" s="13"/>
      <c r="CG1092" s="13"/>
      <c r="CH1092" s="13"/>
      <c r="CI1092" s="13"/>
      <c r="CJ1092" s="13"/>
      <c r="CK1092" s="13"/>
      <c r="EY1092" s="13"/>
      <c r="EZ1092" s="13"/>
      <c r="FA1092" s="13"/>
      <c r="FB1092" s="13"/>
      <c r="FC1092" s="13"/>
      <c r="FD1092" s="13"/>
      <c r="FE1092" s="13"/>
      <c r="FF1092" s="13"/>
    </row>
    <row r="1093" spans="2:162" hidden="1" x14ac:dyDescent="0.25">
      <c r="B1093" s="13"/>
      <c r="C1093" s="13"/>
      <c r="D1093" s="13"/>
      <c r="E1093" s="13"/>
      <c r="F1093" s="13"/>
      <c r="G1093" s="13"/>
      <c r="H1093" s="13"/>
      <c r="I1093" s="13"/>
      <c r="J1093" s="13"/>
      <c r="K1093" s="13"/>
      <c r="L1093" s="13"/>
      <c r="M1093" s="13"/>
      <c r="N1093" s="13"/>
      <c r="O1093" s="13"/>
      <c r="P1093" s="13"/>
      <c r="Q1093" s="13"/>
      <c r="R1093" s="13"/>
      <c r="S1093" s="13"/>
      <c r="T1093" s="13"/>
      <c r="U1093" s="13"/>
      <c r="V1093" s="13"/>
      <c r="W1093" s="13"/>
      <c r="X1093" s="13"/>
      <c r="Y1093" s="13"/>
      <c r="Z1093" s="13"/>
      <c r="AA1093" s="13"/>
      <c r="AB1093" s="13"/>
      <c r="AC1093" s="13"/>
      <c r="AD1093" s="13"/>
      <c r="AE1093" s="13"/>
      <c r="AF1093" s="13"/>
      <c r="AG1093" s="13"/>
      <c r="AH1093" s="13"/>
      <c r="AI1093" s="13"/>
      <c r="AJ1093" s="13"/>
      <c r="AK1093" s="13"/>
      <c r="AL1093" s="13"/>
      <c r="AM1093" s="13"/>
      <c r="AN1093" s="13"/>
      <c r="AO1093" s="13"/>
      <c r="AP1093" s="13"/>
      <c r="AQ1093" s="13"/>
      <c r="AR1093" s="13"/>
      <c r="AS1093" s="13"/>
      <c r="AT1093" s="13"/>
      <c r="AU1093" s="13"/>
      <c r="AV1093" s="13"/>
      <c r="AW1093" s="13"/>
      <c r="AX1093" s="13"/>
      <c r="AY1093" s="13"/>
      <c r="AZ1093" s="13"/>
      <c r="BA1093" s="13"/>
      <c r="BB1093" s="13"/>
      <c r="BC1093" s="13"/>
      <c r="BD1093" s="13"/>
      <c r="BE1093" s="13"/>
      <c r="BF1093" s="13"/>
      <c r="BG1093" s="13"/>
      <c r="BH1093" s="13"/>
      <c r="BI1093" s="13"/>
      <c r="BJ1093" s="13"/>
      <c r="BK1093" s="13"/>
      <c r="BL1093" s="13"/>
      <c r="BM1093" s="13"/>
      <c r="BN1093" s="13"/>
      <c r="BO1093" s="13"/>
      <c r="BP1093" s="13"/>
      <c r="BQ1093" s="13"/>
      <c r="BR1093" s="13"/>
      <c r="BS1093" s="13"/>
      <c r="BT1093" s="13"/>
      <c r="BU1093" s="13"/>
      <c r="BV1093" s="13"/>
      <c r="BW1093" s="13"/>
      <c r="BX1093" s="13"/>
      <c r="BY1093" s="13"/>
      <c r="BZ1093" s="13"/>
      <c r="CA1093" s="13"/>
      <c r="CB1093" s="13"/>
      <c r="CC1093" s="13"/>
      <c r="CD1093" s="13"/>
      <c r="CE1093" s="13"/>
      <c r="CF1093" s="13"/>
      <c r="CG1093" s="13"/>
      <c r="CH1093" s="13"/>
      <c r="CI1093" s="13"/>
      <c r="CJ1093" s="13"/>
      <c r="CK1093" s="13"/>
      <c r="EY1093" s="13"/>
      <c r="EZ1093" s="13"/>
      <c r="FA1093" s="13"/>
      <c r="FB1093" s="13"/>
      <c r="FC1093" s="13"/>
      <c r="FD1093" s="13"/>
      <c r="FE1093" s="13"/>
      <c r="FF1093" s="13"/>
    </row>
    <row r="1094" spans="2:162" hidden="1" x14ac:dyDescent="0.25">
      <c r="B1094" s="13"/>
      <c r="C1094" s="13"/>
      <c r="D1094" s="13"/>
      <c r="E1094" s="13"/>
      <c r="F1094" s="13"/>
      <c r="G1094" s="13"/>
      <c r="H1094" s="13"/>
      <c r="I1094" s="13"/>
      <c r="J1094" s="13"/>
      <c r="K1094" s="13"/>
      <c r="L1094" s="13"/>
      <c r="M1094" s="13"/>
      <c r="N1094" s="13"/>
      <c r="O1094" s="13"/>
      <c r="P1094" s="13"/>
      <c r="Q1094" s="13"/>
      <c r="R1094" s="13"/>
      <c r="S1094" s="13"/>
      <c r="T1094" s="13"/>
      <c r="U1094" s="13"/>
      <c r="V1094" s="13"/>
      <c r="W1094" s="13"/>
      <c r="X1094" s="13"/>
      <c r="Y1094" s="13"/>
      <c r="Z1094" s="13"/>
      <c r="AA1094" s="13"/>
      <c r="AB1094" s="13"/>
      <c r="AC1094" s="13"/>
      <c r="AD1094" s="13"/>
      <c r="AE1094" s="13"/>
      <c r="AF1094" s="13"/>
      <c r="AG1094" s="13"/>
      <c r="AH1094" s="13"/>
      <c r="AI1094" s="13"/>
      <c r="AJ1094" s="13"/>
      <c r="AK1094" s="13"/>
      <c r="AL1094" s="13"/>
      <c r="AM1094" s="13"/>
      <c r="AN1094" s="13"/>
      <c r="AO1094" s="13"/>
      <c r="AP1094" s="13"/>
      <c r="AQ1094" s="13"/>
      <c r="AR1094" s="13"/>
      <c r="AS1094" s="13"/>
      <c r="AT1094" s="13"/>
      <c r="AU1094" s="13"/>
      <c r="AV1094" s="13"/>
      <c r="AW1094" s="13"/>
      <c r="AX1094" s="13"/>
      <c r="AY1094" s="13"/>
      <c r="AZ1094" s="13"/>
      <c r="BA1094" s="13"/>
      <c r="BB1094" s="13"/>
      <c r="BC1094" s="13"/>
      <c r="BD1094" s="13"/>
      <c r="BE1094" s="13"/>
      <c r="BF1094" s="13"/>
      <c r="BG1094" s="13"/>
      <c r="BH1094" s="13"/>
      <c r="BI1094" s="13"/>
      <c r="BJ1094" s="13"/>
      <c r="BK1094" s="13"/>
      <c r="BL1094" s="13"/>
      <c r="BM1094" s="13"/>
      <c r="BN1094" s="13"/>
      <c r="BO1094" s="13"/>
      <c r="BP1094" s="13"/>
      <c r="BQ1094" s="13"/>
      <c r="BR1094" s="13"/>
      <c r="BS1094" s="13"/>
      <c r="BT1094" s="13"/>
      <c r="BU1094" s="13"/>
      <c r="BV1094" s="13"/>
      <c r="BW1094" s="13"/>
      <c r="BX1094" s="13"/>
      <c r="BY1094" s="13"/>
      <c r="BZ1094" s="13"/>
      <c r="CA1094" s="13"/>
      <c r="CB1094" s="13"/>
      <c r="CC1094" s="13"/>
      <c r="CD1094" s="13"/>
      <c r="CE1094" s="13"/>
      <c r="CF1094" s="13"/>
      <c r="CG1094" s="13"/>
      <c r="CH1094" s="13"/>
      <c r="CI1094" s="13"/>
      <c r="CJ1094" s="13"/>
      <c r="CK1094" s="13"/>
      <c r="EY1094" s="13"/>
      <c r="EZ1094" s="13"/>
      <c r="FA1094" s="13"/>
      <c r="FB1094" s="13"/>
      <c r="FC1094" s="13"/>
      <c r="FD1094" s="13"/>
      <c r="FE1094" s="13"/>
      <c r="FF1094" s="13"/>
    </row>
    <row r="1095" spans="2:162" hidden="1" x14ac:dyDescent="0.25">
      <c r="B1095" s="13"/>
      <c r="C1095" s="13"/>
      <c r="D1095" s="13"/>
      <c r="E1095" s="13"/>
      <c r="F1095" s="13"/>
      <c r="G1095" s="13"/>
      <c r="H1095" s="13"/>
      <c r="I1095" s="13"/>
      <c r="J1095" s="13"/>
      <c r="K1095" s="13"/>
      <c r="L1095" s="13"/>
      <c r="M1095" s="13"/>
      <c r="N1095" s="13"/>
      <c r="O1095" s="13"/>
      <c r="P1095" s="13"/>
      <c r="Q1095" s="13"/>
      <c r="R1095" s="13"/>
      <c r="S1095" s="13"/>
      <c r="T1095" s="13"/>
      <c r="U1095" s="13"/>
      <c r="V1095" s="13"/>
      <c r="W1095" s="13"/>
      <c r="X1095" s="13"/>
      <c r="Y1095" s="13"/>
      <c r="Z1095" s="13"/>
      <c r="AA1095" s="13"/>
      <c r="AB1095" s="13"/>
      <c r="AC1095" s="13"/>
      <c r="AD1095" s="13"/>
      <c r="AE1095" s="13"/>
      <c r="AF1095" s="13"/>
      <c r="AG1095" s="13"/>
      <c r="AH1095" s="13"/>
      <c r="AI1095" s="13"/>
      <c r="AJ1095" s="13"/>
      <c r="AK1095" s="13"/>
      <c r="AL1095" s="13"/>
      <c r="AM1095" s="13"/>
      <c r="AN1095" s="13"/>
      <c r="AO1095" s="13"/>
      <c r="AP1095" s="13"/>
      <c r="AQ1095" s="13"/>
      <c r="AR1095" s="13"/>
      <c r="AS1095" s="13"/>
      <c r="AT1095" s="13"/>
      <c r="AU1095" s="13"/>
      <c r="AV1095" s="13"/>
      <c r="AW1095" s="13"/>
      <c r="AX1095" s="13"/>
      <c r="AY1095" s="13"/>
      <c r="AZ1095" s="13"/>
      <c r="BA1095" s="13"/>
      <c r="BB1095" s="13"/>
      <c r="BC1095" s="13"/>
      <c r="BD1095" s="13"/>
      <c r="BE1095" s="13"/>
      <c r="BF1095" s="13"/>
      <c r="BG1095" s="13"/>
      <c r="BH1095" s="13"/>
      <c r="BI1095" s="13"/>
      <c r="BJ1095" s="13"/>
      <c r="BK1095" s="13"/>
      <c r="BL1095" s="13"/>
      <c r="BM1095" s="13"/>
      <c r="BN1095" s="13"/>
      <c r="BO1095" s="13"/>
      <c r="BP1095" s="13"/>
      <c r="BQ1095" s="13"/>
      <c r="BR1095" s="13"/>
      <c r="BS1095" s="13"/>
      <c r="BT1095" s="13"/>
      <c r="BU1095" s="13"/>
      <c r="BV1095" s="13"/>
      <c r="BW1095" s="13"/>
      <c r="BX1095" s="13"/>
      <c r="BY1095" s="13"/>
      <c r="BZ1095" s="13"/>
      <c r="CA1095" s="13"/>
      <c r="CB1095" s="13"/>
      <c r="CC1095" s="13"/>
      <c r="CD1095" s="13"/>
      <c r="CE1095" s="13"/>
      <c r="CF1095" s="13"/>
      <c r="CG1095" s="13"/>
      <c r="CH1095" s="13"/>
      <c r="CI1095" s="13"/>
      <c r="CJ1095" s="13"/>
      <c r="CK1095" s="13"/>
      <c r="EY1095" s="13"/>
      <c r="EZ1095" s="13"/>
      <c r="FA1095" s="13"/>
      <c r="FB1095" s="13"/>
      <c r="FC1095" s="13"/>
      <c r="FD1095" s="13"/>
      <c r="FE1095" s="13"/>
      <c r="FF1095" s="13"/>
    </row>
    <row r="1096" spans="2:162" hidden="1" x14ac:dyDescent="0.25">
      <c r="B1096" s="13"/>
      <c r="C1096" s="13"/>
      <c r="D1096" s="13"/>
      <c r="E1096" s="13"/>
      <c r="F1096" s="13"/>
      <c r="G1096" s="13"/>
      <c r="H1096" s="13"/>
      <c r="I1096" s="13"/>
      <c r="J1096" s="13"/>
      <c r="K1096" s="13"/>
      <c r="L1096" s="13"/>
      <c r="M1096" s="13"/>
      <c r="N1096" s="13"/>
      <c r="O1096" s="13"/>
      <c r="P1096" s="13"/>
      <c r="Q1096" s="13"/>
      <c r="R1096" s="13"/>
      <c r="S1096" s="13"/>
      <c r="T1096" s="13"/>
      <c r="U1096" s="13"/>
      <c r="V1096" s="13"/>
      <c r="W1096" s="13"/>
      <c r="X1096" s="13"/>
      <c r="Y1096" s="13"/>
      <c r="Z1096" s="13"/>
      <c r="AA1096" s="13"/>
      <c r="AB1096" s="13"/>
      <c r="AC1096" s="13"/>
      <c r="AD1096" s="13"/>
      <c r="AE1096" s="13"/>
      <c r="AF1096" s="13"/>
      <c r="AG1096" s="13"/>
      <c r="AH1096" s="13"/>
      <c r="AI1096" s="13"/>
      <c r="AJ1096" s="13"/>
      <c r="AK1096" s="13"/>
      <c r="AL1096" s="13"/>
      <c r="AM1096" s="13"/>
      <c r="AN1096" s="13"/>
      <c r="AO1096" s="13"/>
      <c r="AP1096" s="13"/>
      <c r="AQ1096" s="13"/>
      <c r="AR1096" s="13"/>
      <c r="AS1096" s="13"/>
      <c r="AT1096" s="13"/>
      <c r="AU1096" s="13"/>
      <c r="AV1096" s="13"/>
      <c r="AW1096" s="13"/>
      <c r="AX1096" s="13"/>
      <c r="AY1096" s="13"/>
      <c r="AZ1096" s="13"/>
      <c r="BA1096" s="13"/>
      <c r="BB1096" s="13"/>
      <c r="BC1096" s="13"/>
      <c r="BD1096" s="13"/>
      <c r="BE1096" s="13"/>
      <c r="BF1096" s="13"/>
      <c r="BG1096" s="13"/>
      <c r="BH1096" s="13"/>
      <c r="BI1096" s="13"/>
      <c r="BJ1096" s="13"/>
      <c r="BK1096" s="13"/>
      <c r="BL1096" s="13"/>
      <c r="BM1096" s="13"/>
      <c r="BN1096" s="13"/>
      <c r="BO1096" s="13"/>
      <c r="BP1096" s="13"/>
      <c r="BQ1096" s="13"/>
      <c r="BR1096" s="13"/>
      <c r="BS1096" s="13"/>
      <c r="BT1096" s="13"/>
      <c r="BU1096" s="13"/>
      <c r="BV1096" s="13"/>
      <c r="BW1096" s="13"/>
      <c r="BX1096" s="13"/>
      <c r="BY1096" s="13"/>
      <c r="BZ1096" s="13"/>
      <c r="CA1096" s="13"/>
      <c r="CB1096" s="13"/>
      <c r="CC1096" s="13"/>
      <c r="CD1096" s="13"/>
      <c r="CE1096" s="13"/>
      <c r="CF1096" s="13"/>
      <c r="CG1096" s="13"/>
      <c r="CH1096" s="13"/>
      <c r="CI1096" s="13"/>
      <c r="CJ1096" s="13"/>
      <c r="CK1096" s="13"/>
      <c r="EY1096" s="13"/>
      <c r="EZ1096" s="13"/>
      <c r="FA1096" s="13"/>
      <c r="FB1096" s="13"/>
      <c r="FC1096" s="13"/>
      <c r="FD1096" s="13"/>
      <c r="FE1096" s="13"/>
      <c r="FF1096" s="13"/>
    </row>
    <row r="1097" spans="2:162" hidden="1" x14ac:dyDescent="0.25">
      <c r="B1097" s="13"/>
      <c r="C1097" s="13"/>
      <c r="D1097" s="13"/>
      <c r="E1097" s="13"/>
      <c r="F1097" s="13"/>
      <c r="G1097" s="13"/>
      <c r="H1097" s="13"/>
      <c r="I1097" s="13"/>
      <c r="J1097" s="13"/>
      <c r="K1097" s="13"/>
      <c r="L1097" s="13"/>
      <c r="M1097" s="13"/>
      <c r="N1097" s="13"/>
      <c r="O1097" s="13"/>
      <c r="P1097" s="13"/>
      <c r="Q1097" s="13"/>
      <c r="R1097" s="13"/>
      <c r="S1097" s="13"/>
      <c r="T1097" s="13"/>
      <c r="U1097" s="13"/>
      <c r="V1097" s="13"/>
      <c r="W1097" s="13"/>
      <c r="X1097" s="13"/>
      <c r="Y1097" s="13"/>
      <c r="Z1097" s="13"/>
      <c r="AA1097" s="13"/>
      <c r="AB1097" s="13"/>
      <c r="AC1097" s="13"/>
      <c r="AD1097" s="13"/>
      <c r="AE1097" s="13"/>
      <c r="AF1097" s="13"/>
      <c r="AG1097" s="13"/>
      <c r="AH1097" s="13"/>
      <c r="AI1097" s="13"/>
      <c r="AJ1097" s="13"/>
      <c r="AK1097" s="13"/>
      <c r="AL1097" s="13"/>
      <c r="AM1097" s="13"/>
      <c r="AN1097" s="13"/>
      <c r="AO1097" s="13"/>
      <c r="AP1097" s="13"/>
      <c r="AQ1097" s="13"/>
      <c r="AR1097" s="13"/>
      <c r="AS1097" s="13"/>
      <c r="AT1097" s="13"/>
      <c r="AU1097" s="13"/>
      <c r="AV1097" s="13"/>
      <c r="AW1097" s="13"/>
      <c r="AX1097" s="13"/>
      <c r="AY1097" s="13"/>
      <c r="AZ1097" s="13"/>
      <c r="BA1097" s="13"/>
      <c r="BB1097" s="13"/>
      <c r="BC1097" s="13"/>
      <c r="BD1097" s="13"/>
      <c r="BE1097" s="13"/>
      <c r="BF1097" s="13"/>
      <c r="BG1097" s="13"/>
      <c r="BH1097" s="13"/>
      <c r="BI1097" s="13"/>
      <c r="BJ1097" s="13"/>
      <c r="BK1097" s="13"/>
      <c r="BL1097" s="13"/>
      <c r="BM1097" s="13"/>
      <c r="BN1097" s="13"/>
      <c r="BO1097" s="13"/>
      <c r="BP1097" s="13"/>
      <c r="BQ1097" s="13"/>
      <c r="BR1097" s="13"/>
      <c r="BS1097" s="13"/>
      <c r="BT1097" s="13"/>
      <c r="BU1097" s="13"/>
      <c r="BV1097" s="13"/>
      <c r="BW1097" s="13"/>
      <c r="BX1097" s="13"/>
      <c r="BY1097" s="13"/>
      <c r="BZ1097" s="13"/>
      <c r="CA1097" s="13"/>
      <c r="CB1097" s="13"/>
      <c r="CC1097" s="13"/>
      <c r="CD1097" s="13"/>
      <c r="CE1097" s="13"/>
      <c r="CF1097" s="13"/>
      <c r="CG1097" s="13"/>
      <c r="CH1097" s="13"/>
      <c r="CI1097" s="13"/>
      <c r="CJ1097" s="13"/>
      <c r="CK1097" s="13"/>
      <c r="EY1097" s="13"/>
      <c r="EZ1097" s="13"/>
      <c r="FA1097" s="13"/>
      <c r="FB1097" s="13"/>
      <c r="FC1097" s="13"/>
      <c r="FD1097" s="13"/>
      <c r="FE1097" s="13"/>
      <c r="FF1097" s="13"/>
    </row>
    <row r="1098" spans="2:162" hidden="1" x14ac:dyDescent="0.25">
      <c r="B1098" s="13"/>
      <c r="C1098" s="13"/>
      <c r="D1098" s="13"/>
      <c r="E1098" s="13"/>
      <c r="F1098" s="13"/>
      <c r="G1098" s="13"/>
      <c r="H1098" s="13"/>
      <c r="I1098" s="13"/>
      <c r="J1098" s="13"/>
      <c r="K1098" s="13"/>
      <c r="L1098" s="13"/>
      <c r="M1098" s="13"/>
      <c r="N1098" s="13"/>
      <c r="O1098" s="13"/>
      <c r="P1098" s="13"/>
      <c r="Q1098" s="13"/>
      <c r="R1098" s="13"/>
      <c r="S1098" s="13"/>
      <c r="T1098" s="13"/>
      <c r="U1098" s="13"/>
      <c r="V1098" s="13"/>
      <c r="W1098" s="13"/>
      <c r="X1098" s="13"/>
      <c r="Y1098" s="13"/>
      <c r="Z1098" s="13"/>
      <c r="AA1098" s="13"/>
      <c r="AB1098" s="13"/>
      <c r="AC1098" s="13"/>
      <c r="AD1098" s="13"/>
      <c r="AE1098" s="13"/>
      <c r="AF1098" s="13"/>
      <c r="AG1098" s="13"/>
      <c r="AH1098" s="13"/>
      <c r="AI1098" s="13"/>
      <c r="AJ1098" s="13"/>
      <c r="AK1098" s="13"/>
      <c r="AL1098" s="13"/>
      <c r="AM1098" s="13"/>
      <c r="AN1098" s="13"/>
      <c r="AO1098" s="13"/>
      <c r="AP1098" s="13"/>
      <c r="AQ1098" s="13"/>
      <c r="AR1098" s="13"/>
      <c r="AS1098" s="13"/>
      <c r="AT1098" s="13"/>
      <c r="AU1098" s="13"/>
      <c r="AV1098" s="13"/>
      <c r="AW1098" s="13"/>
      <c r="AX1098" s="13"/>
      <c r="AY1098" s="13"/>
      <c r="AZ1098" s="13"/>
      <c r="BA1098" s="13"/>
      <c r="BB1098" s="13"/>
      <c r="BC1098" s="13"/>
      <c r="BD1098" s="13"/>
      <c r="BE1098" s="13"/>
      <c r="BF1098" s="13"/>
      <c r="BG1098" s="13"/>
      <c r="BH1098" s="13"/>
      <c r="BI1098" s="13"/>
      <c r="BJ1098" s="13"/>
      <c r="BK1098" s="13"/>
      <c r="BL1098" s="13"/>
      <c r="BM1098" s="13"/>
      <c r="BN1098" s="13"/>
      <c r="BO1098" s="13"/>
      <c r="BP1098" s="13"/>
      <c r="BQ1098" s="13"/>
      <c r="BR1098" s="13"/>
      <c r="BS1098" s="13"/>
      <c r="BT1098" s="13"/>
      <c r="BU1098" s="13"/>
      <c r="BV1098" s="13"/>
      <c r="BW1098" s="13"/>
      <c r="BX1098" s="13"/>
      <c r="BY1098" s="13"/>
      <c r="BZ1098" s="13"/>
      <c r="CA1098" s="13"/>
      <c r="CB1098" s="13"/>
      <c r="CC1098" s="13"/>
      <c r="CD1098" s="13"/>
      <c r="CE1098" s="13"/>
      <c r="CF1098" s="13"/>
      <c r="CG1098" s="13"/>
      <c r="CH1098" s="13"/>
      <c r="CI1098" s="13"/>
      <c r="CJ1098" s="13"/>
      <c r="CK1098" s="13"/>
      <c r="EY1098" s="13"/>
      <c r="EZ1098" s="13"/>
      <c r="FA1098" s="13"/>
      <c r="FB1098" s="13"/>
      <c r="FC1098" s="13"/>
      <c r="FD1098" s="13"/>
      <c r="FE1098" s="13"/>
      <c r="FF1098" s="13"/>
    </row>
    <row r="1099" spans="2:162" hidden="1" x14ac:dyDescent="0.25">
      <c r="B1099" s="13"/>
      <c r="C1099" s="13"/>
      <c r="D1099" s="13"/>
      <c r="E1099" s="13"/>
      <c r="F1099" s="13"/>
      <c r="G1099" s="13"/>
      <c r="H1099" s="13"/>
      <c r="I1099" s="13"/>
      <c r="J1099" s="13"/>
      <c r="K1099" s="13"/>
      <c r="L1099" s="13"/>
      <c r="M1099" s="13"/>
      <c r="N1099" s="13"/>
      <c r="O1099" s="13"/>
      <c r="P1099" s="13"/>
      <c r="Q1099" s="13"/>
      <c r="R1099" s="13"/>
      <c r="S1099" s="13"/>
      <c r="T1099" s="13"/>
      <c r="U1099" s="13"/>
      <c r="V1099" s="13"/>
      <c r="W1099" s="13"/>
      <c r="X1099" s="13"/>
      <c r="Y1099" s="13"/>
      <c r="Z1099" s="13"/>
      <c r="AA1099" s="13"/>
      <c r="AB1099" s="13"/>
      <c r="AC1099" s="13"/>
      <c r="AD1099" s="13"/>
      <c r="AE1099" s="13"/>
      <c r="AF1099" s="13"/>
      <c r="AG1099" s="13"/>
      <c r="AH1099" s="13"/>
      <c r="AI1099" s="13"/>
      <c r="AJ1099" s="13"/>
      <c r="AK1099" s="13"/>
      <c r="AL1099" s="13"/>
      <c r="AM1099" s="13"/>
      <c r="AN1099" s="13"/>
      <c r="AO1099" s="13"/>
      <c r="AP1099" s="13"/>
      <c r="AQ1099" s="13"/>
      <c r="AR1099" s="13"/>
      <c r="AS1099" s="13"/>
      <c r="AT1099" s="13"/>
      <c r="AU1099" s="13"/>
      <c r="AV1099" s="13"/>
      <c r="AW1099" s="13"/>
      <c r="AX1099" s="13"/>
      <c r="AY1099" s="13"/>
      <c r="AZ1099" s="13"/>
      <c r="BA1099" s="13"/>
      <c r="BB1099" s="13"/>
      <c r="BC1099" s="13"/>
      <c r="BD1099" s="13"/>
      <c r="BE1099" s="13"/>
      <c r="BF1099" s="13"/>
      <c r="BG1099" s="13"/>
      <c r="BH1099" s="13"/>
      <c r="BI1099" s="13"/>
      <c r="BJ1099" s="13"/>
      <c r="BK1099" s="13"/>
      <c r="BL1099" s="13"/>
      <c r="BM1099" s="13"/>
      <c r="BN1099" s="13"/>
      <c r="BO1099" s="13"/>
      <c r="BP1099" s="13"/>
      <c r="BQ1099" s="13"/>
      <c r="BR1099" s="13"/>
      <c r="BS1099" s="13"/>
      <c r="BT1099" s="13"/>
      <c r="BU1099" s="13"/>
      <c r="BV1099" s="13"/>
      <c r="BW1099" s="13"/>
      <c r="BX1099" s="13"/>
      <c r="BY1099" s="13"/>
      <c r="BZ1099" s="13"/>
      <c r="CA1099" s="13"/>
      <c r="CB1099" s="13"/>
      <c r="CC1099" s="13"/>
      <c r="CD1099" s="13"/>
      <c r="CE1099" s="13"/>
      <c r="CF1099" s="13"/>
      <c r="CG1099" s="13"/>
      <c r="CH1099" s="13"/>
      <c r="CI1099" s="13"/>
      <c r="CJ1099" s="13"/>
      <c r="CK1099" s="13"/>
      <c r="EY1099" s="13"/>
      <c r="EZ1099" s="13"/>
      <c r="FA1099" s="13"/>
      <c r="FB1099" s="13"/>
      <c r="FC1099" s="13"/>
      <c r="FD1099" s="13"/>
      <c r="FE1099" s="13"/>
      <c r="FF1099" s="13"/>
    </row>
    <row r="1100" spans="2:162" hidden="1" x14ac:dyDescent="0.25">
      <c r="B1100" s="13"/>
      <c r="C1100" s="13"/>
      <c r="D1100" s="13"/>
      <c r="E1100" s="13"/>
      <c r="F1100" s="13"/>
      <c r="G1100" s="13"/>
      <c r="H1100" s="13"/>
      <c r="I1100" s="13"/>
      <c r="J1100" s="13"/>
      <c r="K1100" s="13"/>
      <c r="L1100" s="13"/>
      <c r="M1100" s="13"/>
      <c r="N1100" s="13"/>
      <c r="O1100" s="13"/>
      <c r="P1100" s="13"/>
      <c r="Q1100" s="13"/>
      <c r="R1100" s="13"/>
      <c r="S1100" s="13"/>
      <c r="T1100" s="13"/>
      <c r="U1100" s="13"/>
      <c r="V1100" s="13"/>
      <c r="W1100" s="13"/>
      <c r="X1100" s="13"/>
      <c r="Y1100" s="13"/>
      <c r="Z1100" s="13"/>
      <c r="AA1100" s="13"/>
      <c r="AB1100" s="13"/>
      <c r="AC1100" s="13"/>
      <c r="AD1100" s="13"/>
      <c r="AE1100" s="13"/>
      <c r="AF1100" s="13"/>
      <c r="AG1100" s="13"/>
      <c r="AH1100" s="13"/>
      <c r="AI1100" s="13"/>
      <c r="AJ1100" s="13"/>
      <c r="AK1100" s="13"/>
      <c r="AL1100" s="13"/>
      <c r="AM1100" s="13"/>
      <c r="AN1100" s="13"/>
      <c r="AO1100" s="13"/>
      <c r="AP1100" s="13"/>
      <c r="AQ1100" s="13"/>
      <c r="AR1100" s="13"/>
      <c r="AS1100" s="13"/>
      <c r="AT1100" s="13"/>
      <c r="AU1100" s="13"/>
      <c r="AV1100" s="13"/>
      <c r="AW1100" s="13"/>
      <c r="AX1100" s="13"/>
      <c r="AY1100" s="13"/>
      <c r="AZ1100" s="13"/>
      <c r="BA1100" s="13"/>
      <c r="BB1100" s="13"/>
      <c r="BC1100" s="13"/>
      <c r="BD1100" s="13"/>
      <c r="BE1100" s="13"/>
      <c r="BF1100" s="13"/>
      <c r="BG1100" s="13"/>
      <c r="BH1100" s="13"/>
      <c r="BI1100" s="13"/>
      <c r="BJ1100" s="13"/>
      <c r="BK1100" s="13"/>
      <c r="BL1100" s="13"/>
      <c r="BM1100" s="13"/>
      <c r="BN1100" s="13"/>
      <c r="BO1100" s="13"/>
      <c r="BP1100" s="13"/>
      <c r="BQ1100" s="13"/>
      <c r="BR1100" s="13"/>
      <c r="BS1100" s="13"/>
      <c r="BT1100" s="13"/>
      <c r="BU1100" s="13"/>
      <c r="BV1100" s="13"/>
      <c r="BW1100" s="13"/>
      <c r="BX1100" s="13"/>
      <c r="BY1100" s="13"/>
      <c r="BZ1100" s="13"/>
      <c r="CA1100" s="13"/>
      <c r="CB1100" s="13"/>
      <c r="CC1100" s="13"/>
      <c r="CD1100" s="13"/>
      <c r="CE1100" s="13"/>
      <c r="CF1100" s="13"/>
      <c r="CG1100" s="13"/>
      <c r="CH1100" s="13"/>
      <c r="CI1100" s="13"/>
      <c r="CJ1100" s="13"/>
      <c r="CK1100" s="13"/>
      <c r="EY1100" s="13"/>
      <c r="EZ1100" s="13"/>
      <c r="FA1100" s="13"/>
      <c r="FB1100" s="13"/>
      <c r="FC1100" s="13"/>
      <c r="FD1100" s="13"/>
      <c r="FE1100" s="13"/>
      <c r="FF1100" s="13"/>
    </row>
    <row r="1101" spans="2:162" hidden="1" x14ac:dyDescent="0.25">
      <c r="B1101" s="13"/>
      <c r="C1101" s="13"/>
      <c r="D1101" s="13"/>
      <c r="E1101" s="13"/>
      <c r="F1101" s="13"/>
      <c r="G1101" s="13"/>
      <c r="H1101" s="13"/>
      <c r="I1101" s="13"/>
      <c r="J1101" s="13"/>
      <c r="K1101" s="13"/>
      <c r="L1101" s="13"/>
      <c r="M1101" s="13"/>
      <c r="N1101" s="13"/>
      <c r="O1101" s="13"/>
      <c r="P1101" s="13"/>
      <c r="Q1101" s="13"/>
      <c r="R1101" s="13"/>
      <c r="S1101" s="13"/>
      <c r="T1101" s="13"/>
      <c r="U1101" s="13"/>
      <c r="V1101" s="13"/>
      <c r="W1101" s="13"/>
      <c r="X1101" s="13"/>
      <c r="Y1101" s="13"/>
      <c r="Z1101" s="13"/>
      <c r="AA1101" s="13"/>
      <c r="AB1101" s="13"/>
      <c r="AC1101" s="13"/>
      <c r="AD1101" s="13"/>
      <c r="AE1101" s="13"/>
      <c r="AF1101" s="13"/>
      <c r="AG1101" s="13"/>
      <c r="AH1101" s="13"/>
      <c r="AI1101" s="13"/>
      <c r="AJ1101" s="13"/>
      <c r="AK1101" s="13"/>
      <c r="AL1101" s="13"/>
      <c r="AM1101" s="13"/>
      <c r="AN1101" s="13"/>
      <c r="AO1101" s="13"/>
      <c r="AP1101" s="13"/>
      <c r="AQ1101" s="13"/>
      <c r="AR1101" s="13"/>
      <c r="AS1101" s="13"/>
      <c r="AT1101" s="13"/>
      <c r="AU1101" s="13"/>
      <c r="AV1101" s="13"/>
      <c r="AW1101" s="13"/>
      <c r="AX1101" s="13"/>
      <c r="AY1101" s="13"/>
      <c r="AZ1101" s="13"/>
      <c r="BA1101" s="13"/>
      <c r="BB1101" s="13"/>
      <c r="BC1101" s="13"/>
      <c r="BD1101" s="13"/>
      <c r="BE1101" s="13"/>
      <c r="BF1101" s="13"/>
      <c r="BG1101" s="13"/>
      <c r="BH1101" s="13"/>
      <c r="BI1101" s="13"/>
      <c r="BJ1101" s="13"/>
      <c r="BK1101" s="13"/>
      <c r="BL1101" s="13"/>
      <c r="BM1101" s="13"/>
      <c r="BN1101" s="13"/>
      <c r="BO1101" s="13"/>
      <c r="BP1101" s="13"/>
      <c r="BQ1101" s="13"/>
      <c r="BR1101" s="13"/>
      <c r="BS1101" s="13"/>
      <c r="BT1101" s="13"/>
      <c r="BU1101" s="13"/>
      <c r="BV1101" s="13"/>
      <c r="BW1101" s="13"/>
      <c r="BX1101" s="13"/>
      <c r="BY1101" s="13"/>
      <c r="BZ1101" s="13"/>
      <c r="CA1101" s="13"/>
      <c r="CB1101" s="13"/>
      <c r="CC1101" s="13"/>
      <c r="CD1101" s="13"/>
      <c r="CE1101" s="13"/>
      <c r="CF1101" s="13"/>
      <c r="CG1101" s="13"/>
      <c r="CH1101" s="13"/>
      <c r="CI1101" s="13"/>
      <c r="CJ1101" s="13"/>
      <c r="CK1101" s="13"/>
      <c r="EY1101" s="13"/>
      <c r="EZ1101" s="13"/>
      <c r="FA1101" s="13"/>
      <c r="FB1101" s="13"/>
      <c r="FC1101" s="13"/>
      <c r="FD1101" s="13"/>
      <c r="FE1101" s="13"/>
      <c r="FF1101" s="13"/>
    </row>
    <row r="1102" spans="2:162" hidden="1" x14ac:dyDescent="0.25">
      <c r="B1102" s="13"/>
      <c r="C1102" s="13"/>
      <c r="D1102" s="13"/>
      <c r="E1102" s="13"/>
      <c r="F1102" s="13"/>
      <c r="G1102" s="13"/>
      <c r="H1102" s="13"/>
      <c r="I1102" s="13"/>
      <c r="J1102" s="13"/>
      <c r="K1102" s="13"/>
      <c r="L1102" s="13"/>
      <c r="M1102" s="13"/>
      <c r="N1102" s="13"/>
      <c r="O1102" s="13"/>
      <c r="P1102" s="13"/>
      <c r="Q1102" s="13"/>
      <c r="R1102" s="13"/>
      <c r="S1102" s="13"/>
      <c r="T1102" s="13"/>
      <c r="U1102" s="13"/>
      <c r="V1102" s="13"/>
      <c r="W1102" s="13"/>
      <c r="X1102" s="13"/>
      <c r="Y1102" s="13"/>
      <c r="Z1102" s="13"/>
      <c r="AA1102" s="13"/>
      <c r="AB1102" s="13"/>
      <c r="AC1102" s="13"/>
      <c r="AD1102" s="13"/>
      <c r="AE1102" s="13"/>
      <c r="AF1102" s="13"/>
      <c r="AG1102" s="13"/>
      <c r="AH1102" s="13"/>
      <c r="AI1102" s="13"/>
      <c r="AJ1102" s="13"/>
      <c r="AK1102" s="13"/>
      <c r="AL1102" s="13"/>
      <c r="AM1102" s="13"/>
      <c r="AN1102" s="13"/>
      <c r="AO1102" s="13"/>
      <c r="AP1102" s="13"/>
      <c r="AQ1102" s="13"/>
      <c r="AR1102" s="13"/>
      <c r="AS1102" s="13"/>
      <c r="AT1102" s="13"/>
      <c r="AU1102" s="13"/>
      <c r="AV1102" s="13"/>
      <c r="AW1102" s="13"/>
      <c r="AX1102" s="13"/>
      <c r="AY1102" s="13"/>
      <c r="AZ1102" s="13"/>
      <c r="BA1102" s="13"/>
      <c r="BB1102" s="13"/>
      <c r="BC1102" s="13"/>
      <c r="BD1102" s="13"/>
      <c r="BE1102" s="13"/>
      <c r="BF1102" s="13"/>
      <c r="BG1102" s="13"/>
      <c r="BH1102" s="13"/>
      <c r="BI1102" s="13"/>
      <c r="BJ1102" s="13"/>
      <c r="BK1102" s="13"/>
      <c r="BL1102" s="13"/>
      <c r="BM1102" s="13"/>
      <c r="BN1102" s="13"/>
      <c r="BO1102" s="13"/>
      <c r="BP1102" s="13"/>
      <c r="BQ1102" s="13"/>
      <c r="BR1102" s="13"/>
      <c r="BS1102" s="13"/>
      <c r="BT1102" s="13"/>
      <c r="BU1102" s="13"/>
      <c r="BV1102" s="13"/>
      <c r="BW1102" s="13"/>
      <c r="BX1102" s="13"/>
      <c r="BY1102" s="13"/>
      <c r="BZ1102" s="13"/>
      <c r="CA1102" s="13"/>
      <c r="CB1102" s="13"/>
      <c r="CC1102" s="13"/>
      <c r="CD1102" s="13"/>
      <c r="CE1102" s="13"/>
      <c r="CF1102" s="13"/>
      <c r="CG1102" s="13"/>
      <c r="CH1102" s="13"/>
      <c r="CI1102" s="13"/>
      <c r="CJ1102" s="13"/>
      <c r="CK1102" s="13"/>
      <c r="EY1102" s="13"/>
      <c r="EZ1102" s="13"/>
      <c r="FA1102" s="13"/>
      <c r="FB1102" s="13"/>
      <c r="FC1102" s="13"/>
      <c r="FD1102" s="13"/>
      <c r="FE1102" s="13"/>
      <c r="FF1102" s="13"/>
    </row>
    <row r="1103" spans="2:162" hidden="1" x14ac:dyDescent="0.25">
      <c r="B1103" s="13"/>
      <c r="C1103" s="13"/>
      <c r="D1103" s="13"/>
      <c r="E1103" s="13"/>
      <c r="F1103" s="13"/>
      <c r="G1103" s="13"/>
      <c r="H1103" s="13"/>
      <c r="I1103" s="13"/>
      <c r="J1103" s="13"/>
      <c r="K1103" s="13"/>
      <c r="L1103" s="13"/>
      <c r="M1103" s="13"/>
      <c r="N1103" s="13"/>
      <c r="O1103" s="13"/>
      <c r="P1103" s="13"/>
      <c r="Q1103" s="13"/>
      <c r="R1103" s="13"/>
      <c r="S1103" s="13"/>
      <c r="T1103" s="13"/>
      <c r="U1103" s="13"/>
      <c r="V1103" s="13"/>
      <c r="W1103" s="13"/>
      <c r="X1103" s="13"/>
      <c r="Y1103" s="13"/>
      <c r="Z1103" s="13"/>
      <c r="AA1103" s="13"/>
      <c r="AB1103" s="13"/>
      <c r="AC1103" s="13"/>
      <c r="AD1103" s="13"/>
      <c r="AE1103" s="13"/>
      <c r="AF1103" s="13"/>
      <c r="AG1103" s="13"/>
      <c r="AH1103" s="13"/>
      <c r="AI1103" s="13"/>
      <c r="AJ1103" s="13"/>
      <c r="AK1103" s="13"/>
      <c r="AL1103" s="13"/>
      <c r="AM1103" s="13"/>
      <c r="AN1103" s="13"/>
      <c r="AO1103" s="13"/>
      <c r="AP1103" s="13"/>
      <c r="AQ1103" s="13"/>
      <c r="AR1103" s="13"/>
      <c r="AS1103" s="13"/>
      <c r="AT1103" s="13"/>
      <c r="AU1103" s="13"/>
      <c r="AV1103" s="13"/>
      <c r="AW1103" s="13"/>
      <c r="AX1103" s="13"/>
      <c r="AY1103" s="13"/>
      <c r="AZ1103" s="13"/>
      <c r="BA1103" s="13"/>
      <c r="BB1103" s="13"/>
      <c r="BC1103" s="13"/>
      <c r="BD1103" s="13"/>
      <c r="BE1103" s="13"/>
      <c r="BF1103" s="13"/>
      <c r="BG1103" s="13"/>
      <c r="BH1103" s="13"/>
      <c r="BI1103" s="13"/>
      <c r="BJ1103" s="13"/>
      <c r="BK1103" s="13"/>
      <c r="BL1103" s="13"/>
      <c r="BM1103" s="13"/>
      <c r="BN1103" s="13"/>
      <c r="BO1103" s="13"/>
      <c r="BP1103" s="13"/>
      <c r="BQ1103" s="13"/>
      <c r="BR1103" s="13"/>
      <c r="BS1103" s="13"/>
      <c r="BT1103" s="13"/>
      <c r="BU1103" s="13"/>
      <c r="BV1103" s="13"/>
      <c r="BW1103" s="13"/>
      <c r="BX1103" s="13"/>
      <c r="BY1103" s="13"/>
      <c r="BZ1103" s="13"/>
      <c r="CA1103" s="13"/>
      <c r="CB1103" s="13"/>
      <c r="CC1103" s="13"/>
      <c r="CD1103" s="13"/>
      <c r="CE1103" s="13"/>
      <c r="CF1103" s="13"/>
      <c r="CG1103" s="13"/>
      <c r="CH1103" s="13"/>
      <c r="CI1103" s="13"/>
      <c r="CJ1103" s="13"/>
      <c r="CK1103" s="13"/>
      <c r="EY1103" s="13"/>
      <c r="EZ1103" s="13"/>
      <c r="FA1103" s="13"/>
      <c r="FB1103" s="13"/>
      <c r="FC1103" s="13"/>
      <c r="FD1103" s="13"/>
      <c r="FE1103" s="13"/>
      <c r="FF1103" s="13"/>
    </row>
    <row r="1104" spans="2:162" hidden="1" x14ac:dyDescent="0.25">
      <c r="B1104" s="13"/>
      <c r="C1104" s="13"/>
      <c r="D1104" s="13"/>
      <c r="E1104" s="13"/>
      <c r="F1104" s="13"/>
      <c r="G1104" s="13"/>
      <c r="H1104" s="13"/>
      <c r="I1104" s="13"/>
      <c r="J1104" s="13"/>
      <c r="K1104" s="13"/>
      <c r="L1104" s="13"/>
      <c r="M1104" s="13"/>
      <c r="N1104" s="13"/>
      <c r="O1104" s="13"/>
      <c r="P1104" s="13"/>
      <c r="Q1104" s="13"/>
      <c r="R1104" s="13"/>
      <c r="S1104" s="13"/>
      <c r="T1104" s="13"/>
      <c r="U1104" s="13"/>
      <c r="V1104" s="13"/>
      <c r="W1104" s="13"/>
      <c r="X1104" s="13"/>
      <c r="Y1104" s="13"/>
      <c r="Z1104" s="13"/>
      <c r="AA1104" s="13"/>
      <c r="AB1104" s="13"/>
      <c r="AC1104" s="13"/>
      <c r="AD1104" s="13"/>
      <c r="AE1104" s="13"/>
      <c r="AF1104" s="13"/>
      <c r="AG1104" s="13"/>
      <c r="AH1104" s="13"/>
      <c r="AI1104" s="13"/>
      <c r="AJ1104" s="13"/>
      <c r="AK1104" s="13"/>
      <c r="AL1104" s="13"/>
      <c r="AM1104" s="13"/>
      <c r="AN1104" s="13"/>
      <c r="AO1104" s="13"/>
      <c r="AP1104" s="13"/>
      <c r="AQ1104" s="13"/>
      <c r="AR1104" s="13"/>
      <c r="AS1104" s="13"/>
      <c r="AT1104" s="13"/>
      <c r="AU1104" s="13"/>
      <c r="AV1104" s="13"/>
      <c r="AW1104" s="13"/>
      <c r="AX1104" s="13"/>
      <c r="AY1104" s="13"/>
      <c r="AZ1104" s="13"/>
      <c r="BA1104" s="13"/>
      <c r="BB1104" s="13"/>
      <c r="BC1104" s="13"/>
      <c r="BD1104" s="13"/>
      <c r="BE1104" s="13"/>
      <c r="BF1104" s="13"/>
      <c r="BG1104" s="13"/>
      <c r="BH1104" s="13"/>
      <c r="BI1104" s="13"/>
      <c r="BJ1104" s="13"/>
      <c r="BK1104" s="13"/>
      <c r="BL1104" s="13"/>
      <c r="BM1104" s="13"/>
      <c r="BN1104" s="13"/>
      <c r="BO1104" s="13"/>
      <c r="BP1104" s="13"/>
      <c r="BQ1104" s="13"/>
      <c r="BR1104" s="13"/>
      <c r="BS1104" s="13"/>
      <c r="BT1104" s="13"/>
      <c r="BU1104" s="13"/>
      <c r="BV1104" s="13"/>
      <c r="BW1104" s="13"/>
      <c r="BX1104" s="13"/>
      <c r="BY1104" s="13"/>
      <c r="BZ1104" s="13"/>
      <c r="CA1104" s="13"/>
      <c r="CB1104" s="13"/>
      <c r="CC1104" s="13"/>
      <c r="CD1104" s="13"/>
      <c r="CE1104" s="13"/>
      <c r="CF1104" s="13"/>
      <c r="CG1104" s="13"/>
      <c r="CH1104" s="13"/>
      <c r="CI1104" s="13"/>
      <c r="CJ1104" s="13"/>
      <c r="CK1104" s="13"/>
      <c r="EY1104" s="13"/>
      <c r="EZ1104" s="13"/>
      <c r="FA1104" s="13"/>
      <c r="FB1104" s="13"/>
      <c r="FC1104" s="13"/>
      <c r="FD1104" s="13"/>
      <c r="FE1104" s="13"/>
      <c r="FF1104" s="13"/>
    </row>
    <row r="1105" spans="2:162" hidden="1" x14ac:dyDescent="0.25">
      <c r="B1105" s="13"/>
      <c r="C1105" s="13"/>
      <c r="D1105" s="13"/>
      <c r="E1105" s="13"/>
      <c r="F1105" s="13"/>
      <c r="G1105" s="13"/>
      <c r="H1105" s="13"/>
      <c r="I1105" s="13"/>
      <c r="J1105" s="13"/>
      <c r="K1105" s="13"/>
      <c r="L1105" s="13"/>
      <c r="M1105" s="13"/>
      <c r="N1105" s="13"/>
      <c r="O1105" s="13"/>
      <c r="P1105" s="13"/>
      <c r="Q1105" s="13"/>
      <c r="R1105" s="13"/>
      <c r="S1105" s="13"/>
      <c r="T1105" s="13"/>
      <c r="U1105" s="13"/>
      <c r="V1105" s="13"/>
      <c r="W1105" s="13"/>
      <c r="X1105" s="13"/>
      <c r="Y1105" s="13"/>
      <c r="Z1105" s="13"/>
      <c r="AA1105" s="13"/>
      <c r="AB1105" s="13"/>
      <c r="AC1105" s="13"/>
      <c r="AD1105" s="13"/>
      <c r="AE1105" s="13"/>
      <c r="AF1105" s="13"/>
      <c r="AG1105" s="13"/>
      <c r="AH1105" s="13"/>
      <c r="AI1105" s="13"/>
      <c r="AJ1105" s="13"/>
      <c r="AK1105" s="13"/>
      <c r="AL1105" s="13"/>
      <c r="AM1105" s="13"/>
      <c r="AN1105" s="13"/>
      <c r="AO1105" s="13"/>
      <c r="AP1105" s="13"/>
      <c r="AQ1105" s="13"/>
      <c r="AR1105" s="13"/>
      <c r="AS1105" s="13"/>
      <c r="AT1105" s="13"/>
      <c r="AU1105" s="13"/>
      <c r="AV1105" s="13"/>
      <c r="AW1105" s="13"/>
      <c r="AX1105" s="13"/>
      <c r="AY1105" s="13"/>
      <c r="AZ1105" s="13"/>
      <c r="BA1105" s="13"/>
      <c r="BB1105" s="13"/>
      <c r="BC1105" s="13"/>
      <c r="BD1105" s="13"/>
      <c r="BE1105" s="13"/>
      <c r="BF1105" s="13"/>
      <c r="BG1105" s="13"/>
      <c r="BH1105" s="13"/>
      <c r="BI1105" s="13"/>
      <c r="BJ1105" s="13"/>
      <c r="BK1105" s="13"/>
      <c r="BL1105" s="13"/>
      <c r="BM1105" s="13"/>
      <c r="BN1105" s="13"/>
      <c r="BO1105" s="13"/>
      <c r="BP1105" s="13"/>
      <c r="BQ1105" s="13"/>
      <c r="BR1105" s="13"/>
      <c r="BS1105" s="13"/>
      <c r="BT1105" s="13"/>
      <c r="BU1105" s="13"/>
      <c r="BV1105" s="13"/>
      <c r="BW1105" s="13"/>
      <c r="BX1105" s="13"/>
      <c r="BY1105" s="13"/>
      <c r="BZ1105" s="13"/>
      <c r="CA1105" s="13"/>
      <c r="CB1105" s="13"/>
      <c r="CC1105" s="13"/>
      <c r="CD1105" s="13"/>
      <c r="CE1105" s="13"/>
      <c r="CF1105" s="13"/>
      <c r="CG1105" s="13"/>
      <c r="CH1105" s="13"/>
      <c r="CI1105" s="13"/>
      <c r="CJ1105" s="13"/>
      <c r="CK1105" s="13"/>
      <c r="EY1105" s="13"/>
      <c r="EZ1105" s="13"/>
      <c r="FA1105" s="13"/>
      <c r="FB1105" s="13"/>
      <c r="FC1105" s="13"/>
      <c r="FD1105" s="13"/>
      <c r="FE1105" s="13"/>
      <c r="FF1105" s="13"/>
    </row>
    <row r="1106" spans="2:162" hidden="1" x14ac:dyDescent="0.25">
      <c r="B1106" s="13"/>
      <c r="C1106" s="13"/>
      <c r="D1106" s="13"/>
      <c r="E1106" s="13"/>
      <c r="F1106" s="13"/>
      <c r="G1106" s="13"/>
      <c r="H1106" s="13"/>
      <c r="I1106" s="13"/>
      <c r="J1106" s="13"/>
      <c r="K1106" s="13"/>
      <c r="L1106" s="13"/>
      <c r="M1106" s="13"/>
      <c r="N1106" s="13"/>
      <c r="O1106" s="13"/>
      <c r="P1106" s="13"/>
      <c r="Q1106" s="13"/>
      <c r="R1106" s="13"/>
      <c r="S1106" s="13"/>
      <c r="T1106" s="13"/>
      <c r="U1106" s="13"/>
      <c r="V1106" s="13"/>
      <c r="W1106" s="13"/>
      <c r="X1106" s="13"/>
      <c r="Y1106" s="13"/>
      <c r="Z1106" s="13"/>
      <c r="AA1106" s="13"/>
      <c r="AB1106" s="13"/>
      <c r="AC1106" s="13"/>
      <c r="AD1106" s="13"/>
      <c r="AE1106" s="13"/>
      <c r="AF1106" s="13"/>
      <c r="AG1106" s="13"/>
      <c r="AH1106" s="13"/>
      <c r="AI1106" s="13"/>
      <c r="AJ1106" s="13"/>
      <c r="AK1106" s="13"/>
      <c r="AL1106" s="13"/>
      <c r="AM1106" s="13"/>
      <c r="AN1106" s="13"/>
      <c r="AO1106" s="13"/>
      <c r="AP1106" s="13"/>
      <c r="AQ1106" s="13"/>
      <c r="AR1106" s="13"/>
      <c r="AS1106" s="13"/>
      <c r="AT1106" s="13"/>
      <c r="AU1106" s="13"/>
      <c r="AV1106" s="13"/>
      <c r="AW1106" s="13"/>
      <c r="AX1106" s="13"/>
      <c r="AY1106" s="13"/>
      <c r="AZ1106" s="13"/>
      <c r="BA1106" s="13"/>
      <c r="BB1106" s="13"/>
      <c r="BC1106" s="13"/>
      <c r="BD1106" s="13"/>
      <c r="BE1106" s="13"/>
      <c r="BF1106" s="13"/>
      <c r="BG1106" s="13"/>
      <c r="BH1106" s="13"/>
      <c r="BI1106" s="13"/>
      <c r="BJ1106" s="13"/>
      <c r="BK1106" s="13"/>
      <c r="BL1106" s="13"/>
      <c r="BM1106" s="13"/>
      <c r="BN1106" s="13"/>
      <c r="BO1106" s="13"/>
      <c r="BP1106" s="13"/>
      <c r="BQ1106" s="13"/>
      <c r="BR1106" s="13"/>
      <c r="BS1106" s="13"/>
      <c r="BT1106" s="13"/>
      <c r="BU1106" s="13"/>
      <c r="BV1106" s="13"/>
      <c r="BW1106" s="13"/>
      <c r="BX1106" s="13"/>
      <c r="BY1106" s="13"/>
      <c r="BZ1106" s="13"/>
      <c r="CA1106" s="13"/>
      <c r="CB1106" s="13"/>
      <c r="CC1106" s="13"/>
      <c r="CD1106" s="13"/>
      <c r="CE1106" s="13"/>
      <c r="CF1106" s="13"/>
      <c r="CG1106" s="13"/>
      <c r="CH1106" s="13"/>
      <c r="CI1106" s="13"/>
      <c r="CJ1106" s="13"/>
      <c r="CK1106" s="13"/>
      <c r="EY1106" s="13"/>
      <c r="EZ1106" s="13"/>
      <c r="FA1106" s="13"/>
      <c r="FB1106" s="13"/>
      <c r="FC1106" s="13"/>
      <c r="FD1106" s="13"/>
      <c r="FE1106" s="13"/>
      <c r="FF1106" s="13"/>
    </row>
    <row r="1107" spans="2:162" hidden="1" x14ac:dyDescent="0.25">
      <c r="B1107" s="13"/>
      <c r="C1107" s="13"/>
      <c r="D1107" s="13"/>
      <c r="E1107" s="13"/>
      <c r="F1107" s="13"/>
      <c r="G1107" s="13"/>
      <c r="H1107" s="13"/>
      <c r="I1107" s="13"/>
      <c r="J1107" s="13"/>
      <c r="K1107" s="13"/>
      <c r="L1107" s="13"/>
      <c r="M1107" s="13"/>
      <c r="N1107" s="13"/>
      <c r="O1107" s="13"/>
      <c r="P1107" s="13"/>
      <c r="Q1107" s="13"/>
      <c r="R1107" s="13"/>
      <c r="S1107" s="13"/>
      <c r="T1107" s="13"/>
      <c r="U1107" s="13"/>
      <c r="V1107" s="13"/>
      <c r="W1107" s="13"/>
      <c r="X1107" s="13"/>
      <c r="Y1107" s="13"/>
      <c r="Z1107" s="13"/>
      <c r="AA1107" s="13"/>
      <c r="AB1107" s="13"/>
      <c r="AC1107" s="13"/>
      <c r="AD1107" s="13"/>
      <c r="AE1107" s="13"/>
      <c r="AF1107" s="13"/>
      <c r="AG1107" s="13"/>
      <c r="AH1107" s="13"/>
      <c r="AI1107" s="13"/>
      <c r="AJ1107" s="13"/>
      <c r="AK1107" s="13"/>
      <c r="AL1107" s="13"/>
      <c r="AM1107" s="13"/>
      <c r="AN1107" s="13"/>
      <c r="AO1107" s="13"/>
      <c r="AP1107" s="13"/>
      <c r="AQ1107" s="13"/>
      <c r="AR1107" s="13"/>
      <c r="AS1107" s="13"/>
      <c r="AT1107" s="13"/>
      <c r="AU1107" s="13"/>
      <c r="AV1107" s="13"/>
      <c r="AW1107" s="13"/>
      <c r="AX1107" s="13"/>
      <c r="AY1107" s="13"/>
      <c r="AZ1107" s="13"/>
      <c r="BA1107" s="13"/>
      <c r="BB1107" s="13"/>
      <c r="BC1107" s="13"/>
      <c r="BD1107" s="13"/>
      <c r="BE1107" s="13"/>
      <c r="BF1107" s="13"/>
      <c r="BG1107" s="13"/>
      <c r="BH1107" s="13"/>
      <c r="BI1107" s="13"/>
      <c r="BJ1107" s="13"/>
      <c r="BK1107" s="13"/>
      <c r="BL1107" s="13"/>
      <c r="BM1107" s="13"/>
      <c r="BN1107" s="13"/>
      <c r="BO1107" s="13"/>
      <c r="BP1107" s="13"/>
      <c r="BQ1107" s="13"/>
      <c r="BR1107" s="13"/>
      <c r="BS1107" s="13"/>
      <c r="BT1107" s="13"/>
      <c r="BU1107" s="13"/>
      <c r="BV1107" s="13"/>
      <c r="BW1107" s="13"/>
      <c r="BX1107" s="13"/>
      <c r="BY1107" s="13"/>
      <c r="BZ1107" s="13"/>
      <c r="CA1107" s="13"/>
      <c r="CB1107" s="13"/>
      <c r="CC1107" s="13"/>
      <c r="CD1107" s="13"/>
      <c r="CE1107" s="13"/>
      <c r="CF1107" s="13"/>
      <c r="CG1107" s="13"/>
      <c r="CH1107" s="13"/>
      <c r="CI1107" s="13"/>
      <c r="CJ1107" s="13"/>
      <c r="CK1107" s="13"/>
      <c r="EY1107" s="13"/>
      <c r="EZ1107" s="13"/>
      <c r="FA1107" s="13"/>
      <c r="FB1107" s="13"/>
      <c r="FC1107" s="13"/>
      <c r="FD1107" s="13"/>
      <c r="FE1107" s="13"/>
      <c r="FF1107" s="13"/>
    </row>
    <row r="1108" spans="2:162" hidden="1" x14ac:dyDescent="0.25">
      <c r="B1108" s="13"/>
      <c r="C1108" s="13"/>
      <c r="D1108" s="13"/>
      <c r="E1108" s="13"/>
      <c r="F1108" s="13"/>
      <c r="G1108" s="13"/>
      <c r="H1108" s="13"/>
      <c r="I1108" s="13"/>
      <c r="J1108" s="13"/>
      <c r="K1108" s="13"/>
      <c r="L1108" s="13"/>
      <c r="M1108" s="13"/>
      <c r="N1108" s="13"/>
      <c r="O1108" s="13"/>
      <c r="P1108" s="13"/>
      <c r="Q1108" s="13"/>
      <c r="R1108" s="13"/>
      <c r="S1108" s="13"/>
      <c r="T1108" s="13"/>
      <c r="U1108" s="13"/>
      <c r="V1108" s="13"/>
      <c r="W1108" s="13"/>
      <c r="X1108" s="13"/>
      <c r="Y1108" s="13"/>
      <c r="Z1108" s="13"/>
      <c r="AA1108" s="13"/>
      <c r="AB1108" s="13"/>
      <c r="AC1108" s="13"/>
      <c r="AD1108" s="13"/>
      <c r="AE1108" s="13"/>
      <c r="AF1108" s="13"/>
      <c r="AG1108" s="13"/>
      <c r="AH1108" s="13"/>
      <c r="AI1108" s="13"/>
      <c r="AJ1108" s="13"/>
      <c r="AK1108" s="13"/>
      <c r="AL1108" s="13"/>
      <c r="AM1108" s="13"/>
      <c r="AN1108" s="13"/>
      <c r="AO1108" s="13"/>
      <c r="AP1108" s="13"/>
      <c r="AQ1108" s="13"/>
      <c r="AR1108" s="13"/>
      <c r="AS1108" s="13"/>
      <c r="AT1108" s="13"/>
      <c r="AU1108" s="13"/>
      <c r="AV1108" s="13"/>
      <c r="AW1108" s="13"/>
      <c r="AX1108" s="13"/>
      <c r="AY1108" s="13"/>
      <c r="AZ1108" s="13"/>
      <c r="BA1108" s="13"/>
      <c r="BB1108" s="13"/>
      <c r="BC1108" s="13"/>
      <c r="BD1108" s="13"/>
      <c r="BE1108" s="13"/>
      <c r="BF1108" s="13"/>
      <c r="BG1108" s="13"/>
      <c r="BH1108" s="13"/>
      <c r="BI1108" s="13"/>
      <c r="BJ1108" s="13"/>
      <c r="BK1108" s="13"/>
      <c r="BL1108" s="13"/>
      <c r="BM1108" s="13"/>
      <c r="BN1108" s="13"/>
      <c r="BO1108" s="13"/>
      <c r="BP1108" s="13"/>
      <c r="BQ1108" s="13"/>
      <c r="BR1108" s="13"/>
      <c r="BS1108" s="13"/>
      <c r="BT1108" s="13"/>
      <c r="BU1108" s="13"/>
      <c r="BV1108" s="13"/>
      <c r="BW1108" s="13"/>
      <c r="BX1108" s="13"/>
      <c r="BY1108" s="13"/>
      <c r="BZ1108" s="13"/>
      <c r="CA1108" s="13"/>
      <c r="CB1108" s="13"/>
      <c r="CC1108" s="13"/>
      <c r="CD1108" s="13"/>
      <c r="CE1108" s="13"/>
      <c r="CF1108" s="13"/>
      <c r="CG1108" s="13"/>
      <c r="CH1108" s="13"/>
      <c r="CI1108" s="13"/>
      <c r="CJ1108" s="13"/>
      <c r="CK1108" s="13"/>
      <c r="EY1108" s="13"/>
      <c r="EZ1108" s="13"/>
      <c r="FA1108" s="13"/>
      <c r="FB1108" s="13"/>
      <c r="FC1108" s="13"/>
      <c r="FD1108" s="13"/>
      <c r="FE1108" s="13"/>
      <c r="FF1108" s="13"/>
    </row>
    <row r="1109" spans="2:162" hidden="1" x14ac:dyDescent="0.25">
      <c r="B1109" s="13"/>
      <c r="C1109" s="13"/>
      <c r="D1109" s="13"/>
      <c r="E1109" s="13"/>
      <c r="F1109" s="13"/>
      <c r="G1109" s="13"/>
      <c r="H1109" s="13"/>
      <c r="I1109" s="13"/>
      <c r="J1109" s="13"/>
      <c r="K1109" s="13"/>
      <c r="L1109" s="13"/>
      <c r="M1109" s="13"/>
      <c r="N1109" s="13"/>
      <c r="O1109" s="13"/>
      <c r="P1109" s="13"/>
      <c r="Q1109" s="13"/>
      <c r="R1109" s="13"/>
      <c r="S1109" s="13"/>
      <c r="T1109" s="13"/>
      <c r="U1109" s="13"/>
      <c r="V1109" s="13"/>
      <c r="W1109" s="13"/>
      <c r="X1109" s="13"/>
      <c r="Y1109" s="13"/>
      <c r="Z1109" s="13"/>
      <c r="AA1109" s="13"/>
      <c r="AB1109" s="13"/>
      <c r="AC1109" s="13"/>
      <c r="AD1109" s="13"/>
      <c r="AE1109" s="13"/>
      <c r="AF1109" s="13"/>
      <c r="AG1109" s="13"/>
      <c r="AH1109" s="13"/>
      <c r="AI1109" s="13"/>
      <c r="AJ1109" s="13"/>
      <c r="AK1109" s="13"/>
      <c r="AL1109" s="13"/>
      <c r="AM1109" s="13"/>
      <c r="AN1109" s="13"/>
      <c r="AO1109" s="13"/>
      <c r="AP1109" s="13"/>
      <c r="AQ1109" s="13"/>
      <c r="AR1109" s="13"/>
      <c r="AS1109" s="13"/>
      <c r="AT1109" s="13"/>
      <c r="AU1109" s="13"/>
      <c r="AV1109" s="13"/>
      <c r="AW1109" s="13"/>
      <c r="AX1109" s="13"/>
      <c r="AY1109" s="13"/>
      <c r="AZ1109" s="13"/>
      <c r="BA1109" s="13"/>
      <c r="BB1109" s="13"/>
      <c r="BC1109" s="13"/>
      <c r="BD1109" s="13"/>
      <c r="BE1109" s="13"/>
      <c r="BF1109" s="13"/>
      <c r="BG1109" s="13"/>
      <c r="BH1109" s="13"/>
      <c r="BI1109" s="13"/>
      <c r="BJ1109" s="13"/>
      <c r="BK1109" s="13"/>
      <c r="BL1109" s="13"/>
      <c r="BM1109" s="13"/>
      <c r="BN1109" s="13"/>
      <c r="BO1109" s="13"/>
      <c r="BP1109" s="13"/>
      <c r="BQ1109" s="13"/>
      <c r="BR1109" s="13"/>
      <c r="BS1109" s="13"/>
      <c r="BT1109" s="13"/>
      <c r="BU1109" s="13"/>
      <c r="BV1109" s="13"/>
      <c r="BW1109" s="13"/>
      <c r="BX1109" s="13"/>
      <c r="BY1109" s="13"/>
      <c r="BZ1109" s="13"/>
      <c r="CA1109" s="13"/>
      <c r="CB1109" s="13"/>
      <c r="CC1109" s="13"/>
      <c r="CD1109" s="13"/>
      <c r="CE1109" s="13"/>
      <c r="CF1109" s="13"/>
      <c r="CG1109" s="13"/>
      <c r="CH1109" s="13"/>
      <c r="CI1109" s="13"/>
      <c r="CJ1109" s="13"/>
      <c r="CK1109" s="13"/>
      <c r="EY1109" s="13"/>
      <c r="EZ1109" s="13"/>
      <c r="FA1109" s="13"/>
      <c r="FB1109" s="13"/>
      <c r="FC1109" s="13"/>
      <c r="FD1109" s="13"/>
      <c r="FE1109" s="13"/>
      <c r="FF1109" s="13"/>
    </row>
    <row r="1110" spans="2:162" hidden="1" x14ac:dyDescent="0.25">
      <c r="B1110" s="13"/>
      <c r="C1110" s="13"/>
      <c r="D1110" s="13"/>
      <c r="E1110" s="13"/>
      <c r="F1110" s="13"/>
      <c r="G1110" s="13"/>
      <c r="H1110" s="13"/>
      <c r="I1110" s="13"/>
      <c r="J1110" s="13"/>
      <c r="K1110" s="13"/>
      <c r="L1110" s="13"/>
      <c r="M1110" s="13"/>
      <c r="N1110" s="13"/>
      <c r="O1110" s="13"/>
      <c r="P1110" s="13"/>
      <c r="Q1110" s="13"/>
      <c r="R1110" s="13"/>
      <c r="S1110" s="13"/>
      <c r="T1110" s="13"/>
      <c r="U1110" s="13"/>
      <c r="V1110" s="13"/>
      <c r="W1110" s="13"/>
      <c r="X1110" s="13"/>
      <c r="Y1110" s="13"/>
      <c r="Z1110" s="13"/>
      <c r="AA1110" s="13"/>
      <c r="AB1110" s="13"/>
      <c r="AC1110" s="13"/>
      <c r="AD1110" s="13"/>
      <c r="AE1110" s="13"/>
      <c r="AF1110" s="13"/>
      <c r="AG1110" s="13"/>
      <c r="AH1110" s="13"/>
      <c r="AI1110" s="13"/>
      <c r="AJ1110" s="13"/>
      <c r="AK1110" s="13"/>
      <c r="AL1110" s="13"/>
      <c r="AM1110" s="13"/>
      <c r="AN1110" s="13"/>
      <c r="AO1110" s="13"/>
      <c r="AP1110" s="13"/>
      <c r="AQ1110" s="13"/>
      <c r="AR1110" s="13"/>
      <c r="AS1110" s="13"/>
      <c r="AT1110" s="13"/>
      <c r="AU1110" s="13"/>
      <c r="AV1110" s="13"/>
      <c r="AW1110" s="13"/>
      <c r="AX1110" s="13"/>
      <c r="AY1110" s="13"/>
      <c r="AZ1110" s="13"/>
      <c r="BA1110" s="13"/>
      <c r="BB1110" s="13"/>
      <c r="BC1110" s="13"/>
      <c r="BD1110" s="13"/>
      <c r="BE1110" s="13"/>
      <c r="BF1110" s="13"/>
      <c r="BG1110" s="13"/>
      <c r="BH1110" s="13"/>
      <c r="BI1110" s="13"/>
      <c r="BJ1110" s="13"/>
      <c r="BK1110" s="13"/>
      <c r="BL1110" s="13"/>
      <c r="BM1110" s="13"/>
      <c r="BN1110" s="13"/>
      <c r="BO1110" s="13"/>
      <c r="BP1110" s="13"/>
      <c r="BQ1110" s="13"/>
      <c r="BR1110" s="13"/>
      <c r="BS1110" s="13"/>
      <c r="BT1110" s="13"/>
      <c r="BU1110" s="13"/>
      <c r="BV1110" s="13"/>
      <c r="BW1110" s="13"/>
      <c r="BX1110" s="13"/>
      <c r="BY1110" s="13"/>
      <c r="BZ1110" s="13"/>
      <c r="CA1110" s="13"/>
      <c r="CB1110" s="13"/>
      <c r="CC1110" s="13"/>
      <c r="CD1110" s="13"/>
      <c r="CE1110" s="13"/>
      <c r="CF1110" s="13"/>
      <c r="CG1110" s="13"/>
      <c r="CH1110" s="13"/>
      <c r="CI1110" s="13"/>
      <c r="CJ1110" s="13"/>
      <c r="CK1110" s="13"/>
      <c r="EY1110" s="13"/>
      <c r="EZ1110" s="13"/>
      <c r="FA1110" s="13"/>
      <c r="FB1110" s="13"/>
      <c r="FC1110" s="13"/>
      <c r="FD1110" s="13"/>
      <c r="FE1110" s="13"/>
      <c r="FF1110" s="13"/>
    </row>
    <row r="1111" spans="2:162" hidden="1" x14ac:dyDescent="0.25">
      <c r="B1111" s="13"/>
      <c r="C1111" s="13"/>
      <c r="D1111" s="13"/>
      <c r="E1111" s="13"/>
      <c r="F1111" s="13"/>
      <c r="G1111" s="13"/>
      <c r="H1111" s="13"/>
      <c r="I1111" s="13"/>
      <c r="J1111" s="13"/>
      <c r="K1111" s="13"/>
      <c r="L1111" s="13"/>
      <c r="M1111" s="13"/>
      <c r="N1111" s="13"/>
      <c r="O1111" s="13"/>
      <c r="P1111" s="13"/>
      <c r="Q1111" s="13"/>
      <c r="R1111" s="13"/>
      <c r="S1111" s="13"/>
      <c r="T1111" s="13"/>
      <c r="U1111" s="13"/>
      <c r="V1111" s="13"/>
      <c r="W1111" s="13"/>
      <c r="X1111" s="13"/>
      <c r="Y1111" s="13"/>
      <c r="Z1111" s="13"/>
      <c r="AA1111" s="13"/>
      <c r="AB1111" s="13"/>
      <c r="AC1111" s="13"/>
      <c r="AD1111" s="13"/>
      <c r="AE1111" s="13"/>
      <c r="AF1111" s="13"/>
      <c r="AG1111" s="13"/>
      <c r="AH1111" s="13"/>
      <c r="AI1111" s="13"/>
      <c r="AJ1111" s="13"/>
      <c r="AK1111" s="13"/>
      <c r="AL1111" s="13"/>
      <c r="AM1111" s="13"/>
      <c r="AN1111" s="13"/>
      <c r="AO1111" s="13"/>
      <c r="AP1111" s="13"/>
      <c r="AQ1111" s="13"/>
      <c r="AR1111" s="13"/>
      <c r="AS1111" s="13"/>
      <c r="AT1111" s="13"/>
      <c r="AU1111" s="13"/>
      <c r="AV1111" s="13"/>
      <c r="AW1111" s="13"/>
      <c r="AX1111" s="13"/>
      <c r="AY1111" s="13"/>
      <c r="AZ1111" s="13"/>
      <c r="BA1111" s="13"/>
      <c r="BB1111" s="13"/>
      <c r="BC1111" s="13"/>
      <c r="BD1111" s="13"/>
      <c r="BE1111" s="13"/>
      <c r="BF1111" s="13"/>
      <c r="BG1111" s="13"/>
      <c r="BH1111" s="13"/>
      <c r="BI1111" s="13"/>
      <c r="BJ1111" s="13"/>
      <c r="BK1111" s="13"/>
      <c r="BL1111" s="13"/>
      <c r="BM1111" s="13"/>
      <c r="BN1111" s="13"/>
      <c r="BO1111" s="13"/>
      <c r="BP1111" s="13"/>
      <c r="BQ1111" s="13"/>
      <c r="BR1111" s="13"/>
      <c r="BS1111" s="13"/>
      <c r="BT1111" s="13"/>
      <c r="BU1111" s="13"/>
      <c r="BV1111" s="13"/>
      <c r="BW1111" s="13"/>
      <c r="BX1111" s="13"/>
      <c r="BY1111" s="13"/>
      <c r="BZ1111" s="13"/>
      <c r="CA1111" s="13"/>
      <c r="CB1111" s="13"/>
      <c r="CC1111" s="13"/>
      <c r="CD1111" s="13"/>
      <c r="CE1111" s="13"/>
      <c r="CF1111" s="13"/>
      <c r="CG1111" s="13"/>
      <c r="CH1111" s="13"/>
      <c r="CI1111" s="13"/>
      <c r="CJ1111" s="13"/>
      <c r="CK1111" s="13"/>
      <c r="EY1111" s="13"/>
      <c r="EZ1111" s="13"/>
      <c r="FA1111" s="13"/>
      <c r="FB1111" s="13"/>
      <c r="FC1111" s="13"/>
      <c r="FD1111" s="13"/>
      <c r="FE1111" s="13"/>
      <c r="FF1111" s="13"/>
    </row>
    <row r="1112" spans="2:162" hidden="1" x14ac:dyDescent="0.25">
      <c r="B1112" s="13"/>
      <c r="C1112" s="13"/>
      <c r="D1112" s="13"/>
      <c r="E1112" s="13"/>
      <c r="F1112" s="13"/>
      <c r="G1112" s="13"/>
      <c r="H1112" s="13"/>
      <c r="I1112" s="13"/>
      <c r="J1112" s="13"/>
      <c r="K1112" s="13"/>
      <c r="L1112" s="13"/>
      <c r="M1112" s="13"/>
      <c r="N1112" s="13"/>
      <c r="O1112" s="13"/>
      <c r="P1112" s="13"/>
      <c r="Q1112" s="13"/>
      <c r="R1112" s="13"/>
      <c r="S1112" s="13"/>
      <c r="T1112" s="13"/>
      <c r="U1112" s="13"/>
      <c r="V1112" s="13"/>
      <c r="W1112" s="13"/>
      <c r="X1112" s="13"/>
      <c r="Y1112" s="13"/>
      <c r="Z1112" s="13"/>
      <c r="AA1112" s="13"/>
      <c r="AB1112" s="13"/>
      <c r="AC1112" s="13"/>
      <c r="AD1112" s="13"/>
      <c r="AE1112" s="13"/>
      <c r="AF1112" s="13"/>
      <c r="AG1112" s="13"/>
      <c r="AH1112" s="13"/>
      <c r="AI1112" s="13"/>
      <c r="AJ1112" s="13"/>
      <c r="AK1112" s="13"/>
      <c r="AL1112" s="13"/>
      <c r="AM1112" s="13"/>
      <c r="AN1112" s="13"/>
      <c r="AO1112" s="13"/>
      <c r="AP1112" s="13"/>
      <c r="AQ1112" s="13"/>
      <c r="AR1112" s="13"/>
      <c r="AS1112" s="13"/>
      <c r="AT1112" s="13"/>
      <c r="AU1112" s="13"/>
      <c r="AV1112" s="13"/>
      <c r="AW1112" s="13"/>
      <c r="AX1112" s="13"/>
      <c r="AY1112" s="13"/>
      <c r="AZ1112" s="13"/>
      <c r="BA1112" s="13"/>
      <c r="BB1112" s="13"/>
      <c r="BC1112" s="13"/>
      <c r="BD1112" s="13"/>
      <c r="BE1112" s="13"/>
      <c r="BF1112" s="13"/>
      <c r="BG1112" s="13"/>
      <c r="BH1112" s="13"/>
      <c r="BI1112" s="13"/>
      <c r="BJ1112" s="13"/>
      <c r="BK1112" s="13"/>
      <c r="BL1112" s="13"/>
      <c r="BM1112" s="13"/>
      <c r="BN1112" s="13"/>
      <c r="BO1112" s="13"/>
      <c r="BP1112" s="13"/>
      <c r="BQ1112" s="13"/>
      <c r="BR1112" s="13"/>
      <c r="BS1112" s="13"/>
      <c r="BT1112" s="13"/>
      <c r="BU1112" s="13"/>
      <c r="BV1112" s="13"/>
      <c r="BW1112" s="13"/>
      <c r="BX1112" s="13"/>
      <c r="BY1112" s="13"/>
      <c r="BZ1112" s="13"/>
      <c r="CA1112" s="13"/>
      <c r="CB1112" s="13"/>
      <c r="CC1112" s="13"/>
      <c r="CD1112" s="13"/>
      <c r="CE1112" s="13"/>
      <c r="CF1112" s="13"/>
      <c r="CG1112" s="13"/>
      <c r="CH1112" s="13"/>
      <c r="CI1112" s="13"/>
      <c r="CJ1112" s="13"/>
      <c r="CK1112" s="13"/>
      <c r="EY1112" s="13"/>
      <c r="EZ1112" s="13"/>
      <c r="FA1112" s="13"/>
      <c r="FB1112" s="13"/>
      <c r="FC1112" s="13"/>
      <c r="FD1112" s="13"/>
      <c r="FE1112" s="13"/>
      <c r="FF1112" s="13"/>
    </row>
    <row r="1113" spans="2:162" hidden="1" x14ac:dyDescent="0.25">
      <c r="B1113" s="13"/>
      <c r="C1113" s="13"/>
      <c r="D1113" s="13"/>
      <c r="E1113" s="13"/>
      <c r="F1113" s="13"/>
      <c r="G1113" s="13"/>
      <c r="H1113" s="13"/>
      <c r="I1113" s="13"/>
      <c r="J1113" s="13"/>
      <c r="K1113" s="13"/>
      <c r="L1113" s="13"/>
      <c r="M1113" s="13"/>
      <c r="N1113" s="13"/>
      <c r="O1113" s="13"/>
      <c r="P1113" s="13"/>
      <c r="Q1113" s="13"/>
      <c r="R1113" s="13"/>
      <c r="S1113" s="13"/>
      <c r="T1113" s="13"/>
      <c r="U1113" s="13"/>
      <c r="V1113" s="13"/>
      <c r="W1113" s="13"/>
      <c r="X1113" s="13"/>
      <c r="Y1113" s="13"/>
      <c r="Z1113" s="13"/>
      <c r="AA1113" s="13"/>
      <c r="AB1113" s="13"/>
      <c r="AC1113" s="13"/>
      <c r="AD1113" s="13"/>
      <c r="AE1113" s="13"/>
      <c r="AF1113" s="13"/>
      <c r="AG1113" s="13"/>
      <c r="AH1113" s="13"/>
      <c r="AI1113" s="13"/>
      <c r="AJ1113" s="13"/>
      <c r="AK1113" s="13"/>
      <c r="AL1113" s="13"/>
      <c r="AM1113" s="13"/>
      <c r="AN1113" s="13"/>
      <c r="AO1113" s="13"/>
      <c r="AP1113" s="13"/>
      <c r="AQ1113" s="13"/>
      <c r="AR1113" s="13"/>
      <c r="AS1113" s="13"/>
      <c r="AT1113" s="13"/>
      <c r="AU1113" s="13"/>
      <c r="AV1113" s="13"/>
      <c r="AW1113" s="13"/>
      <c r="AX1113" s="13"/>
      <c r="AY1113" s="13"/>
      <c r="AZ1113" s="13"/>
      <c r="BA1113" s="13"/>
      <c r="BB1113" s="13"/>
      <c r="BC1113" s="13"/>
      <c r="BD1113" s="13"/>
      <c r="BE1113" s="13"/>
      <c r="BF1113" s="13"/>
      <c r="BG1113" s="13"/>
      <c r="BH1113" s="13"/>
      <c r="BI1113" s="13"/>
      <c r="BJ1113" s="13"/>
      <c r="BK1113" s="13"/>
      <c r="BL1113" s="13"/>
      <c r="BM1113" s="13"/>
      <c r="BN1113" s="13"/>
      <c r="BO1113" s="13"/>
      <c r="BP1113" s="13"/>
      <c r="BQ1113" s="13"/>
      <c r="BR1113" s="13"/>
      <c r="BS1113" s="13"/>
      <c r="BT1113" s="13"/>
      <c r="BU1113" s="13"/>
      <c r="BV1113" s="13"/>
      <c r="BW1113" s="13"/>
      <c r="BX1113" s="13"/>
      <c r="BY1113" s="13"/>
      <c r="BZ1113" s="13"/>
      <c r="CA1113" s="13"/>
      <c r="CB1113" s="13"/>
      <c r="CC1113" s="13"/>
      <c r="CD1113" s="13"/>
      <c r="CE1113" s="13"/>
      <c r="CF1113" s="13"/>
      <c r="CG1113" s="13"/>
      <c r="CH1113" s="13"/>
      <c r="CI1113" s="13"/>
      <c r="CJ1113" s="13"/>
      <c r="CK1113" s="13"/>
      <c r="EY1113" s="13"/>
      <c r="EZ1113" s="13"/>
      <c r="FA1113" s="13"/>
      <c r="FB1113" s="13"/>
      <c r="FC1113" s="13"/>
      <c r="FD1113" s="13"/>
      <c r="FE1113" s="13"/>
      <c r="FF1113" s="13"/>
    </row>
    <row r="1114" spans="2:162" hidden="1" x14ac:dyDescent="0.25">
      <c r="B1114" s="13"/>
      <c r="C1114" s="13"/>
      <c r="D1114" s="13"/>
      <c r="E1114" s="13"/>
      <c r="F1114" s="13"/>
      <c r="G1114" s="13"/>
      <c r="H1114" s="13"/>
      <c r="I1114" s="13"/>
      <c r="J1114" s="13"/>
      <c r="K1114" s="13"/>
      <c r="L1114" s="13"/>
      <c r="M1114" s="13"/>
      <c r="N1114" s="13"/>
      <c r="O1114" s="13"/>
      <c r="P1114" s="13"/>
      <c r="Q1114" s="13"/>
      <c r="R1114" s="13"/>
      <c r="S1114" s="13"/>
      <c r="T1114" s="13"/>
      <c r="U1114" s="13"/>
      <c r="V1114" s="13"/>
      <c r="W1114" s="13"/>
      <c r="X1114" s="13"/>
      <c r="Y1114" s="13"/>
      <c r="Z1114" s="13"/>
      <c r="AA1114" s="13"/>
      <c r="AB1114" s="13"/>
      <c r="AC1114" s="13"/>
      <c r="AD1114" s="13"/>
      <c r="AE1114" s="13"/>
      <c r="AF1114" s="13"/>
      <c r="AG1114" s="13"/>
      <c r="AH1114" s="13"/>
      <c r="AI1114" s="13"/>
      <c r="AJ1114" s="13"/>
      <c r="AK1114" s="13"/>
      <c r="AL1114" s="13"/>
      <c r="AM1114" s="13"/>
      <c r="AN1114" s="13"/>
      <c r="AO1114" s="13"/>
      <c r="AP1114" s="13"/>
      <c r="AQ1114" s="13"/>
      <c r="AR1114" s="13"/>
      <c r="AS1114" s="13"/>
      <c r="AT1114" s="13"/>
      <c r="AU1114" s="13"/>
      <c r="AV1114" s="13"/>
      <c r="AW1114" s="13"/>
      <c r="AX1114" s="13"/>
      <c r="AY1114" s="13"/>
      <c r="AZ1114" s="13"/>
      <c r="BA1114" s="13"/>
      <c r="BB1114" s="13"/>
      <c r="BC1114" s="13"/>
      <c r="BD1114" s="13"/>
      <c r="BE1114" s="13"/>
      <c r="BF1114" s="13"/>
      <c r="BG1114" s="13"/>
      <c r="BH1114" s="13"/>
      <c r="BI1114" s="13"/>
      <c r="BJ1114" s="13"/>
      <c r="BK1114" s="13"/>
      <c r="BL1114" s="13"/>
      <c r="BM1114" s="13"/>
      <c r="BN1114" s="13"/>
      <c r="BO1114" s="13"/>
      <c r="BP1114" s="13"/>
      <c r="BQ1114" s="13"/>
      <c r="BR1114" s="13"/>
      <c r="BS1114" s="13"/>
      <c r="BT1114" s="13"/>
      <c r="BU1114" s="13"/>
      <c r="BV1114" s="13"/>
      <c r="BW1114" s="13"/>
      <c r="BX1114" s="13"/>
      <c r="BY1114" s="13"/>
      <c r="BZ1114" s="13"/>
      <c r="CA1114" s="13"/>
      <c r="CB1114" s="13"/>
      <c r="CC1114" s="13"/>
      <c r="CD1114" s="13"/>
      <c r="CE1114" s="13"/>
      <c r="CF1114" s="13"/>
      <c r="CG1114" s="13"/>
      <c r="CH1114" s="13"/>
      <c r="CI1114" s="13"/>
      <c r="CJ1114" s="13"/>
      <c r="CK1114" s="13"/>
      <c r="EY1114" s="13"/>
      <c r="EZ1114" s="13"/>
      <c r="FA1114" s="13"/>
      <c r="FB1114" s="13"/>
      <c r="FC1114" s="13"/>
      <c r="FD1114" s="13"/>
      <c r="FE1114" s="13"/>
      <c r="FF1114" s="13"/>
    </row>
    <row r="1115" spans="2:162" hidden="1" x14ac:dyDescent="0.25">
      <c r="B1115" s="13"/>
      <c r="C1115" s="13"/>
      <c r="D1115" s="13"/>
      <c r="E1115" s="13"/>
      <c r="F1115" s="13"/>
      <c r="G1115" s="13"/>
      <c r="H1115" s="13"/>
      <c r="I1115" s="13"/>
      <c r="J1115" s="13"/>
      <c r="K1115" s="13"/>
      <c r="L1115" s="13"/>
      <c r="M1115" s="13"/>
      <c r="N1115" s="13"/>
      <c r="O1115" s="13"/>
      <c r="P1115" s="13"/>
      <c r="Q1115" s="13"/>
      <c r="R1115" s="13"/>
      <c r="S1115" s="13"/>
      <c r="T1115" s="13"/>
      <c r="U1115" s="13"/>
      <c r="V1115" s="13"/>
      <c r="W1115" s="13"/>
      <c r="X1115" s="13"/>
      <c r="Y1115" s="13"/>
      <c r="Z1115" s="13"/>
      <c r="AA1115" s="13"/>
      <c r="AB1115" s="13"/>
      <c r="AC1115" s="13"/>
      <c r="AD1115" s="13"/>
      <c r="AE1115" s="13"/>
      <c r="AF1115" s="13"/>
      <c r="AG1115" s="13"/>
      <c r="AH1115" s="13"/>
      <c r="AI1115" s="13"/>
      <c r="AJ1115" s="13"/>
      <c r="AK1115" s="13"/>
      <c r="AL1115" s="13"/>
      <c r="AM1115" s="13"/>
      <c r="AN1115" s="13"/>
      <c r="AO1115" s="13"/>
      <c r="AP1115" s="13"/>
      <c r="AQ1115" s="13"/>
      <c r="AR1115" s="13"/>
      <c r="AS1115" s="13"/>
      <c r="AT1115" s="13"/>
      <c r="AU1115" s="13"/>
      <c r="AV1115" s="13"/>
      <c r="AW1115" s="13"/>
      <c r="AX1115" s="13"/>
      <c r="AY1115" s="13"/>
      <c r="AZ1115" s="13"/>
      <c r="BA1115" s="13"/>
      <c r="BB1115" s="13"/>
      <c r="BC1115" s="13"/>
      <c r="BD1115" s="13"/>
      <c r="BE1115" s="13"/>
      <c r="BF1115" s="13"/>
      <c r="BG1115" s="13"/>
      <c r="BH1115" s="13"/>
      <c r="BI1115" s="13"/>
      <c r="BJ1115" s="13"/>
      <c r="BK1115" s="13"/>
      <c r="BL1115" s="13"/>
      <c r="BM1115" s="13"/>
      <c r="BN1115" s="13"/>
      <c r="BO1115" s="13"/>
      <c r="BP1115" s="13"/>
      <c r="BQ1115" s="13"/>
      <c r="BR1115" s="13"/>
      <c r="BS1115" s="13"/>
      <c r="BT1115" s="13"/>
      <c r="BU1115" s="13"/>
      <c r="BV1115" s="13"/>
      <c r="BW1115" s="13"/>
      <c r="BX1115" s="13"/>
      <c r="BY1115" s="13"/>
      <c r="BZ1115" s="13"/>
      <c r="CA1115" s="13"/>
      <c r="CB1115" s="13"/>
      <c r="CC1115" s="13"/>
      <c r="CD1115" s="13"/>
      <c r="CE1115" s="13"/>
      <c r="CF1115" s="13"/>
      <c r="CG1115" s="13"/>
      <c r="CH1115" s="13"/>
      <c r="CI1115" s="13"/>
      <c r="CJ1115" s="13"/>
      <c r="CK1115" s="13"/>
      <c r="EY1115" s="13"/>
      <c r="EZ1115" s="13"/>
      <c r="FA1115" s="13"/>
      <c r="FB1115" s="13"/>
      <c r="FC1115" s="13"/>
      <c r="FD1115" s="13"/>
      <c r="FE1115" s="13"/>
      <c r="FF1115" s="13"/>
    </row>
    <row r="1116" spans="2:162" hidden="1" x14ac:dyDescent="0.25">
      <c r="B1116" s="13"/>
      <c r="C1116" s="13"/>
      <c r="D1116" s="13"/>
      <c r="E1116" s="13"/>
      <c r="F1116" s="13"/>
      <c r="G1116" s="13"/>
      <c r="H1116" s="13"/>
      <c r="I1116" s="13"/>
      <c r="J1116" s="13"/>
      <c r="K1116" s="13"/>
      <c r="L1116" s="13"/>
      <c r="M1116" s="13"/>
      <c r="N1116" s="13"/>
      <c r="O1116" s="13"/>
      <c r="P1116" s="13"/>
      <c r="Q1116" s="13"/>
      <c r="R1116" s="13"/>
      <c r="S1116" s="13"/>
      <c r="T1116" s="13"/>
      <c r="U1116" s="13"/>
      <c r="V1116" s="13"/>
      <c r="W1116" s="13"/>
      <c r="X1116" s="13"/>
      <c r="Y1116" s="13"/>
      <c r="Z1116" s="13"/>
      <c r="AA1116" s="13"/>
      <c r="AB1116" s="13"/>
      <c r="AC1116" s="13"/>
      <c r="AD1116" s="13"/>
      <c r="AE1116" s="13"/>
      <c r="AF1116" s="13"/>
      <c r="AG1116" s="13"/>
      <c r="AH1116" s="13"/>
      <c r="AI1116" s="13"/>
      <c r="AJ1116" s="13"/>
      <c r="AK1116" s="13"/>
      <c r="AL1116" s="13"/>
      <c r="AM1116" s="13"/>
      <c r="AN1116" s="13"/>
      <c r="AO1116" s="13"/>
      <c r="AP1116" s="13"/>
      <c r="AQ1116" s="13"/>
      <c r="AR1116" s="13"/>
      <c r="AS1116" s="13"/>
      <c r="AT1116" s="13"/>
      <c r="AU1116" s="13"/>
      <c r="AV1116" s="13"/>
      <c r="AW1116" s="13"/>
      <c r="AX1116" s="13"/>
      <c r="AY1116" s="13"/>
      <c r="AZ1116" s="13"/>
      <c r="BA1116" s="13"/>
      <c r="BB1116" s="13"/>
      <c r="BC1116" s="13"/>
      <c r="BD1116" s="13"/>
      <c r="BE1116" s="13"/>
      <c r="BF1116" s="13"/>
      <c r="BG1116" s="13"/>
      <c r="BH1116" s="13"/>
      <c r="BI1116" s="13"/>
      <c r="BJ1116" s="13"/>
      <c r="BK1116" s="13"/>
      <c r="BL1116" s="13"/>
      <c r="BM1116" s="13"/>
      <c r="BN1116" s="13"/>
      <c r="BO1116" s="13"/>
      <c r="BP1116" s="13"/>
      <c r="BQ1116" s="13"/>
      <c r="BR1116" s="13"/>
      <c r="BS1116" s="13"/>
      <c r="BT1116" s="13"/>
      <c r="BU1116" s="13"/>
      <c r="BV1116" s="13"/>
      <c r="BW1116" s="13"/>
      <c r="BX1116" s="13"/>
      <c r="BY1116" s="13"/>
      <c r="BZ1116" s="13"/>
      <c r="CA1116" s="13"/>
      <c r="CB1116" s="13"/>
      <c r="CC1116" s="13"/>
      <c r="CD1116" s="13"/>
      <c r="CE1116" s="13"/>
      <c r="CF1116" s="13"/>
      <c r="CG1116" s="13"/>
      <c r="CH1116" s="13"/>
      <c r="CI1116" s="13"/>
      <c r="CJ1116" s="13"/>
      <c r="CK1116" s="13"/>
      <c r="EY1116" s="13"/>
      <c r="EZ1116" s="13"/>
      <c r="FA1116" s="13"/>
      <c r="FB1116" s="13"/>
      <c r="FC1116" s="13"/>
      <c r="FD1116" s="13"/>
      <c r="FE1116" s="13"/>
      <c r="FF1116" s="13"/>
    </row>
    <row r="1117" spans="2:162" hidden="1" x14ac:dyDescent="0.25">
      <c r="B1117" s="13"/>
      <c r="C1117" s="13"/>
      <c r="D1117" s="13"/>
      <c r="E1117" s="13"/>
      <c r="F1117" s="13"/>
      <c r="G1117" s="13"/>
      <c r="H1117" s="13"/>
      <c r="I1117" s="13"/>
      <c r="J1117" s="13"/>
      <c r="K1117" s="13"/>
      <c r="L1117" s="13"/>
      <c r="M1117" s="13"/>
      <c r="N1117" s="13"/>
      <c r="O1117" s="13"/>
      <c r="P1117" s="13"/>
      <c r="Q1117" s="13"/>
      <c r="R1117" s="13"/>
      <c r="S1117" s="13"/>
      <c r="T1117" s="13"/>
      <c r="U1117" s="13"/>
      <c r="V1117" s="13"/>
      <c r="W1117" s="13"/>
      <c r="X1117" s="13"/>
      <c r="Y1117" s="13"/>
      <c r="Z1117" s="13"/>
      <c r="AA1117" s="13"/>
      <c r="AB1117" s="13"/>
      <c r="AC1117" s="13"/>
      <c r="AD1117" s="13"/>
      <c r="AE1117" s="13"/>
      <c r="AF1117" s="13"/>
      <c r="AG1117" s="13"/>
      <c r="AH1117" s="13"/>
      <c r="AI1117" s="13"/>
      <c r="AJ1117" s="13"/>
      <c r="AK1117" s="13"/>
      <c r="AL1117" s="13"/>
      <c r="AM1117" s="13"/>
      <c r="AN1117" s="13"/>
      <c r="AO1117" s="13"/>
      <c r="AP1117" s="13"/>
      <c r="AQ1117" s="13"/>
      <c r="AR1117" s="13"/>
      <c r="AS1117" s="13"/>
      <c r="AT1117" s="13"/>
      <c r="AU1117" s="13"/>
      <c r="AV1117" s="13"/>
      <c r="AW1117" s="13"/>
      <c r="AX1117" s="13"/>
      <c r="AY1117" s="13"/>
      <c r="AZ1117" s="13"/>
      <c r="BA1117" s="13"/>
      <c r="BB1117" s="13"/>
      <c r="BC1117" s="13"/>
      <c r="BD1117" s="13"/>
      <c r="BE1117" s="13"/>
      <c r="BF1117" s="13"/>
      <c r="BG1117" s="13"/>
      <c r="BH1117" s="13"/>
      <c r="BI1117" s="13"/>
      <c r="BJ1117" s="13"/>
      <c r="BK1117" s="13"/>
      <c r="BL1117" s="13"/>
      <c r="BM1117" s="13"/>
      <c r="BN1117" s="13"/>
      <c r="BO1117" s="13"/>
      <c r="BP1117" s="13"/>
      <c r="BQ1117" s="13"/>
      <c r="BR1117" s="13"/>
      <c r="BS1117" s="13"/>
      <c r="BT1117" s="13"/>
      <c r="BU1117" s="13"/>
      <c r="BV1117" s="13"/>
      <c r="BW1117" s="13"/>
      <c r="BX1117" s="13"/>
      <c r="BY1117" s="13"/>
      <c r="BZ1117" s="13"/>
      <c r="CA1117" s="13"/>
      <c r="CB1117" s="13"/>
      <c r="CC1117" s="13"/>
      <c r="CD1117" s="13"/>
      <c r="CE1117" s="13"/>
      <c r="CF1117" s="13"/>
      <c r="CG1117" s="13"/>
      <c r="CH1117" s="13"/>
      <c r="CI1117" s="13"/>
      <c r="CJ1117" s="13"/>
      <c r="CK1117" s="13"/>
      <c r="EY1117" s="13"/>
      <c r="EZ1117" s="13"/>
      <c r="FA1117" s="13"/>
      <c r="FB1117" s="13"/>
      <c r="FC1117" s="13"/>
      <c r="FD1117" s="13"/>
      <c r="FE1117" s="13"/>
      <c r="FF1117" s="13"/>
    </row>
    <row r="1118" spans="2:162" hidden="1" x14ac:dyDescent="0.25">
      <c r="B1118" s="13"/>
      <c r="C1118" s="13"/>
      <c r="D1118" s="13"/>
      <c r="E1118" s="13"/>
      <c r="F1118" s="13"/>
      <c r="G1118" s="13"/>
      <c r="H1118" s="13"/>
      <c r="I1118" s="13"/>
      <c r="J1118" s="13"/>
      <c r="K1118" s="13"/>
      <c r="L1118" s="13"/>
      <c r="M1118" s="13"/>
      <c r="N1118" s="13"/>
      <c r="O1118" s="13"/>
      <c r="P1118" s="13"/>
      <c r="Q1118" s="13"/>
      <c r="R1118" s="13"/>
      <c r="S1118" s="13"/>
      <c r="T1118" s="13"/>
      <c r="U1118" s="13"/>
      <c r="V1118" s="13"/>
      <c r="W1118" s="13"/>
      <c r="X1118" s="13"/>
      <c r="Y1118" s="13"/>
      <c r="Z1118" s="13"/>
      <c r="AA1118" s="13"/>
      <c r="AB1118" s="13"/>
      <c r="AC1118" s="13"/>
      <c r="AD1118" s="13"/>
      <c r="AE1118" s="13"/>
      <c r="AF1118" s="13"/>
      <c r="AG1118" s="13"/>
      <c r="AH1118" s="13"/>
      <c r="AI1118" s="13"/>
      <c r="AJ1118" s="13"/>
      <c r="AK1118" s="13"/>
      <c r="AL1118" s="13"/>
      <c r="AM1118" s="13"/>
      <c r="AN1118" s="13"/>
      <c r="AO1118" s="13"/>
      <c r="AP1118" s="13"/>
      <c r="AQ1118" s="13"/>
      <c r="AR1118" s="13"/>
      <c r="AS1118" s="13"/>
      <c r="AT1118" s="13"/>
      <c r="AU1118" s="13"/>
      <c r="AV1118" s="13"/>
      <c r="AW1118" s="13"/>
      <c r="AX1118" s="13"/>
      <c r="AY1118" s="13"/>
      <c r="AZ1118" s="13"/>
      <c r="BA1118" s="13"/>
      <c r="BB1118" s="13"/>
      <c r="BC1118" s="13"/>
      <c r="BD1118" s="13"/>
      <c r="BE1118" s="13"/>
      <c r="BF1118" s="13"/>
      <c r="BG1118" s="13"/>
      <c r="BH1118" s="13"/>
      <c r="BI1118" s="13"/>
      <c r="BJ1118" s="13"/>
      <c r="BK1118" s="13"/>
      <c r="BL1118" s="13"/>
      <c r="BM1118" s="13"/>
      <c r="BN1118" s="13"/>
      <c r="BO1118" s="13"/>
      <c r="BP1118" s="13"/>
      <c r="BQ1118" s="13"/>
      <c r="BR1118" s="13"/>
      <c r="BS1118" s="13"/>
      <c r="BT1118" s="13"/>
      <c r="BU1118" s="13"/>
      <c r="BV1118" s="13"/>
      <c r="BW1118" s="13"/>
      <c r="BX1118" s="13"/>
      <c r="BY1118" s="13"/>
      <c r="BZ1118" s="13"/>
      <c r="CA1118" s="13"/>
      <c r="CB1118" s="13"/>
      <c r="CC1118" s="13"/>
      <c r="CD1118" s="13"/>
      <c r="CE1118" s="13"/>
      <c r="CF1118" s="13"/>
      <c r="CG1118" s="13"/>
      <c r="CH1118" s="13"/>
      <c r="CI1118" s="13"/>
      <c r="CJ1118" s="13"/>
      <c r="CK1118" s="13"/>
    </row>
    <row r="1119" spans="2:162" hidden="1" x14ac:dyDescent="0.25">
      <c r="B1119" s="13"/>
      <c r="C1119" s="13"/>
      <c r="D1119" s="13"/>
      <c r="E1119" s="13"/>
      <c r="F1119" s="13"/>
      <c r="G1119" s="13"/>
      <c r="H1119" s="13"/>
      <c r="I1119" s="13"/>
      <c r="J1119" s="13"/>
      <c r="K1119" s="13"/>
      <c r="L1119" s="13"/>
      <c r="M1119" s="13"/>
      <c r="N1119" s="13"/>
      <c r="O1119" s="13"/>
      <c r="P1119" s="13"/>
      <c r="Q1119" s="13"/>
      <c r="R1119" s="13"/>
      <c r="S1119" s="13"/>
      <c r="T1119" s="13"/>
      <c r="U1119" s="13"/>
      <c r="V1119" s="13"/>
      <c r="W1119" s="13"/>
      <c r="X1119" s="13"/>
      <c r="Y1119" s="13"/>
      <c r="Z1119" s="13"/>
      <c r="AA1119" s="13"/>
      <c r="AB1119" s="13"/>
      <c r="AC1119" s="13"/>
      <c r="AD1119" s="13"/>
      <c r="AE1119" s="13"/>
      <c r="AF1119" s="13"/>
      <c r="AG1119" s="13"/>
      <c r="AH1119" s="13"/>
      <c r="AI1119" s="13"/>
      <c r="AJ1119" s="13"/>
      <c r="AK1119" s="13"/>
      <c r="AL1119" s="13"/>
      <c r="AM1119" s="13"/>
      <c r="AN1119" s="13"/>
      <c r="AO1119" s="13"/>
      <c r="AP1119" s="13"/>
      <c r="AQ1119" s="13"/>
      <c r="AR1119" s="13"/>
      <c r="AS1119" s="13"/>
      <c r="AT1119" s="13"/>
      <c r="AU1119" s="13"/>
      <c r="AV1119" s="13"/>
      <c r="AW1119" s="13"/>
      <c r="AX1119" s="13"/>
      <c r="AY1119" s="13"/>
      <c r="AZ1119" s="13"/>
      <c r="BA1119" s="13"/>
      <c r="BB1119" s="13"/>
      <c r="BC1119" s="13"/>
      <c r="BD1119" s="13"/>
      <c r="BE1119" s="13"/>
      <c r="BF1119" s="13"/>
      <c r="BG1119" s="13"/>
      <c r="BH1119" s="13"/>
      <c r="BI1119" s="13"/>
      <c r="BJ1119" s="13"/>
      <c r="BK1119" s="13"/>
      <c r="BL1119" s="13"/>
      <c r="BM1119" s="13"/>
      <c r="BN1119" s="13"/>
      <c r="BO1119" s="13"/>
      <c r="BP1119" s="13"/>
      <c r="BQ1119" s="13"/>
      <c r="BR1119" s="13"/>
      <c r="BS1119" s="13"/>
      <c r="BT1119" s="13"/>
      <c r="BU1119" s="13"/>
      <c r="BV1119" s="13"/>
      <c r="BW1119" s="13"/>
      <c r="BX1119" s="13"/>
      <c r="BY1119" s="13"/>
      <c r="BZ1119" s="13"/>
      <c r="CA1119" s="13"/>
      <c r="CB1119" s="13"/>
      <c r="CC1119" s="13"/>
      <c r="CD1119" s="13"/>
      <c r="CE1119" s="13"/>
      <c r="CF1119" s="13"/>
      <c r="CG1119" s="13"/>
      <c r="CH1119" s="13"/>
      <c r="CI1119" s="13"/>
      <c r="CJ1119" s="13"/>
      <c r="CK1119" s="13"/>
    </row>
    <row r="1120" spans="2:162" hidden="1" x14ac:dyDescent="0.25">
      <c r="B1120" s="13"/>
      <c r="C1120" s="13"/>
      <c r="D1120" s="13"/>
      <c r="E1120" s="13"/>
      <c r="F1120" s="13"/>
      <c r="G1120" s="13"/>
      <c r="H1120" s="13"/>
      <c r="I1120" s="13"/>
      <c r="J1120" s="13"/>
      <c r="K1120" s="13"/>
      <c r="L1120" s="13"/>
      <c r="M1120" s="13"/>
      <c r="N1120" s="13"/>
      <c r="O1120" s="13"/>
      <c r="P1120" s="13"/>
      <c r="Q1120" s="13"/>
      <c r="R1120" s="13"/>
      <c r="S1120" s="13"/>
      <c r="T1120" s="13"/>
      <c r="U1120" s="13"/>
      <c r="V1120" s="13"/>
      <c r="W1120" s="13"/>
      <c r="X1120" s="13"/>
      <c r="Y1120" s="13"/>
      <c r="Z1120" s="13"/>
      <c r="AA1120" s="13"/>
      <c r="AB1120" s="13"/>
      <c r="AC1120" s="13"/>
      <c r="AD1120" s="13"/>
      <c r="AE1120" s="13"/>
      <c r="AF1120" s="13"/>
      <c r="AG1120" s="13"/>
      <c r="AH1120" s="13"/>
      <c r="AI1120" s="13"/>
      <c r="AJ1120" s="13"/>
      <c r="AK1120" s="13"/>
      <c r="AL1120" s="13"/>
      <c r="AM1120" s="13"/>
      <c r="AN1120" s="13"/>
      <c r="AO1120" s="13"/>
      <c r="AP1120" s="13"/>
      <c r="AQ1120" s="13"/>
      <c r="AR1120" s="13"/>
      <c r="AS1120" s="13"/>
      <c r="AT1120" s="13"/>
      <c r="AU1120" s="13"/>
      <c r="AV1120" s="13"/>
      <c r="AW1120" s="13"/>
      <c r="AX1120" s="13"/>
      <c r="AY1120" s="13"/>
      <c r="AZ1120" s="13"/>
      <c r="BA1120" s="13"/>
      <c r="BB1120" s="13"/>
      <c r="BC1120" s="13"/>
      <c r="BD1120" s="13"/>
      <c r="BE1120" s="13"/>
      <c r="BF1120" s="13"/>
      <c r="BG1120" s="13"/>
      <c r="BH1120" s="13"/>
      <c r="BI1120" s="13"/>
      <c r="BJ1120" s="13"/>
      <c r="BK1120" s="13"/>
      <c r="BL1120" s="13"/>
      <c r="BM1120" s="13"/>
      <c r="BN1120" s="13"/>
      <c r="BO1120" s="13"/>
      <c r="BP1120" s="13"/>
      <c r="BQ1120" s="13"/>
      <c r="BR1120" s="13"/>
      <c r="BS1120" s="13"/>
      <c r="BT1120" s="13"/>
      <c r="BU1120" s="13"/>
      <c r="BV1120" s="13"/>
      <c r="BW1120" s="13"/>
      <c r="BX1120" s="13"/>
      <c r="BY1120" s="13"/>
      <c r="BZ1120" s="13"/>
      <c r="CA1120" s="13"/>
      <c r="CB1120" s="13"/>
      <c r="CC1120" s="13"/>
      <c r="CD1120" s="13"/>
      <c r="CE1120" s="13"/>
      <c r="CF1120" s="13"/>
      <c r="CG1120" s="13"/>
      <c r="CH1120" s="13"/>
      <c r="CI1120" s="13"/>
      <c r="CJ1120" s="13"/>
      <c r="CK1120" s="13"/>
    </row>
    <row r="1121" spans="2:89" hidden="1" x14ac:dyDescent="0.25">
      <c r="B1121" s="13"/>
      <c r="C1121" s="13"/>
      <c r="D1121" s="13"/>
      <c r="E1121" s="13"/>
      <c r="F1121" s="13"/>
      <c r="G1121" s="13"/>
      <c r="H1121" s="13"/>
      <c r="I1121" s="13"/>
      <c r="J1121" s="13"/>
      <c r="K1121" s="13"/>
      <c r="L1121" s="13"/>
      <c r="M1121" s="13"/>
      <c r="N1121" s="13"/>
      <c r="O1121" s="13"/>
      <c r="P1121" s="13"/>
      <c r="Q1121" s="13"/>
      <c r="R1121" s="13"/>
      <c r="S1121" s="13"/>
      <c r="T1121" s="13"/>
      <c r="U1121" s="13"/>
      <c r="V1121" s="13"/>
      <c r="W1121" s="13"/>
      <c r="X1121" s="13"/>
      <c r="Y1121" s="13"/>
      <c r="Z1121" s="13"/>
      <c r="AA1121" s="13"/>
      <c r="AB1121" s="13"/>
      <c r="AC1121" s="13"/>
      <c r="AD1121" s="13"/>
      <c r="AE1121" s="13"/>
      <c r="AF1121" s="13"/>
      <c r="AG1121" s="13"/>
      <c r="AH1121" s="13"/>
      <c r="AI1121" s="13"/>
      <c r="AJ1121" s="13"/>
      <c r="AK1121" s="13"/>
      <c r="AL1121" s="13"/>
      <c r="AM1121" s="13"/>
      <c r="AN1121" s="13"/>
      <c r="AO1121" s="13"/>
      <c r="AP1121" s="13"/>
      <c r="AQ1121" s="13"/>
      <c r="AR1121" s="13"/>
      <c r="AS1121" s="13"/>
      <c r="AT1121" s="13"/>
      <c r="AU1121" s="13"/>
      <c r="AV1121" s="13"/>
      <c r="AW1121" s="13"/>
      <c r="AX1121" s="13"/>
      <c r="AY1121" s="13"/>
      <c r="AZ1121" s="13"/>
      <c r="BA1121" s="13"/>
      <c r="BB1121" s="13"/>
      <c r="BC1121" s="13"/>
      <c r="BD1121" s="13"/>
      <c r="BE1121" s="13"/>
      <c r="BF1121" s="13"/>
      <c r="BG1121" s="13"/>
      <c r="BH1121" s="13"/>
      <c r="BI1121" s="13"/>
      <c r="BJ1121" s="13"/>
      <c r="BK1121" s="13"/>
      <c r="BL1121" s="13"/>
      <c r="BM1121" s="13"/>
      <c r="BN1121" s="13"/>
      <c r="BO1121" s="13"/>
      <c r="BP1121" s="13"/>
      <c r="BQ1121" s="13"/>
      <c r="BR1121" s="13"/>
      <c r="BS1121" s="13"/>
      <c r="BT1121" s="13"/>
      <c r="BU1121" s="13"/>
      <c r="BV1121" s="13"/>
      <c r="BW1121" s="13"/>
      <c r="BX1121" s="13"/>
      <c r="BY1121" s="13"/>
      <c r="BZ1121" s="13"/>
      <c r="CA1121" s="13"/>
      <c r="CB1121" s="13"/>
      <c r="CC1121" s="13"/>
      <c r="CD1121" s="13"/>
      <c r="CE1121" s="13"/>
      <c r="CF1121" s="13"/>
      <c r="CG1121" s="13"/>
      <c r="CH1121" s="13"/>
      <c r="CI1121" s="13"/>
      <c r="CJ1121" s="13"/>
      <c r="CK1121" s="13"/>
    </row>
    <row r="1122" spans="2:89" hidden="1" x14ac:dyDescent="0.25">
      <c r="B1122" s="13"/>
      <c r="C1122" s="13"/>
      <c r="D1122" s="13"/>
      <c r="E1122" s="13"/>
      <c r="F1122" s="13"/>
      <c r="G1122" s="13"/>
      <c r="H1122" s="13"/>
      <c r="I1122" s="13"/>
      <c r="J1122" s="13"/>
      <c r="K1122" s="13"/>
      <c r="L1122" s="13"/>
      <c r="M1122" s="13"/>
      <c r="N1122" s="13"/>
      <c r="O1122" s="13"/>
      <c r="P1122" s="13"/>
      <c r="Q1122" s="13"/>
      <c r="R1122" s="13"/>
      <c r="S1122" s="13"/>
      <c r="T1122" s="13"/>
      <c r="U1122" s="13"/>
      <c r="V1122" s="13"/>
      <c r="W1122" s="13"/>
      <c r="X1122" s="13"/>
      <c r="Y1122" s="13"/>
      <c r="Z1122" s="13"/>
      <c r="AA1122" s="13"/>
      <c r="AB1122" s="13"/>
      <c r="AC1122" s="13"/>
      <c r="AD1122" s="13"/>
      <c r="AE1122" s="13"/>
      <c r="AF1122" s="13"/>
      <c r="AG1122" s="13"/>
      <c r="AH1122" s="13"/>
      <c r="AI1122" s="13"/>
      <c r="AJ1122" s="13"/>
      <c r="AK1122" s="13"/>
      <c r="AL1122" s="13"/>
      <c r="AM1122" s="13"/>
      <c r="AN1122" s="13"/>
      <c r="AO1122" s="13"/>
      <c r="AP1122" s="13"/>
      <c r="AQ1122" s="13"/>
      <c r="AR1122" s="13"/>
      <c r="AS1122" s="13"/>
      <c r="AT1122" s="13"/>
      <c r="AU1122" s="13"/>
      <c r="AV1122" s="13"/>
      <c r="AW1122" s="13"/>
      <c r="AX1122" s="13"/>
      <c r="AY1122" s="13"/>
      <c r="AZ1122" s="13"/>
      <c r="BA1122" s="13"/>
      <c r="BB1122" s="13"/>
      <c r="BC1122" s="13"/>
      <c r="BD1122" s="13"/>
      <c r="BE1122" s="13"/>
      <c r="BF1122" s="13"/>
      <c r="BG1122" s="13"/>
      <c r="BH1122" s="13"/>
      <c r="BI1122" s="13"/>
      <c r="BJ1122" s="13"/>
      <c r="BK1122" s="13"/>
      <c r="BL1122" s="13"/>
      <c r="BM1122" s="13"/>
      <c r="BN1122" s="13"/>
      <c r="BO1122" s="13"/>
      <c r="BP1122" s="13"/>
      <c r="BQ1122" s="13"/>
      <c r="BR1122" s="13"/>
      <c r="BS1122" s="13"/>
      <c r="BT1122" s="13"/>
      <c r="BU1122" s="13"/>
      <c r="BV1122" s="13"/>
      <c r="BW1122" s="13"/>
      <c r="BX1122" s="13"/>
      <c r="BY1122" s="13"/>
      <c r="BZ1122" s="13"/>
      <c r="CA1122" s="13"/>
      <c r="CB1122" s="13"/>
      <c r="CC1122" s="13"/>
      <c r="CD1122" s="13"/>
      <c r="CE1122" s="13"/>
      <c r="CF1122" s="13"/>
      <c r="CG1122" s="13"/>
      <c r="CH1122" s="13"/>
      <c r="CI1122" s="13"/>
      <c r="CJ1122" s="13"/>
      <c r="CK1122" s="13"/>
    </row>
    <row r="1123" spans="2:89" hidden="1" x14ac:dyDescent="0.25">
      <c r="B1123" s="13"/>
      <c r="C1123" s="13"/>
      <c r="D1123" s="13"/>
      <c r="E1123" s="13"/>
      <c r="F1123" s="13"/>
      <c r="G1123" s="13"/>
      <c r="H1123" s="13"/>
      <c r="I1123" s="13"/>
      <c r="J1123" s="13"/>
      <c r="K1123" s="13"/>
      <c r="L1123" s="13"/>
      <c r="M1123" s="13"/>
      <c r="N1123" s="13"/>
      <c r="O1123" s="13"/>
      <c r="P1123" s="13"/>
      <c r="Q1123" s="13"/>
      <c r="R1123" s="13"/>
      <c r="S1123" s="13"/>
      <c r="T1123" s="13"/>
      <c r="U1123" s="13"/>
      <c r="V1123" s="13"/>
      <c r="W1123" s="13"/>
      <c r="X1123" s="13"/>
      <c r="Y1123" s="13"/>
      <c r="Z1123" s="13"/>
      <c r="AA1123" s="13"/>
      <c r="AB1123" s="13"/>
      <c r="AC1123" s="13"/>
      <c r="AD1123" s="13"/>
      <c r="AE1123" s="13"/>
      <c r="AF1123" s="13"/>
      <c r="AG1123" s="13"/>
      <c r="AH1123" s="13"/>
      <c r="AI1123" s="13"/>
      <c r="AJ1123" s="13"/>
      <c r="AK1123" s="13"/>
      <c r="AL1123" s="13"/>
      <c r="AM1123" s="13"/>
      <c r="AN1123" s="13"/>
      <c r="AO1123" s="13"/>
      <c r="AP1123" s="13"/>
      <c r="AQ1123" s="13"/>
      <c r="AR1123" s="13"/>
      <c r="AS1123" s="13"/>
      <c r="AT1123" s="13"/>
      <c r="AU1123" s="13"/>
      <c r="AV1123" s="13"/>
      <c r="AW1123" s="13"/>
      <c r="AX1123" s="13"/>
      <c r="AY1123" s="13"/>
      <c r="AZ1123" s="13"/>
      <c r="BA1123" s="13"/>
      <c r="BB1123" s="13"/>
      <c r="BC1123" s="13"/>
      <c r="BD1123" s="13"/>
      <c r="BE1123" s="13"/>
      <c r="BF1123" s="13"/>
      <c r="BG1123" s="13"/>
      <c r="BH1123" s="13"/>
      <c r="BI1123" s="13"/>
      <c r="BJ1123" s="13"/>
      <c r="BK1123" s="13"/>
      <c r="BL1123" s="13"/>
      <c r="BM1123" s="13"/>
      <c r="BN1123" s="13"/>
      <c r="BO1123" s="13"/>
      <c r="BP1123" s="13"/>
      <c r="BQ1123" s="13"/>
      <c r="BR1123" s="13"/>
      <c r="BS1123" s="13"/>
      <c r="BT1123" s="13"/>
      <c r="BU1123" s="13"/>
      <c r="BV1123" s="13"/>
      <c r="BW1123" s="13"/>
      <c r="BX1123" s="13"/>
      <c r="BY1123" s="13"/>
      <c r="BZ1123" s="13"/>
      <c r="CA1123" s="13"/>
      <c r="CB1123" s="13"/>
      <c r="CC1123" s="13"/>
      <c r="CD1123" s="13"/>
      <c r="CE1123" s="13"/>
      <c r="CF1123" s="13"/>
      <c r="CG1123" s="13"/>
      <c r="CH1123" s="13"/>
      <c r="CI1123" s="13"/>
      <c r="CJ1123" s="13"/>
      <c r="CK1123" s="13"/>
    </row>
  </sheetData>
  <sheetProtection sheet="1" objects="1" scenarios="1"/>
  <mergeCells count="50">
    <mergeCell ref="B34:E34"/>
    <mergeCell ref="D32:E32"/>
    <mergeCell ref="B3:E3"/>
    <mergeCell ref="D15:E15"/>
    <mergeCell ref="D16:E16"/>
    <mergeCell ref="D17:E17"/>
    <mergeCell ref="D18:E18"/>
    <mergeCell ref="B47:E47"/>
    <mergeCell ref="B35:E35"/>
    <mergeCell ref="D4:E4"/>
    <mergeCell ref="D5:E5"/>
    <mergeCell ref="D6:E6"/>
    <mergeCell ref="D7:E7"/>
    <mergeCell ref="D8:E8"/>
    <mergeCell ref="D9:E9"/>
    <mergeCell ref="D10:E10"/>
    <mergeCell ref="D11:E11"/>
    <mergeCell ref="D12:E12"/>
    <mergeCell ref="D13:E13"/>
    <mergeCell ref="D22:E22"/>
    <mergeCell ref="D23:E23"/>
    <mergeCell ref="D24:E24"/>
    <mergeCell ref="D33:E33"/>
    <mergeCell ref="G36:L49"/>
    <mergeCell ref="A1:M1"/>
    <mergeCell ref="D19:E19"/>
    <mergeCell ref="D20:E20"/>
    <mergeCell ref="B30:E30"/>
    <mergeCell ref="B49:E49"/>
    <mergeCell ref="D21:E21"/>
    <mergeCell ref="B31:E31"/>
    <mergeCell ref="D29:E29"/>
    <mergeCell ref="D25:E25"/>
    <mergeCell ref="D26:E26"/>
    <mergeCell ref="D27:E27"/>
    <mergeCell ref="D28:E28"/>
    <mergeCell ref="D14:E14"/>
    <mergeCell ref="G3:L22"/>
    <mergeCell ref="G32:L33"/>
    <mergeCell ref="D36:E36"/>
    <mergeCell ref="D37:E37"/>
    <mergeCell ref="D38:E38"/>
    <mergeCell ref="D39:E39"/>
    <mergeCell ref="D40:E40"/>
    <mergeCell ref="D46:E46"/>
    <mergeCell ref="D41:E41"/>
    <mergeCell ref="D42:E42"/>
    <mergeCell ref="D43:E43"/>
    <mergeCell ref="D44:E44"/>
    <mergeCell ref="D45:E45"/>
  </mergeCells>
  <conditionalFormatting sqref="B6:B29">
    <cfRule type="expression" dxfId="4" priority="9">
      <formula>IF(B6&lt;&gt;"[Navn på leverance / release]",1,0)</formula>
    </cfRule>
  </conditionalFormatting>
  <conditionalFormatting sqref="C5:C29">
    <cfRule type="expression" dxfId="3" priority="8">
      <formula>IF(C5&lt;&gt;"[Estimat i kr.]",1,0)</formula>
    </cfRule>
  </conditionalFormatting>
  <conditionalFormatting sqref="B37:B46">
    <cfRule type="expression" dxfId="2" priority="7">
      <formula>IF(B37&lt;&gt; "[Gevinstnavn]",1,0)</formula>
    </cfRule>
  </conditionalFormatting>
  <conditionalFormatting sqref="C33">
    <cfRule type="expression" dxfId="1" priority="4">
      <formula>IF(C33&lt;&gt;"[Estimat i kr.]",1,0)</formula>
    </cfRule>
  </conditionalFormatting>
  <conditionalFormatting sqref="C37:C46">
    <cfRule type="expression" dxfId="0" priority="1">
      <formula>IF(C37&lt;&gt;"[Estimat i kr.]",1,0)</formula>
    </cfRule>
  </conditionalFormatting>
  <dataValidations count="2">
    <dataValidation type="decimal" operator="greaterThan" allowBlank="1" showInputMessage="1" showErrorMessage="1" sqref="C5:C29 C33">
      <formula1>0</formula1>
    </dataValidation>
    <dataValidation type="decimal" allowBlank="1" showInputMessage="1" showErrorMessage="1" sqref="C37:C46">
      <formula1>-99999999999999900000</formula1>
      <formula2>999999999999999000000</formula2>
    </dataValidation>
  </dataValidations>
  <pageMargins left="0.7" right="0.7" top="0.75" bottom="0.75" header="0.3" footer="0.3"/>
  <pageSetup paperSize="9" scale="7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pageSetUpPr fitToPage="1"/>
  </sheetPr>
  <dimension ref="A1:KT725"/>
  <sheetViews>
    <sheetView zoomScaleNormal="100" workbookViewId="0">
      <selection activeCell="H20" sqref="H20"/>
    </sheetView>
  </sheetViews>
  <sheetFormatPr defaultColWidth="0" defaultRowHeight="15" zeroHeight="1" x14ac:dyDescent="0.25"/>
  <cols>
    <col min="1" max="1" width="4.5703125" style="22" customWidth="1"/>
    <col min="2" max="2" width="41.7109375" style="120" customWidth="1"/>
    <col min="3" max="3" width="25.140625" style="120" customWidth="1"/>
    <col min="4" max="4" width="33.42578125" style="120" customWidth="1"/>
    <col min="5" max="5" width="6" style="120" customWidth="1"/>
    <col min="6" max="11" width="9.140625" style="120" customWidth="1"/>
    <col min="12" max="14" width="0" style="120" hidden="1" customWidth="1"/>
    <col min="15" max="306" width="0" style="22" hidden="1" customWidth="1"/>
    <col min="307" max="16384" width="9.140625" style="120" hidden="1"/>
  </cols>
  <sheetData>
    <row r="1" spans="1:275" s="72" customFormat="1" ht="61.5" customHeight="1" x14ac:dyDescent="0.45">
      <c r="A1" s="250" t="s">
        <v>49</v>
      </c>
      <c r="B1" s="250"/>
      <c r="C1" s="250"/>
      <c r="D1" s="250"/>
      <c r="E1" s="250"/>
      <c r="F1" s="250"/>
      <c r="G1" s="250"/>
      <c r="H1" s="250"/>
      <c r="I1" s="250"/>
      <c r="J1" s="250"/>
      <c r="K1" s="250"/>
    </row>
    <row r="2" spans="1:275" s="28" customFormat="1" ht="48.75" hidden="1" customHeight="1" x14ac:dyDescent="0.25"/>
    <row r="3" spans="1:275" s="43" customFormat="1" ht="17.25" customHeight="1" x14ac:dyDescent="0.25"/>
    <row r="4" spans="1:275" ht="15.75" thickBot="1" x14ac:dyDescent="0.3">
      <c r="B4" s="119" t="s">
        <v>43</v>
      </c>
      <c r="C4" s="22"/>
      <c r="D4" s="22"/>
      <c r="E4" s="22"/>
      <c r="F4" s="22"/>
      <c r="G4" s="22"/>
      <c r="H4" s="22"/>
      <c r="I4" s="22"/>
      <c r="J4" s="22"/>
      <c r="K4" s="22"/>
      <c r="L4" s="22"/>
      <c r="M4" s="22"/>
      <c r="N4" s="22"/>
      <c r="EE4" s="20"/>
      <c r="EF4" s="20"/>
      <c r="EG4" s="20"/>
      <c r="EH4" s="20"/>
      <c r="EI4" s="20"/>
      <c r="EJ4" s="20"/>
      <c r="EK4" s="20"/>
      <c r="EL4" s="20"/>
      <c r="EM4" s="20"/>
      <c r="EN4" s="20"/>
      <c r="EO4" s="20"/>
      <c r="EP4" s="20"/>
      <c r="EQ4" s="20"/>
      <c r="ER4" s="20"/>
      <c r="ES4" s="20"/>
      <c r="ET4" s="20"/>
      <c r="EU4" s="20"/>
      <c r="EV4" s="20"/>
      <c r="EW4" s="20"/>
      <c r="EX4" s="20"/>
      <c r="EY4" s="20"/>
      <c r="EZ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row>
    <row r="5" spans="1:275" ht="21" customHeight="1" thickBot="1" x14ac:dyDescent="0.3">
      <c r="B5" s="44" t="s">
        <v>0</v>
      </c>
      <c r="C5" s="45" t="s">
        <v>23</v>
      </c>
      <c r="D5" s="22"/>
      <c r="E5" s="249"/>
      <c r="F5" s="251"/>
      <c r="G5" s="252"/>
      <c r="H5" s="252"/>
      <c r="I5" s="252"/>
      <c r="J5" s="253"/>
      <c r="K5" s="22"/>
      <c r="L5" s="22"/>
      <c r="M5" s="22"/>
      <c r="N5" s="22"/>
    </row>
    <row r="6" spans="1:275" ht="15" customHeight="1" x14ac:dyDescent="0.25">
      <c r="B6" s="46" t="s">
        <v>1</v>
      </c>
      <c r="C6" s="47">
        <f ca="1">SUM(C40)</f>
        <v>0</v>
      </c>
      <c r="D6" s="22"/>
      <c r="E6" s="249"/>
      <c r="F6" s="254"/>
      <c r="G6" s="255"/>
      <c r="H6" s="255"/>
      <c r="I6" s="255"/>
      <c r="J6" s="256"/>
      <c r="K6" s="22"/>
      <c r="L6" s="22"/>
      <c r="M6" s="22"/>
      <c r="N6" s="22"/>
    </row>
    <row r="7" spans="1:275" ht="15" customHeight="1" x14ac:dyDescent="0.25">
      <c r="B7" s="48" t="s">
        <v>2</v>
      </c>
      <c r="C7" s="49">
        <f ca="1">SUM('Udgifter, Risici og Gevinster'!E48)</f>
        <v>0</v>
      </c>
      <c r="D7" s="22"/>
      <c r="E7" s="249"/>
      <c r="F7" s="254"/>
      <c r="G7" s="255"/>
      <c r="H7" s="255"/>
      <c r="I7" s="255"/>
      <c r="J7" s="256"/>
      <c r="K7" s="121"/>
      <c r="L7" s="121"/>
      <c r="M7" s="121"/>
      <c r="N7" s="121"/>
      <c r="O7" s="121"/>
      <c r="P7" s="121"/>
      <c r="Q7" s="121"/>
      <c r="R7" s="121"/>
      <c r="S7" s="121"/>
      <c r="T7" s="121"/>
    </row>
    <row r="8" spans="1:275" ht="15" customHeight="1" x14ac:dyDescent="0.25">
      <c r="B8" s="50" t="s">
        <v>22</v>
      </c>
      <c r="C8" s="49">
        <f ca="1">C7-C6</f>
        <v>0</v>
      </c>
      <c r="D8" s="22"/>
      <c r="E8" s="249"/>
      <c r="F8" s="254"/>
      <c r="G8" s="255"/>
      <c r="H8" s="255"/>
      <c r="I8" s="255"/>
      <c r="J8" s="256"/>
      <c r="K8" s="22"/>
      <c r="L8" s="22"/>
      <c r="M8" s="22"/>
      <c r="N8" s="22"/>
    </row>
    <row r="9" spans="1:275" ht="15" customHeight="1" thickBot="1" x14ac:dyDescent="0.3">
      <c r="B9" s="51" t="s">
        <v>3</v>
      </c>
      <c r="C9" s="52">
        <f ca="1">IFERROR('NNV-beregner (skjules)'!D17,0)</f>
        <v>0</v>
      </c>
      <c r="D9" s="22"/>
      <c r="E9" s="249"/>
      <c r="F9" s="254"/>
      <c r="G9" s="255"/>
      <c r="H9" s="255"/>
      <c r="I9" s="255"/>
      <c r="J9" s="256"/>
      <c r="K9" s="22"/>
      <c r="L9" s="22"/>
      <c r="M9" s="22"/>
      <c r="N9" s="22"/>
    </row>
    <row r="10" spans="1:275" ht="15" customHeight="1" x14ac:dyDescent="0.25">
      <c r="B10" s="22"/>
      <c r="C10" s="22"/>
      <c r="D10" s="22"/>
      <c r="E10" s="22"/>
      <c r="F10" s="254"/>
      <c r="G10" s="255"/>
      <c r="H10" s="255"/>
      <c r="I10" s="255"/>
      <c r="J10" s="256"/>
      <c r="K10" s="20"/>
      <c r="L10" s="22"/>
      <c r="M10" s="22"/>
      <c r="N10" s="22"/>
    </row>
    <row r="11" spans="1:275" ht="15" customHeight="1" x14ac:dyDescent="0.25">
      <c r="B11" s="20"/>
      <c r="C11" s="20"/>
      <c r="D11" s="20"/>
      <c r="E11" s="22"/>
      <c r="F11" s="254"/>
      <c r="G11" s="255"/>
      <c r="H11" s="255"/>
      <c r="I11" s="255"/>
      <c r="J11" s="256"/>
      <c r="K11" s="22"/>
      <c r="L11" s="22"/>
      <c r="M11" s="22"/>
      <c r="N11" s="22"/>
    </row>
    <row r="12" spans="1:275" ht="15.75" customHeight="1" thickBot="1" x14ac:dyDescent="0.3">
      <c r="B12" s="248" t="s">
        <v>67</v>
      </c>
      <c r="C12" s="248"/>
      <c r="D12" s="248"/>
      <c r="E12" s="22"/>
      <c r="F12" s="254"/>
      <c r="G12" s="255"/>
      <c r="H12" s="255"/>
      <c r="I12" s="255"/>
      <c r="J12" s="256"/>
      <c r="K12" s="22"/>
      <c r="L12" s="22"/>
      <c r="M12" s="22"/>
      <c r="N12" s="22"/>
    </row>
    <row r="13" spans="1:275" ht="35.25" customHeight="1" thickBot="1" x14ac:dyDescent="0.3">
      <c r="A13" s="122" t="s">
        <v>41</v>
      </c>
      <c r="B13" s="106" t="s">
        <v>4</v>
      </c>
      <c r="C13" s="55" t="s">
        <v>46</v>
      </c>
      <c r="D13" s="55" t="s">
        <v>48</v>
      </c>
      <c r="E13" s="22"/>
      <c r="F13" s="254"/>
      <c r="G13" s="255"/>
      <c r="H13" s="255"/>
      <c r="I13" s="255"/>
      <c r="J13" s="256"/>
      <c r="K13" s="22"/>
      <c r="L13" s="22"/>
      <c r="M13" s="22"/>
      <c r="N13" s="22"/>
    </row>
    <row r="14" spans="1:275" ht="15" customHeight="1" x14ac:dyDescent="0.25">
      <c r="B14" s="58" t="str">
        <f>IF('Udgifter, Risici og Gevinster'!B5&lt;&gt;0,'Udgifter, Risici og Gevinster'!B5,"")</f>
        <v>Projektledelse</v>
      </c>
      <c r="C14" s="65" t="str">
        <f ca="1">IF(OFFSET('Udgifter, Risici og Gevinster'!A2,3,2)="[estimat i kr.]","",OFFSET('Udgifter, Risici og Gevinster'!A2,3,2)/1000)</f>
        <v/>
      </c>
      <c r="D14" s="61" t="str">
        <f ca="1">IF(OFFSET('Udgifter, Risici og Gevinster'!A2,3,3)="","",OFFSET('Udgifter, Risici og Gevinster'!A2,3,3))</f>
        <v/>
      </c>
      <c r="E14" s="22"/>
      <c r="F14" s="257"/>
      <c r="G14" s="258"/>
      <c r="H14" s="258"/>
      <c r="I14" s="258"/>
      <c r="J14" s="259"/>
      <c r="K14" s="22"/>
      <c r="L14" s="22"/>
      <c r="M14" s="22"/>
      <c r="N14" s="22"/>
    </row>
    <row r="15" spans="1:275" ht="15" customHeight="1" x14ac:dyDescent="0.25">
      <c r="B15" s="59" t="str">
        <f ca="1">IF(OFFSET('Udgifter, Risici og Gevinster'!A2,4,1)="[Navn på leverance / release]","",OFFSET('Udgifter, Risici og Gevinster'!A2,4,1))</f>
        <v/>
      </c>
      <c r="C15" s="66" t="str">
        <f ca="1">IF(OFFSET('Udgifter, Risici og Gevinster'!A3,3,2)="[estimat i kr.]","",OFFSET('Udgifter, Risici og Gevinster'!A3,3,2)/1000)</f>
        <v/>
      </c>
      <c r="D15" s="62" t="str">
        <f ca="1">IF(OFFSET('Udgifter, Risici og Gevinster'!A3,3,3)="","",OFFSET('Udgifter, Risici og Gevinster'!A3,3,3))</f>
        <v/>
      </c>
      <c r="E15" s="22"/>
      <c r="F15" s="74"/>
      <c r="G15" s="74"/>
      <c r="H15" s="74"/>
      <c r="I15" s="74"/>
      <c r="J15" s="74"/>
      <c r="K15" s="22"/>
      <c r="L15" s="22"/>
      <c r="M15" s="22"/>
      <c r="N15" s="22"/>
    </row>
    <row r="16" spans="1:275" ht="15" customHeight="1" x14ac:dyDescent="0.25">
      <c r="B16" s="59" t="str">
        <f ca="1">IF(OFFSET('Udgifter, Risici og Gevinster'!A3,4,1)="[Navn på leverance / release]","",OFFSET('Udgifter, Risici og Gevinster'!A3,4,1))</f>
        <v/>
      </c>
      <c r="C16" s="66" t="str">
        <f ca="1">IF(OFFSET('Udgifter, Risici og Gevinster'!A4,3,2)="[estimat i kr.]","",OFFSET('Udgifter, Risici og Gevinster'!A4,3,2)/1000)</f>
        <v/>
      </c>
      <c r="D16" s="63" t="str">
        <f ca="1">IF(OFFSET('Udgifter, Risici og Gevinster'!A4,3,3)="","",OFFSET('Udgifter, Risici og Gevinster'!A4,3,3))</f>
        <v/>
      </c>
      <c r="E16" s="22"/>
      <c r="F16" s="74"/>
      <c r="G16" s="74"/>
      <c r="H16" s="74"/>
      <c r="I16" s="74"/>
      <c r="J16" s="74"/>
      <c r="K16" s="22"/>
      <c r="L16" s="22"/>
      <c r="M16" s="22"/>
      <c r="N16" s="22"/>
    </row>
    <row r="17" spans="1:14" x14ac:dyDescent="0.25">
      <c r="A17" s="23"/>
      <c r="B17" s="59" t="str">
        <f ca="1">IF(OFFSET('Udgifter, Risici og Gevinster'!A4,4,1)="[Navn på leverance / release]","",OFFSET('Udgifter, Risici og Gevinster'!A4,4,1))</f>
        <v/>
      </c>
      <c r="C17" s="66" t="str">
        <f ca="1">IF(OFFSET('Udgifter, Risici og Gevinster'!A5,3,2)="[estimat i kr.]","",OFFSET('Udgifter, Risici og Gevinster'!A5,3,2)/1000)</f>
        <v/>
      </c>
      <c r="D17" s="64" t="str">
        <f ca="1">IF(OFFSET('Udgifter, Risici og Gevinster'!A5,3,3)="","",OFFSET('Udgifter, Risici og Gevinster'!A5,3,3))</f>
        <v/>
      </c>
      <c r="E17" s="22"/>
      <c r="F17" s="20"/>
      <c r="G17" s="22"/>
      <c r="H17" s="22"/>
      <c r="I17" s="22"/>
      <c r="J17" s="22"/>
      <c r="K17" s="22"/>
      <c r="L17" s="22"/>
      <c r="M17" s="22"/>
      <c r="N17" s="22"/>
    </row>
    <row r="18" spans="1:14" x14ac:dyDescent="0.25">
      <c r="A18" s="23"/>
      <c r="B18" s="59" t="str">
        <f ca="1">IF(OFFSET('Udgifter, Risici og Gevinster'!A5,4,1)="[Navn på leverance / release]","",OFFSET('Udgifter, Risici og Gevinster'!A5,4,1))</f>
        <v/>
      </c>
      <c r="C18" s="66" t="str">
        <f ca="1">IF(OFFSET('Udgifter, Risici og Gevinster'!A6,3,2)="[estimat i kr.]","",OFFSET('Udgifter, Risici og Gevinster'!A6,3,2)/1000)</f>
        <v/>
      </c>
      <c r="D18" s="62" t="str">
        <f ca="1">IF(OFFSET('Udgifter, Risici og Gevinster'!A6,3,3)="","",OFFSET('Udgifter, Risici og Gevinster'!A6,3,3))</f>
        <v/>
      </c>
      <c r="E18" s="22"/>
      <c r="F18" s="20"/>
      <c r="G18" s="22"/>
      <c r="H18" s="22"/>
      <c r="I18" s="22"/>
      <c r="J18" s="22"/>
      <c r="K18" s="22"/>
      <c r="L18" s="22"/>
      <c r="M18" s="22"/>
      <c r="N18" s="22"/>
    </row>
    <row r="19" spans="1:14" x14ac:dyDescent="0.25">
      <c r="A19" s="23"/>
      <c r="B19" s="59" t="str">
        <f ca="1">IF(OFFSET('Udgifter, Risici og Gevinster'!A6,4,1)="[Navn på leverance / release]","",OFFSET('Udgifter, Risici og Gevinster'!A6,4,1))</f>
        <v/>
      </c>
      <c r="C19" s="66" t="str">
        <f ca="1">IF(OFFSET('Udgifter, Risici og Gevinster'!A7,3,2)="[estimat i kr.]","",OFFSET('Udgifter, Risici og Gevinster'!A7,3,2)/1000)</f>
        <v/>
      </c>
      <c r="D19" s="62" t="str">
        <f ca="1">IF(OFFSET('Udgifter, Risici og Gevinster'!A7,3,3)="","",OFFSET('Udgifter, Risici og Gevinster'!A7,3,3))</f>
        <v/>
      </c>
      <c r="E19" s="22"/>
      <c r="F19" s="20"/>
      <c r="G19" s="22"/>
      <c r="H19" s="22"/>
      <c r="I19" s="22"/>
      <c r="J19" s="22"/>
      <c r="K19" s="22"/>
      <c r="L19" s="22"/>
      <c r="M19" s="22"/>
      <c r="N19" s="22"/>
    </row>
    <row r="20" spans="1:14" x14ac:dyDescent="0.25">
      <c r="A20" s="23"/>
      <c r="B20" s="59" t="str">
        <f ca="1">IF(OFFSET('Udgifter, Risici og Gevinster'!A7,4,1)="[Navn på leverance / release]","",OFFSET('Udgifter, Risici og Gevinster'!A7,4,1))</f>
        <v/>
      </c>
      <c r="C20" s="66" t="str">
        <f ca="1">IF(OFFSET('Udgifter, Risici og Gevinster'!A8,3,2)="[estimat i kr.]","",OFFSET('Udgifter, Risici og Gevinster'!A8,3,2)/1000)</f>
        <v/>
      </c>
      <c r="D20" s="62" t="str">
        <f ca="1">IF(OFFSET('Udgifter, Risici og Gevinster'!A8,3,3)="","",OFFSET('Udgifter, Risici og Gevinster'!A8,3,3))</f>
        <v/>
      </c>
      <c r="E20" s="22"/>
      <c r="F20" s="20"/>
      <c r="G20" s="22"/>
      <c r="H20" s="22"/>
      <c r="I20" s="22"/>
      <c r="J20" s="22"/>
      <c r="K20" s="22"/>
      <c r="L20" s="22"/>
      <c r="M20" s="22"/>
      <c r="N20" s="22"/>
    </row>
    <row r="21" spans="1:14" x14ac:dyDescent="0.25">
      <c r="A21" s="23"/>
      <c r="B21" s="59" t="str">
        <f ca="1">IF(OFFSET('Udgifter, Risici og Gevinster'!A8,4,1)="[Navn på leverance / release]","",OFFSET('Udgifter, Risici og Gevinster'!A8,4,1))</f>
        <v/>
      </c>
      <c r="C21" s="66" t="str">
        <f ca="1">IF(OFFSET('Udgifter, Risici og Gevinster'!A9,3,2)="[estimat i kr.]","",OFFSET('Udgifter, Risici og Gevinster'!A9,3,2)/1000)</f>
        <v/>
      </c>
      <c r="D21" s="63" t="str">
        <f ca="1">IF(OFFSET('Udgifter, Risici og Gevinster'!A9,3,3)="","",OFFSET('Udgifter, Risici og Gevinster'!A9,3,3))</f>
        <v/>
      </c>
      <c r="E21" s="22"/>
      <c r="F21" s="22"/>
      <c r="G21" s="22"/>
      <c r="H21" s="22"/>
      <c r="I21" s="22"/>
      <c r="J21" s="22"/>
      <c r="K21" s="22"/>
      <c r="L21" s="22"/>
      <c r="M21" s="22"/>
      <c r="N21" s="22"/>
    </row>
    <row r="22" spans="1:14" x14ac:dyDescent="0.25">
      <c r="A22" s="23"/>
      <c r="B22" s="59" t="str">
        <f ca="1">IF(OFFSET('Udgifter, Risici og Gevinster'!A9,4,1)="[Navn på leverance / release]","",OFFSET('Udgifter, Risici og Gevinster'!A9,4,1))</f>
        <v/>
      </c>
      <c r="C22" s="66" t="str">
        <f ca="1">IF(OFFSET('Udgifter, Risici og Gevinster'!A10,3,2)="[estimat i kr.]","",OFFSET('Udgifter, Risici og Gevinster'!A10,3,2)/1000)</f>
        <v/>
      </c>
      <c r="D22" s="63" t="str">
        <f ca="1">IF(OFFSET('Udgifter, Risici og Gevinster'!A10,3,3)="","",OFFSET('Udgifter, Risici og Gevinster'!A10,3,3))</f>
        <v/>
      </c>
      <c r="E22" s="22"/>
      <c r="F22" s="22"/>
      <c r="G22" s="22"/>
      <c r="H22" s="22"/>
      <c r="I22" s="22"/>
      <c r="J22" s="22"/>
      <c r="K22" s="22"/>
      <c r="L22" s="22"/>
      <c r="M22" s="22"/>
      <c r="N22" s="22"/>
    </row>
    <row r="23" spans="1:14" x14ac:dyDescent="0.25">
      <c r="A23" s="23"/>
      <c r="B23" s="59" t="str">
        <f ca="1">IF(OFFSET('Udgifter, Risici og Gevinster'!A10,4,1)="[Navn på leverance / release]","",OFFSET('Udgifter, Risici og Gevinster'!A10,4,1))</f>
        <v/>
      </c>
      <c r="C23" s="66" t="str">
        <f ca="1">IF(OFFSET('Udgifter, Risici og Gevinster'!A11,3,2)="[estimat i kr.]","",OFFSET('Udgifter, Risici og Gevinster'!A11,3,2)/1000)</f>
        <v/>
      </c>
      <c r="D23" s="64" t="str">
        <f ca="1">IF(OFFSET('Udgifter, Risici og Gevinster'!A11,3,3)="","",OFFSET('Udgifter, Risici og Gevinster'!A11,3,3))</f>
        <v/>
      </c>
      <c r="E23" s="22"/>
      <c r="F23" s="22"/>
      <c r="G23" s="22"/>
      <c r="H23" s="22"/>
      <c r="I23" s="22"/>
      <c r="J23" s="22"/>
      <c r="K23" s="22"/>
      <c r="L23" s="22"/>
      <c r="M23" s="22"/>
      <c r="N23" s="22"/>
    </row>
    <row r="24" spans="1:14" x14ac:dyDescent="0.25">
      <c r="A24" s="23"/>
      <c r="B24" s="59" t="str">
        <f ca="1">IF(OFFSET('Udgifter, Risici og Gevinster'!A11,4,1)="[Navn på leverance / release]","",OFFSET('Udgifter, Risici og Gevinster'!A11,4,1))</f>
        <v/>
      </c>
      <c r="C24" s="66" t="str">
        <f ca="1">IF(OFFSET('Udgifter, Risici og Gevinster'!A12,3,2)="[estimat i kr.]","",OFFSET('Udgifter, Risici og Gevinster'!A12,3,2)/1000)</f>
        <v/>
      </c>
      <c r="D24" s="63" t="str">
        <f ca="1">IF(OFFSET('Udgifter, Risici og Gevinster'!A12,3,3)="","",OFFSET('Udgifter, Risici og Gevinster'!A12,3,3))</f>
        <v/>
      </c>
      <c r="E24" s="22"/>
      <c r="F24" s="22"/>
      <c r="G24" s="22"/>
      <c r="H24" s="22"/>
      <c r="I24" s="22"/>
      <c r="J24" s="22"/>
      <c r="K24" s="22"/>
      <c r="L24" s="22"/>
      <c r="M24" s="22"/>
      <c r="N24" s="22"/>
    </row>
    <row r="25" spans="1:14" x14ac:dyDescent="0.25">
      <c r="A25" s="23"/>
      <c r="B25" s="59" t="str">
        <f ca="1">IF(OFFSET('Udgifter, Risici og Gevinster'!A12,4,1)="[Navn på leverance / release]","",OFFSET('Udgifter, Risici og Gevinster'!A12,4,1))</f>
        <v/>
      </c>
      <c r="C25" s="66" t="str">
        <f ca="1">IF(OFFSET('Udgifter, Risici og Gevinster'!A13,3,2)="[estimat i kr.]","",OFFSET('Udgifter, Risici og Gevinster'!A13,3,2)/1000)</f>
        <v/>
      </c>
      <c r="D25" s="64" t="str">
        <f ca="1">IF(OFFSET('Udgifter, Risici og Gevinster'!A13,3,3)="","",OFFSET('Udgifter, Risici og Gevinster'!A13,3,3))</f>
        <v/>
      </c>
      <c r="E25" s="22"/>
      <c r="F25" s="22"/>
      <c r="G25" s="22"/>
      <c r="H25" s="22"/>
      <c r="I25" s="22"/>
      <c r="J25" s="22"/>
      <c r="K25" s="22"/>
      <c r="L25" s="22"/>
      <c r="M25" s="22"/>
      <c r="N25" s="22"/>
    </row>
    <row r="26" spans="1:14" x14ac:dyDescent="0.25">
      <c r="A26" s="23"/>
      <c r="B26" s="59" t="str">
        <f ca="1">IF(OFFSET('Udgifter, Risici og Gevinster'!A13,4,1)="[Navn på leverance / release]","",OFFSET('Udgifter, Risici og Gevinster'!A13,4,1))</f>
        <v/>
      </c>
      <c r="C26" s="66" t="str">
        <f ca="1">IF(OFFSET('Udgifter, Risici og Gevinster'!A14,3,2)="[estimat i kr.]","",OFFSET('Udgifter, Risici og Gevinster'!A14,3,2)/1000)</f>
        <v/>
      </c>
      <c r="D26" s="63" t="str">
        <f ca="1">IF(OFFSET('Udgifter, Risici og Gevinster'!A14,3,3)="","",OFFSET('Udgifter, Risici og Gevinster'!A14,3,3))</f>
        <v/>
      </c>
      <c r="E26" s="22"/>
      <c r="F26" s="22"/>
      <c r="G26" s="22"/>
      <c r="H26" s="22"/>
      <c r="I26" s="22"/>
      <c r="J26" s="22"/>
      <c r="K26" s="22"/>
      <c r="L26" s="22"/>
      <c r="M26" s="22"/>
      <c r="N26" s="22"/>
    </row>
    <row r="27" spans="1:14" x14ac:dyDescent="0.25">
      <c r="A27" s="23"/>
      <c r="B27" s="59" t="str">
        <f ca="1">IF(OFFSET('Udgifter, Risici og Gevinster'!A14,4,1)="[Navn på leverance / release]","",OFFSET('Udgifter, Risici og Gevinster'!A14,4,1))</f>
        <v/>
      </c>
      <c r="C27" s="66" t="str">
        <f ca="1">IF(OFFSET('Udgifter, Risici og Gevinster'!A15,3,2)="[estimat i kr.]","",OFFSET('Udgifter, Risici og Gevinster'!A15,3,2)/1000)</f>
        <v/>
      </c>
      <c r="D27" s="64" t="str">
        <f ca="1">IF(OFFSET('Udgifter, Risici og Gevinster'!A15,3,3)="","",OFFSET('Udgifter, Risici og Gevinster'!A15,3,3))</f>
        <v/>
      </c>
      <c r="E27" s="22"/>
      <c r="F27" s="22"/>
      <c r="G27" s="22"/>
      <c r="H27" s="22"/>
      <c r="I27" s="22"/>
      <c r="J27" s="22"/>
      <c r="K27" s="22"/>
      <c r="L27" s="22"/>
      <c r="M27" s="22"/>
      <c r="N27" s="22"/>
    </row>
    <row r="28" spans="1:14" x14ac:dyDescent="0.25">
      <c r="A28" s="23"/>
      <c r="B28" s="59" t="str">
        <f ca="1">IF(OFFSET('Udgifter, Risici og Gevinster'!A15,4,1)="[Navn på leverance / release]","",OFFSET('Udgifter, Risici og Gevinster'!A15,4,1))</f>
        <v/>
      </c>
      <c r="C28" s="66" t="str">
        <f ca="1">IF(OFFSET('Udgifter, Risici og Gevinster'!A16,3,2)="[estimat i kr.]","",OFFSET('Udgifter, Risici og Gevinster'!A16,3,2)/1000)</f>
        <v/>
      </c>
      <c r="D28" s="63" t="str">
        <f ca="1">IF(OFFSET('Udgifter, Risici og Gevinster'!A16,3,3)="","",OFFSET('Udgifter, Risici og Gevinster'!A16,3,3))</f>
        <v/>
      </c>
      <c r="E28" s="22"/>
      <c r="F28" s="22"/>
      <c r="G28" s="22"/>
      <c r="H28" s="22"/>
      <c r="I28" s="22"/>
      <c r="J28" s="22"/>
      <c r="K28" s="22"/>
      <c r="L28" s="22"/>
      <c r="M28" s="22"/>
      <c r="N28" s="22"/>
    </row>
    <row r="29" spans="1:14" x14ac:dyDescent="0.25">
      <c r="A29" s="23"/>
      <c r="B29" s="59" t="str">
        <f ca="1">IF(OFFSET('Udgifter, Risici og Gevinster'!A16,4,1)="[Navn på leverance / release]","",OFFSET('Udgifter, Risici og Gevinster'!A16,4,1))</f>
        <v/>
      </c>
      <c r="C29" s="66" t="str">
        <f ca="1">IF(OFFSET('Udgifter, Risici og Gevinster'!A17,3,2)="[estimat i kr.]","",OFFSET('Udgifter, Risici og Gevinster'!A17,3,2)/1000)</f>
        <v/>
      </c>
      <c r="D29" s="63" t="str">
        <f ca="1">IF(OFFSET('Udgifter, Risici og Gevinster'!A17,3,3)="","",OFFSET('Udgifter, Risici og Gevinster'!A17,3,3))</f>
        <v/>
      </c>
      <c r="E29" s="22"/>
      <c r="F29" s="22"/>
      <c r="G29" s="22"/>
      <c r="H29" s="22"/>
      <c r="I29" s="22"/>
      <c r="J29" s="22"/>
      <c r="K29" s="22"/>
      <c r="L29" s="22"/>
      <c r="M29" s="22"/>
      <c r="N29" s="22"/>
    </row>
    <row r="30" spans="1:14" x14ac:dyDescent="0.25">
      <c r="A30" s="23"/>
      <c r="B30" s="59" t="str">
        <f ca="1">IF(OFFSET('Udgifter, Risici og Gevinster'!A17,4,1)="[Navn på leverance / release]","",OFFSET('Udgifter, Risici og Gevinster'!A17,4,1))</f>
        <v/>
      </c>
      <c r="C30" s="66" t="str">
        <f ca="1">IF(OFFSET('Udgifter, Risici og Gevinster'!A18,3,2)="[estimat i kr.]","",OFFSET('Udgifter, Risici og Gevinster'!A18,3,2)/1000)</f>
        <v/>
      </c>
      <c r="D30" s="64" t="str">
        <f ca="1">IF(OFFSET('Udgifter, Risici og Gevinster'!A18,3,3)="","",OFFSET('Udgifter, Risici og Gevinster'!A18,3,3))</f>
        <v/>
      </c>
      <c r="E30" s="22"/>
      <c r="F30" s="22"/>
      <c r="G30" s="22"/>
      <c r="H30" s="22"/>
      <c r="I30" s="22"/>
      <c r="J30" s="22"/>
      <c r="K30" s="22"/>
      <c r="L30" s="22"/>
      <c r="M30" s="22"/>
      <c r="N30" s="22"/>
    </row>
    <row r="31" spans="1:14" x14ac:dyDescent="0.25">
      <c r="A31" s="23"/>
      <c r="B31" s="59" t="str">
        <f ca="1">IF(OFFSET('Udgifter, Risici og Gevinster'!A18,4,1)="[Navn på leverance / release]","",OFFSET('Udgifter, Risici og Gevinster'!A18,4,1))</f>
        <v/>
      </c>
      <c r="C31" s="66" t="str">
        <f ca="1">IF(OFFSET('Udgifter, Risici og Gevinster'!A19,3,2)="[estimat i kr.]","",OFFSET('Udgifter, Risici og Gevinster'!A19,3,2)/1000)</f>
        <v/>
      </c>
      <c r="D31" s="63" t="str">
        <f ca="1">IF(OFFSET('Udgifter, Risici og Gevinster'!A19,3,3)="","",OFFSET('Udgifter, Risici og Gevinster'!A19,3,3))</f>
        <v/>
      </c>
      <c r="E31" s="22"/>
      <c r="F31" s="22"/>
      <c r="G31" s="22"/>
      <c r="H31" s="22"/>
      <c r="I31" s="22"/>
      <c r="J31" s="22"/>
      <c r="K31" s="22"/>
      <c r="L31" s="22"/>
      <c r="M31" s="22"/>
      <c r="N31" s="22"/>
    </row>
    <row r="32" spans="1:14" x14ac:dyDescent="0.25">
      <c r="A32" s="23"/>
      <c r="B32" s="59" t="str">
        <f ca="1">IF(OFFSET('Udgifter, Risici og Gevinster'!A19,4,1)="[Navn på leverance / release]","",OFFSET('Udgifter, Risici og Gevinster'!A19,4,1))</f>
        <v/>
      </c>
      <c r="C32" s="66" t="str">
        <f ca="1">IF(OFFSET('Udgifter, Risici og Gevinster'!A20,3,2)="[estimat i kr.]","",OFFSET('Udgifter, Risici og Gevinster'!A20,3,2)/1000)</f>
        <v/>
      </c>
      <c r="D32" s="63" t="str">
        <f ca="1">IF(OFFSET('Udgifter, Risici og Gevinster'!A20,3,3)="","",OFFSET('Udgifter, Risici og Gevinster'!A20,3,3))</f>
        <v/>
      </c>
      <c r="E32" s="22"/>
      <c r="F32" s="22"/>
      <c r="G32" s="22"/>
      <c r="H32" s="22"/>
      <c r="I32" s="22"/>
      <c r="J32" s="22"/>
      <c r="K32" s="22"/>
      <c r="L32" s="22"/>
      <c r="M32" s="22"/>
      <c r="N32" s="22"/>
    </row>
    <row r="33" spans="1:14" x14ac:dyDescent="0.25">
      <c r="A33" s="23"/>
      <c r="B33" s="59" t="str">
        <f ca="1">IF(OFFSET('Udgifter, Risici og Gevinster'!A20,4,1)="[Navn på leverance / release]","",OFFSET('Udgifter, Risici og Gevinster'!A20,4,1))</f>
        <v/>
      </c>
      <c r="C33" s="66" t="str">
        <f ca="1">IF(OFFSET('Udgifter, Risici og Gevinster'!A21,3,2)="[estimat i kr.]","",OFFSET('Udgifter, Risici og Gevinster'!A21,3,2)/1000)</f>
        <v/>
      </c>
      <c r="D33" s="64" t="str">
        <f ca="1">IF(OFFSET('Udgifter, Risici og Gevinster'!A21,3,3)="","",OFFSET('Udgifter, Risici og Gevinster'!A21,3,3))</f>
        <v/>
      </c>
      <c r="E33" s="22"/>
      <c r="F33" s="22"/>
      <c r="G33" s="22"/>
      <c r="H33" s="22"/>
      <c r="I33" s="22"/>
      <c r="J33" s="22"/>
      <c r="K33" s="22"/>
      <c r="L33" s="22"/>
      <c r="M33" s="22"/>
      <c r="N33" s="22"/>
    </row>
    <row r="34" spans="1:14" x14ac:dyDescent="0.25">
      <c r="A34" s="23"/>
      <c r="B34" s="60" t="str">
        <f ca="1">IF(OFFSET('Udgifter, Risici og Gevinster'!A21,4,1)="[Navn på leverance / release]","",OFFSET('Udgifter, Risici og Gevinster'!A21,4,1))</f>
        <v/>
      </c>
      <c r="C34" s="66" t="str">
        <f ca="1">IF(OFFSET('Udgifter, Risici og Gevinster'!A22,3,2)="[estimat i kr.]","",OFFSET('Udgifter, Risici og Gevinster'!A22,3,2)/1000)</f>
        <v/>
      </c>
      <c r="D34" s="62" t="str">
        <f ca="1">IF(OFFSET('Udgifter, Risici og Gevinster'!A22,3,3)="","",OFFSET('Udgifter, Risici og Gevinster'!A22,3,3))</f>
        <v/>
      </c>
      <c r="E34" s="22"/>
      <c r="F34" s="22"/>
      <c r="G34" s="22"/>
      <c r="H34" s="22"/>
      <c r="I34" s="22"/>
      <c r="J34" s="22"/>
      <c r="K34" s="22"/>
      <c r="L34" s="22"/>
      <c r="M34" s="22"/>
      <c r="N34" s="22"/>
    </row>
    <row r="35" spans="1:14" x14ac:dyDescent="0.25">
      <c r="A35" s="23"/>
      <c r="B35" s="60" t="str">
        <f ca="1">IF(OFFSET('Udgifter, Risici og Gevinster'!A22,4,1)="[Navn på leverance / release]","",OFFSET('Udgifter, Risici og Gevinster'!A22,4,1))</f>
        <v/>
      </c>
      <c r="C35" s="66" t="str">
        <f ca="1">IF(OFFSET('Udgifter, Risici og Gevinster'!A23,3,2)="[estimat i kr.]","",OFFSET('Udgifter, Risici og Gevinster'!A23,3,2)/1000)</f>
        <v/>
      </c>
      <c r="D35" s="63" t="str">
        <f ca="1">IF(OFFSET('Udgifter, Risici og Gevinster'!A23,3,3)="","",OFFSET('Udgifter, Risici og Gevinster'!A23,3,3))</f>
        <v/>
      </c>
      <c r="E35" s="22"/>
      <c r="F35" s="22"/>
      <c r="G35" s="22"/>
      <c r="H35" s="22"/>
      <c r="I35" s="22"/>
      <c r="J35" s="22"/>
      <c r="K35" s="22"/>
      <c r="L35" s="22"/>
      <c r="M35" s="22"/>
      <c r="N35" s="22"/>
    </row>
    <row r="36" spans="1:14" x14ac:dyDescent="0.25">
      <c r="A36" s="23"/>
      <c r="B36" s="59" t="str">
        <f ca="1">IF(OFFSET('Udgifter, Risici og Gevinster'!A23,4,1)="[Navn på leverance / release]","",OFFSET('Udgifter, Risici og Gevinster'!A23,4,1))</f>
        <v/>
      </c>
      <c r="C36" s="66" t="str">
        <f ca="1">IF(OFFSET('Udgifter, Risici og Gevinster'!A24,3,2)="[estimat i kr.]","",OFFSET('Udgifter, Risici og Gevinster'!A24,3,2)/1000)</f>
        <v/>
      </c>
      <c r="D36" s="63" t="str">
        <f ca="1">IF(OFFSET('Udgifter, Risici og Gevinster'!A24,3,3)="","",OFFSET('Udgifter, Risici og Gevinster'!A24,3,3))</f>
        <v/>
      </c>
      <c r="E36" s="22"/>
      <c r="F36" s="22"/>
      <c r="G36" s="22"/>
      <c r="H36" s="22"/>
      <c r="I36" s="22"/>
      <c r="J36" s="22"/>
      <c r="K36" s="22"/>
      <c r="L36" s="22"/>
      <c r="M36" s="22"/>
      <c r="N36" s="22"/>
    </row>
    <row r="37" spans="1:14" x14ac:dyDescent="0.25">
      <c r="A37" s="23"/>
      <c r="B37" s="59" t="str">
        <f ca="1">IF(OFFSET('Udgifter, Risici og Gevinster'!A24,4,1)="[Navn på leverance / release]","",OFFSET('Udgifter, Risici og Gevinster'!A24,4,1))</f>
        <v/>
      </c>
      <c r="C37" s="66" t="str">
        <f ca="1">IF(OFFSET('Udgifter, Risici og Gevinster'!A25,3,2)="[estimat i kr.]","",OFFSET('Udgifter, Risici og Gevinster'!A25,3,2)/1000)</f>
        <v/>
      </c>
      <c r="D37" s="64" t="str">
        <f ca="1">IF(OFFSET('Udgifter, Risici og Gevinster'!A25,3,3)="","",OFFSET('Udgifter, Risici og Gevinster'!A25,3,3))</f>
        <v/>
      </c>
      <c r="E37" s="22"/>
      <c r="F37" s="22"/>
      <c r="G37" s="22"/>
      <c r="H37" s="22"/>
      <c r="I37" s="22"/>
      <c r="J37" s="22"/>
      <c r="K37" s="22"/>
      <c r="L37" s="22"/>
      <c r="M37" s="22"/>
      <c r="N37" s="22"/>
    </row>
    <row r="38" spans="1:14" x14ac:dyDescent="0.25">
      <c r="A38" s="23"/>
      <c r="B38" s="59" t="str">
        <f ca="1">IF(OFFSET('Udgifter, Risici og Gevinster'!A25,4,1)="[Navn på leverance / release]","",OFFSET('Udgifter, Risici og Gevinster'!A25,4,1))</f>
        <v/>
      </c>
      <c r="C38" s="67" t="str">
        <f ca="1">IF(OFFSET('Udgifter, Risici og Gevinster'!A26,3,2)="[estimat i kr.]","",OFFSET('Udgifter, Risici og Gevinster'!A26,3,2)/1000)</f>
        <v/>
      </c>
      <c r="D38" s="62" t="str">
        <f ca="1">IF(OFFSET('Udgifter, Risici og Gevinster'!A26,3,3)="","",OFFSET('Udgifter, Risici og Gevinster'!A26,3,3))</f>
        <v/>
      </c>
      <c r="E38" s="22"/>
      <c r="F38" s="22"/>
      <c r="G38" s="22"/>
      <c r="H38" s="22"/>
      <c r="I38" s="22"/>
      <c r="J38" s="22"/>
      <c r="K38" s="22"/>
      <c r="L38" s="22"/>
      <c r="M38" s="22"/>
      <c r="N38" s="22"/>
    </row>
    <row r="39" spans="1:14" ht="15.75" thickBot="1" x14ac:dyDescent="0.3">
      <c r="A39" s="20"/>
      <c r="B39" s="73" t="str">
        <f>'Udgifter, Risici og Gevinster'!B33</f>
        <v>Foreløbig risikopulje</v>
      </c>
      <c r="C39" s="68" t="str">
        <f ca="1">IF(OFFSET('Udgifter, Risici og Gevinster'!A32,1,2)="[estimat i kr.]","",OFFSET('Udgifter, Risici og Gevinster'!A32,1,2)/1000)</f>
        <v/>
      </c>
      <c r="D39" s="63" t="str">
        <f ca="1">IF(OFFSET('Udgifter, Risici og Gevinster'!A27,3,3)="","",OFFSET('Udgifter, Risici og Gevinster'!A27,3,3))</f>
        <v/>
      </c>
      <c r="E39" s="22"/>
      <c r="F39" s="22"/>
      <c r="G39" s="22"/>
      <c r="H39" s="22"/>
      <c r="I39" s="22"/>
      <c r="J39" s="22"/>
      <c r="K39" s="22"/>
      <c r="L39" s="22"/>
      <c r="M39" s="22"/>
      <c r="N39" s="22"/>
    </row>
    <row r="40" spans="1:14" s="22" customFormat="1" ht="16.5" thickBot="1" x14ac:dyDescent="0.3">
      <c r="A40" s="123"/>
      <c r="B40" s="42" t="s">
        <v>57</v>
      </c>
      <c r="C40" s="56">
        <f ca="1">SUM(C14:C39)</f>
        <v>0</v>
      </c>
      <c r="D40" s="57"/>
      <c r="E40" s="124"/>
    </row>
    <row r="41" spans="1:14" s="22" customFormat="1" ht="15.75" x14ac:dyDescent="0.25">
      <c r="A41" s="125"/>
      <c r="B41" s="107"/>
      <c r="C41" s="108"/>
      <c r="D41" s="108"/>
      <c r="E41" s="126"/>
    </row>
    <row r="42" spans="1:14" s="22" customFormat="1" ht="15.75" thickBot="1" x14ac:dyDescent="0.3">
      <c r="B42" s="109" t="s">
        <v>66</v>
      </c>
      <c r="C42" s="109"/>
    </row>
    <row r="43" spans="1:14" s="22" customFormat="1" ht="15.75" thickBot="1" x14ac:dyDescent="0.3">
      <c r="B43" s="127" t="s">
        <v>31</v>
      </c>
      <c r="C43" s="130"/>
      <c r="D43" s="131"/>
    </row>
    <row r="44" spans="1:14" s="22" customFormat="1" ht="15.75" thickBot="1" x14ac:dyDescent="0.3">
      <c r="B44" s="116" t="s">
        <v>64</v>
      </c>
      <c r="C44" s="117" t="s">
        <v>65</v>
      </c>
      <c r="D44" s="118" t="s">
        <v>48</v>
      </c>
    </row>
    <row r="45" spans="1:14" s="22" customFormat="1" x14ac:dyDescent="0.25">
      <c r="B45" s="58" t="str">
        <f ca="1">IF(OFFSET('Udgifter, Risici og Gevinster'!A37,0,1)="[Gevinstnavn]","",OFFSET('Udgifter, Risici og Gevinster'!A37,0,1))</f>
        <v/>
      </c>
      <c r="C45" s="137" t="str">
        <f ca="1">IF(OFFSET('Udgifter, Risici og Gevinster'!A37,0,2)="[estimat i kr.]","",OFFSET('Udgifter, Risici og Gevinster'!A37,0,2)/1000)</f>
        <v/>
      </c>
      <c r="D45" s="135" t="str">
        <f ca="1">IF(OFFSET('Udgifter, Risici og Gevinster'!A37,0,3)="","",OFFSET('Udgifter, Risici og Gevinster'!A37,0,3))</f>
        <v/>
      </c>
    </row>
    <row r="46" spans="1:14" s="22" customFormat="1" x14ac:dyDescent="0.25">
      <c r="B46" s="59" t="str">
        <f ca="1">IF(OFFSET('Udgifter, Risici og Gevinster'!A38,0,1)="[Gevinstnavn]","",OFFSET('Udgifter, Risici og Gevinster'!A38,0,1))</f>
        <v/>
      </c>
      <c r="C46" s="138" t="str">
        <f ca="1">IF(OFFSET('Udgifter, Risici og Gevinster'!A38,0,2)="[estimat i kr.]","",OFFSET('Udgifter, Risici og Gevinster'!A38,0,2)/1000)</f>
        <v/>
      </c>
      <c r="D46" s="63" t="str">
        <f ca="1">IF(OFFSET('Udgifter, Risici og Gevinster'!A38,0,3)="","",OFFSET('Udgifter, Risici og Gevinster'!A38,0,3))</f>
        <v/>
      </c>
    </row>
    <row r="47" spans="1:14" s="22" customFormat="1" x14ac:dyDescent="0.25">
      <c r="B47" s="132" t="str">
        <f ca="1">IF(OFFSET('Udgifter, Risici og Gevinster'!A39,0,1)="[Gevinstnavn]","",OFFSET('Udgifter, Risici og Gevinster'!A39,0,1))</f>
        <v/>
      </c>
      <c r="C47" s="139" t="str">
        <f ca="1">IF(OFFSET('Udgifter, Risici og Gevinster'!A39,0,2)="[estimat i kr.]","",OFFSET('Udgifter, Risici og Gevinster'!A39,0,2)/1000)</f>
        <v/>
      </c>
      <c r="D47" s="63" t="str">
        <f ca="1">IF(OFFSET('Udgifter, Risici og Gevinster'!A39,0,3)="","",OFFSET('Udgifter, Risici og Gevinster'!A39,0,3))</f>
        <v/>
      </c>
    </row>
    <row r="48" spans="1:14" s="22" customFormat="1" x14ac:dyDescent="0.25">
      <c r="B48" s="59" t="str">
        <f ca="1">IF(OFFSET('Udgifter, Risici og Gevinster'!A40,0,1)="[Gevinstnavn]","",OFFSET('Udgifter, Risici og Gevinster'!A40,0,1))</f>
        <v/>
      </c>
      <c r="C48" s="138" t="str">
        <f ca="1">IF(OFFSET('Udgifter, Risici og Gevinster'!A40,0,2)="[estimat i kr.]","",OFFSET('Udgifter, Risici og Gevinster'!A40,0,2)/1000)</f>
        <v/>
      </c>
      <c r="D48" s="63" t="str">
        <f ca="1">IF(OFFSET('Udgifter, Risici og Gevinster'!A40,0,3)="","",OFFSET('Udgifter, Risici og Gevinster'!A40,0,3))</f>
        <v/>
      </c>
    </row>
    <row r="49" spans="1:5" s="22" customFormat="1" x14ac:dyDescent="0.25">
      <c r="B49" s="133" t="str">
        <f ca="1">IF(OFFSET('Udgifter, Risici og Gevinster'!A41,0,1)="[Gevinstnavn]","",OFFSET('Udgifter, Risici og Gevinster'!A41,0,1))</f>
        <v/>
      </c>
      <c r="C49" s="138" t="str">
        <f ca="1">IF(OFFSET('Udgifter, Risici og Gevinster'!A41,0,2)="[estimat i kr.]","",OFFSET('Udgifter, Risici og Gevinster'!A41,0,2)/1000)</f>
        <v/>
      </c>
      <c r="D49" s="63" t="str">
        <f ca="1">IF(OFFSET('Udgifter, Risici og Gevinster'!A41,0,3)="","",OFFSET('Udgifter, Risici og Gevinster'!A41,0,3))</f>
        <v/>
      </c>
    </row>
    <row r="50" spans="1:5" s="22" customFormat="1" x14ac:dyDescent="0.25">
      <c r="B50" s="132" t="str">
        <f ca="1">IF(OFFSET('Udgifter, Risici og Gevinster'!A42,0,1)="[Gevinstnavn]","",OFFSET('Udgifter, Risici og Gevinster'!A42,0,1))</f>
        <v/>
      </c>
      <c r="C50" s="139" t="str">
        <f ca="1">IF(OFFSET('Udgifter, Risici og Gevinster'!A42,0,2)="[estimat i kr.]","",OFFSET('Udgifter, Risici og Gevinster'!A42,0,2)/1000)</f>
        <v/>
      </c>
      <c r="D50" s="63" t="str">
        <f ca="1">IF(OFFSET('Udgifter, Risici og Gevinster'!A42,0,3)="","",OFFSET('Udgifter, Risici og Gevinster'!A42,0,3))</f>
        <v/>
      </c>
    </row>
    <row r="51" spans="1:5" s="22" customFormat="1" x14ac:dyDescent="0.25">
      <c r="B51" s="132" t="str">
        <f ca="1">IF(OFFSET('Udgifter, Risici og Gevinster'!A43,0,1)="[Gevinstnavn]","",OFFSET('Udgifter, Risici og Gevinster'!A43,0,1))</f>
        <v/>
      </c>
      <c r="C51" s="138" t="str">
        <f ca="1">IF(OFFSET('Udgifter, Risici og Gevinster'!A43,0,2)="[estimat i kr.]","",OFFSET('Udgifter, Risici og Gevinster'!A43,0,2)/1000)</f>
        <v/>
      </c>
      <c r="D51" s="64" t="str">
        <f ca="1">IF(OFFSET('Udgifter, Risici og Gevinster'!A43,0,3)="","",OFFSET('Udgifter, Risici og Gevinster'!A43,0,3))</f>
        <v/>
      </c>
    </row>
    <row r="52" spans="1:5" s="22" customFormat="1" x14ac:dyDescent="0.25">
      <c r="B52" s="59" t="str">
        <f ca="1">IF(OFFSET('Udgifter, Risici og Gevinster'!A44,0,1)="[Gevinstnavn]","",OFFSET('Udgifter, Risici og Gevinster'!A44,0,1))</f>
        <v/>
      </c>
      <c r="C52" s="138" t="str">
        <f ca="1">IF(OFFSET('Udgifter, Risici og Gevinster'!A44,0,2)="[estimat i kr.]","",OFFSET('Udgifter, Risici og Gevinster'!A44,0,2)/1000)</f>
        <v/>
      </c>
      <c r="D52" s="63" t="str">
        <f ca="1">IF(OFFSET('Udgifter, Risici og Gevinster'!A44,0,3)="","",OFFSET('Udgifter, Risici og Gevinster'!A44,0,3))</f>
        <v/>
      </c>
    </row>
    <row r="53" spans="1:5" s="22" customFormat="1" x14ac:dyDescent="0.25">
      <c r="B53" s="133" t="str">
        <f ca="1">IF(OFFSET('Udgifter, Risici og Gevinster'!A45,0,1)="[Gevinstnavn]","",OFFSET('Udgifter, Risici og Gevinster'!A45,0,1))</f>
        <v/>
      </c>
      <c r="C53" s="139" t="str">
        <f ca="1">IF(OFFSET('Udgifter, Risici og Gevinster'!A45,0,2)="[estimat i kr.]","",OFFSET('Udgifter, Risici og Gevinster'!A45,0,2)/1000)</f>
        <v/>
      </c>
      <c r="D53" s="64" t="str">
        <f ca="1">IF(OFFSET('Udgifter, Risici og Gevinster'!A45,0,3)="","",OFFSET('Udgifter, Risici og Gevinster'!A45,0,3))</f>
        <v/>
      </c>
    </row>
    <row r="54" spans="1:5" s="22" customFormat="1" ht="15.75" thickBot="1" x14ac:dyDescent="0.3">
      <c r="B54" s="134" t="str">
        <f ca="1">IF(OFFSET('Udgifter, Risici og Gevinster'!A46,0,1)="[Gevinstnavn]","",OFFSET('Udgifter, Risici og Gevinster'!A46,0,1))</f>
        <v/>
      </c>
      <c r="C54" s="140" t="str">
        <f ca="1">IF(OFFSET('Udgifter, Risici og Gevinster'!A46,0,2)="[estimat i kr.]","",OFFSET('Udgifter, Risici og Gevinster'!A46,0,2)/1000)</f>
        <v/>
      </c>
      <c r="D54" s="136" t="str">
        <f ca="1">IF(OFFSET('Udgifter, Risici og Gevinster'!A46,0,3)="","",OFFSET('Udgifter, Risici og Gevinster'!A46,0,3))</f>
        <v/>
      </c>
    </row>
    <row r="55" spans="1:5" s="22" customFormat="1" ht="31.5" customHeight="1" x14ac:dyDescent="0.25">
      <c r="A55" s="20"/>
      <c r="B55" s="128"/>
      <c r="C55" s="129"/>
      <c r="D55" s="20"/>
      <c r="E55" s="20"/>
    </row>
    <row r="56" spans="1:5" s="22" customFormat="1" x14ac:dyDescent="0.25"/>
    <row r="57" spans="1:5" s="22" customFormat="1" x14ac:dyDescent="0.25"/>
    <row r="58" spans="1:5" s="22" customFormat="1" hidden="1" x14ac:dyDescent="0.25"/>
    <row r="59" spans="1:5" s="22" customFormat="1" hidden="1" x14ac:dyDescent="0.25"/>
    <row r="60" spans="1:5" s="22" customFormat="1" hidden="1" x14ac:dyDescent="0.25"/>
    <row r="61" spans="1:5" s="22" customFormat="1" hidden="1" x14ac:dyDescent="0.25"/>
    <row r="62" spans="1:5" s="22" customFormat="1" hidden="1" x14ac:dyDescent="0.25"/>
    <row r="63" spans="1:5" s="22" customFormat="1" hidden="1" x14ac:dyDescent="0.25"/>
    <row r="64" spans="1:5" s="22" customFormat="1" hidden="1" x14ac:dyDescent="0.25"/>
    <row r="65" s="22" customFormat="1" hidden="1" x14ac:dyDescent="0.25"/>
    <row r="66" s="22" customFormat="1" hidden="1" x14ac:dyDescent="0.25"/>
    <row r="67" s="22" customFormat="1" hidden="1" x14ac:dyDescent="0.25"/>
    <row r="68" s="22" customFormat="1" hidden="1" x14ac:dyDescent="0.25"/>
    <row r="69" s="22" customFormat="1" hidden="1" x14ac:dyDescent="0.25"/>
    <row r="70" s="22" customFormat="1" hidden="1" x14ac:dyDescent="0.25"/>
    <row r="71" s="22" customFormat="1" hidden="1" x14ac:dyDescent="0.25"/>
    <row r="72" s="22" customFormat="1" hidden="1" x14ac:dyDescent="0.25"/>
    <row r="73" s="22" customFormat="1" hidden="1" x14ac:dyDescent="0.25"/>
    <row r="74" s="22" customFormat="1" hidden="1" x14ac:dyDescent="0.25"/>
    <row r="75" s="22" customFormat="1" hidden="1" x14ac:dyDescent="0.25"/>
    <row r="76" s="22" customFormat="1" hidden="1" x14ac:dyDescent="0.25"/>
    <row r="77" s="22" customFormat="1" hidden="1" x14ac:dyDescent="0.25"/>
    <row r="78" s="22" customFormat="1" hidden="1" x14ac:dyDescent="0.25"/>
    <row r="79" s="22" customFormat="1" hidden="1" x14ac:dyDescent="0.25"/>
    <row r="80" s="22" customFormat="1" hidden="1" x14ac:dyDescent="0.25"/>
    <row r="81" s="22" customFormat="1" hidden="1" x14ac:dyDescent="0.25"/>
    <row r="82" s="22" customFormat="1" hidden="1" x14ac:dyDescent="0.25"/>
    <row r="83" s="22" customFormat="1" hidden="1" x14ac:dyDescent="0.25"/>
    <row r="84" s="22" customFormat="1" hidden="1" x14ac:dyDescent="0.25"/>
    <row r="85" s="22" customFormat="1" hidden="1" x14ac:dyDescent="0.25"/>
    <row r="86" s="22" customFormat="1" hidden="1" x14ac:dyDescent="0.25"/>
    <row r="87" s="22" customFormat="1" hidden="1" x14ac:dyDescent="0.25"/>
    <row r="88" s="22" customFormat="1" hidden="1" x14ac:dyDescent="0.25"/>
    <row r="89" s="22" customFormat="1" hidden="1" x14ac:dyDescent="0.25"/>
    <row r="90" s="22" customFormat="1" hidden="1" x14ac:dyDescent="0.25"/>
    <row r="91" s="22" customFormat="1" hidden="1" x14ac:dyDescent="0.25"/>
    <row r="92" s="22" customFormat="1" hidden="1" x14ac:dyDescent="0.25"/>
    <row r="93" s="22" customFormat="1" hidden="1" x14ac:dyDescent="0.25"/>
    <row r="94" s="22" customFormat="1" hidden="1" x14ac:dyDescent="0.25"/>
    <row r="95" s="22" customFormat="1" hidden="1" x14ac:dyDescent="0.25"/>
    <row r="96" s="22" customFormat="1" hidden="1" x14ac:dyDescent="0.25"/>
    <row r="97" s="22" customFormat="1" hidden="1" x14ac:dyDescent="0.25"/>
    <row r="98" s="22" customFormat="1" hidden="1" x14ac:dyDescent="0.25"/>
    <row r="99" s="22" customFormat="1" hidden="1" x14ac:dyDescent="0.25"/>
    <row r="100" s="22" customFormat="1" hidden="1" x14ac:dyDescent="0.25"/>
    <row r="101" s="22" customFormat="1" hidden="1" x14ac:dyDescent="0.25"/>
    <row r="102" s="22" customFormat="1" hidden="1" x14ac:dyDescent="0.25"/>
    <row r="103" s="22" customFormat="1" hidden="1" x14ac:dyDescent="0.25"/>
    <row r="104" s="22" customFormat="1" hidden="1" x14ac:dyDescent="0.25"/>
    <row r="105" s="22" customFormat="1" hidden="1" x14ac:dyDescent="0.25"/>
    <row r="106" s="22" customFormat="1" hidden="1" x14ac:dyDescent="0.25"/>
    <row r="107" s="22" customFormat="1" hidden="1" x14ac:dyDescent="0.25"/>
    <row r="108" s="22" customFormat="1" hidden="1" x14ac:dyDescent="0.25"/>
    <row r="109" s="22" customFormat="1" hidden="1" x14ac:dyDescent="0.25"/>
    <row r="110" s="22" customFormat="1" hidden="1" x14ac:dyDescent="0.25"/>
    <row r="111" s="22" customFormat="1" hidden="1" x14ac:dyDescent="0.25"/>
    <row r="112" s="22" customFormat="1" hidden="1" x14ac:dyDescent="0.25"/>
    <row r="113" s="22" customFormat="1" hidden="1" x14ac:dyDescent="0.25"/>
    <row r="114" s="22" customFormat="1" hidden="1" x14ac:dyDescent="0.25"/>
    <row r="115" s="22" customFormat="1" hidden="1" x14ac:dyDescent="0.25"/>
    <row r="116" s="22" customFormat="1" hidden="1" x14ac:dyDescent="0.25"/>
    <row r="117" s="22" customFormat="1" hidden="1" x14ac:dyDescent="0.25"/>
    <row r="118" s="22" customFormat="1" hidden="1" x14ac:dyDescent="0.25"/>
    <row r="119" s="22" customFormat="1" hidden="1" x14ac:dyDescent="0.25"/>
    <row r="120" s="22" customFormat="1" hidden="1" x14ac:dyDescent="0.25"/>
    <row r="121" s="22" customFormat="1" hidden="1" x14ac:dyDescent="0.25"/>
    <row r="122" s="22" customFormat="1" hidden="1" x14ac:dyDescent="0.25"/>
    <row r="123" s="22" customFormat="1" hidden="1" x14ac:dyDescent="0.25"/>
    <row r="124" s="22" customFormat="1" hidden="1" x14ac:dyDescent="0.25"/>
    <row r="125" s="22" customFormat="1" hidden="1" x14ac:dyDescent="0.25"/>
    <row r="126" s="22" customFormat="1" hidden="1" x14ac:dyDescent="0.25"/>
    <row r="127" s="22" customFormat="1" hidden="1" x14ac:dyDescent="0.25"/>
    <row r="128" s="22" customFormat="1" hidden="1" x14ac:dyDescent="0.25"/>
    <row r="129" s="22" customFormat="1" hidden="1" x14ac:dyDescent="0.25"/>
    <row r="130" s="22" customFormat="1" hidden="1" x14ac:dyDescent="0.25"/>
    <row r="131" s="22" customFormat="1" hidden="1" x14ac:dyDescent="0.25"/>
    <row r="132" s="22" customFormat="1" hidden="1" x14ac:dyDescent="0.25"/>
    <row r="133" s="22" customFormat="1" hidden="1" x14ac:dyDescent="0.25"/>
    <row r="134" s="22" customFormat="1" hidden="1" x14ac:dyDescent="0.25"/>
    <row r="135" s="22" customFormat="1" hidden="1" x14ac:dyDescent="0.25"/>
    <row r="136" s="22" customFormat="1" hidden="1" x14ac:dyDescent="0.25"/>
    <row r="137" s="22" customFormat="1" hidden="1" x14ac:dyDescent="0.25"/>
    <row r="138" s="22" customFormat="1" hidden="1" x14ac:dyDescent="0.25"/>
    <row r="139" s="22" customFormat="1" hidden="1" x14ac:dyDescent="0.25"/>
    <row r="140" s="22" customFormat="1" hidden="1" x14ac:dyDescent="0.25"/>
    <row r="141" s="22" customFormat="1" hidden="1" x14ac:dyDescent="0.25"/>
    <row r="142" s="22" customFormat="1" hidden="1" x14ac:dyDescent="0.25"/>
    <row r="143" s="22" customFormat="1" hidden="1" x14ac:dyDescent="0.25"/>
    <row r="144" s="22" customFormat="1" hidden="1" x14ac:dyDescent="0.25"/>
    <row r="145" s="22" customFormat="1" hidden="1" x14ac:dyDescent="0.25"/>
    <row r="146" s="22" customFormat="1" hidden="1" x14ac:dyDescent="0.25"/>
    <row r="147" s="22" customFormat="1" hidden="1" x14ac:dyDescent="0.25"/>
    <row r="148" s="22" customFormat="1" hidden="1" x14ac:dyDescent="0.25"/>
    <row r="149" s="22" customFormat="1" hidden="1" x14ac:dyDescent="0.25"/>
    <row r="150" s="22" customFormat="1" hidden="1" x14ac:dyDescent="0.25"/>
    <row r="151" s="22" customFormat="1" hidden="1" x14ac:dyDescent="0.25"/>
    <row r="152" s="22" customFormat="1" hidden="1" x14ac:dyDescent="0.25"/>
    <row r="153" s="22" customFormat="1" hidden="1" x14ac:dyDescent="0.25"/>
    <row r="154" s="22" customFormat="1" hidden="1" x14ac:dyDescent="0.25"/>
    <row r="155" s="22" customFormat="1" hidden="1" x14ac:dyDescent="0.25"/>
    <row r="156" s="22" customFormat="1" hidden="1" x14ac:dyDescent="0.25"/>
    <row r="157" s="22" customFormat="1" hidden="1" x14ac:dyDescent="0.25"/>
    <row r="158" s="22" customFormat="1" hidden="1" x14ac:dyDescent="0.25"/>
    <row r="159" s="22" customFormat="1" hidden="1" x14ac:dyDescent="0.25"/>
    <row r="160" s="22" customFormat="1" hidden="1" x14ac:dyDescent="0.25"/>
    <row r="161" s="22" customFormat="1" hidden="1" x14ac:dyDescent="0.25"/>
    <row r="162" s="22" customFormat="1" hidden="1" x14ac:dyDescent="0.25"/>
    <row r="163" s="22" customFormat="1" hidden="1" x14ac:dyDescent="0.25"/>
    <row r="164" s="22" customFormat="1" hidden="1" x14ac:dyDescent="0.25"/>
    <row r="165" s="22" customFormat="1" hidden="1" x14ac:dyDescent="0.25"/>
    <row r="166" s="22" customFormat="1" hidden="1" x14ac:dyDescent="0.25"/>
    <row r="167" s="22" customFormat="1" hidden="1" x14ac:dyDescent="0.25"/>
    <row r="168" s="22" customFormat="1" hidden="1" x14ac:dyDescent="0.25"/>
    <row r="169" s="22" customFormat="1" hidden="1" x14ac:dyDescent="0.25"/>
    <row r="170" s="22" customFormat="1" hidden="1" x14ac:dyDescent="0.25"/>
    <row r="171" s="22" customFormat="1" hidden="1" x14ac:dyDescent="0.25"/>
    <row r="172" s="22" customFormat="1" hidden="1" x14ac:dyDescent="0.25"/>
    <row r="173" s="22" customFormat="1" hidden="1" x14ac:dyDescent="0.25"/>
    <row r="174" s="22" customFormat="1" hidden="1" x14ac:dyDescent="0.25"/>
    <row r="175" s="22" customFormat="1" hidden="1" x14ac:dyDescent="0.25"/>
    <row r="176" s="22" customFormat="1" hidden="1" x14ac:dyDescent="0.25"/>
    <row r="177" s="22" customFormat="1" hidden="1" x14ac:dyDescent="0.25"/>
    <row r="178" s="22" customFormat="1" hidden="1" x14ac:dyDescent="0.25"/>
    <row r="179" s="22" customFormat="1" hidden="1" x14ac:dyDescent="0.25"/>
    <row r="180" s="22" customFormat="1" hidden="1" x14ac:dyDescent="0.25"/>
    <row r="181" s="22" customFormat="1" hidden="1" x14ac:dyDescent="0.25"/>
    <row r="182" s="22" customFormat="1" hidden="1" x14ac:dyDescent="0.25"/>
    <row r="183" s="22" customFormat="1" hidden="1" x14ac:dyDescent="0.25"/>
    <row r="184" s="22" customFormat="1" hidden="1" x14ac:dyDescent="0.25"/>
    <row r="185" s="22" customFormat="1" hidden="1" x14ac:dyDescent="0.25"/>
    <row r="186" s="22" customFormat="1" hidden="1" x14ac:dyDescent="0.25"/>
    <row r="187" s="22" customFormat="1" hidden="1" x14ac:dyDescent="0.25"/>
    <row r="188" s="22" customFormat="1" hidden="1" x14ac:dyDescent="0.25"/>
    <row r="189" s="22" customFormat="1" hidden="1" x14ac:dyDescent="0.25"/>
    <row r="190" s="22" customFormat="1" hidden="1" x14ac:dyDescent="0.25"/>
    <row r="191" s="22" customFormat="1" hidden="1" x14ac:dyDescent="0.25"/>
    <row r="192" s="22" customFormat="1" hidden="1" x14ac:dyDescent="0.25"/>
    <row r="193" s="22" customFormat="1" hidden="1" x14ac:dyDescent="0.25"/>
    <row r="194" s="22" customFormat="1" hidden="1" x14ac:dyDescent="0.25"/>
    <row r="195" s="22" customFormat="1" hidden="1" x14ac:dyDescent="0.25"/>
    <row r="196" s="22" customFormat="1" hidden="1" x14ac:dyDescent="0.25"/>
    <row r="197" s="22" customFormat="1" hidden="1" x14ac:dyDescent="0.25"/>
    <row r="198" s="22" customFormat="1" hidden="1" x14ac:dyDescent="0.25"/>
    <row r="199" s="22" customFormat="1" hidden="1" x14ac:dyDescent="0.25"/>
    <row r="200" s="22" customFormat="1" hidden="1" x14ac:dyDescent="0.25"/>
    <row r="201" s="22" customFormat="1" hidden="1" x14ac:dyDescent="0.25"/>
    <row r="202" s="22" customFormat="1" hidden="1" x14ac:dyDescent="0.25"/>
    <row r="203" s="22" customFormat="1" hidden="1" x14ac:dyDescent="0.25"/>
    <row r="204" s="22" customFormat="1" hidden="1" x14ac:dyDescent="0.25"/>
    <row r="205" s="22" customFormat="1" hidden="1" x14ac:dyDescent="0.25"/>
    <row r="206" s="22" customFormat="1" hidden="1" x14ac:dyDescent="0.25"/>
    <row r="207" s="22" customFormat="1" hidden="1" x14ac:dyDescent="0.25"/>
    <row r="208" s="22" customFormat="1" hidden="1" x14ac:dyDescent="0.25"/>
    <row r="209" s="22" customFormat="1" hidden="1" x14ac:dyDescent="0.25"/>
    <row r="210" s="22" customFormat="1" hidden="1" x14ac:dyDescent="0.25"/>
    <row r="211" s="22" customFormat="1" hidden="1" x14ac:dyDescent="0.25"/>
    <row r="212" s="22" customFormat="1" hidden="1" x14ac:dyDescent="0.25"/>
    <row r="213" s="22" customFormat="1" hidden="1" x14ac:dyDescent="0.25"/>
    <row r="214" s="22" customFormat="1" hidden="1" x14ac:dyDescent="0.25"/>
    <row r="215" s="22" customFormat="1" hidden="1" x14ac:dyDescent="0.25"/>
    <row r="216" s="22" customFormat="1" hidden="1" x14ac:dyDescent="0.25"/>
    <row r="217" s="22" customFormat="1" hidden="1" x14ac:dyDescent="0.25"/>
    <row r="218" s="22" customFormat="1" hidden="1" x14ac:dyDescent="0.25"/>
    <row r="219" s="22" customFormat="1" hidden="1" x14ac:dyDescent="0.25"/>
    <row r="220" s="22" customFormat="1" hidden="1" x14ac:dyDescent="0.25"/>
    <row r="221" s="22" customFormat="1" hidden="1" x14ac:dyDescent="0.25"/>
    <row r="222" s="22" customFormat="1" hidden="1" x14ac:dyDescent="0.25"/>
    <row r="223" s="22" customFormat="1" hidden="1" x14ac:dyDescent="0.25"/>
    <row r="224" s="22" customFormat="1" hidden="1" x14ac:dyDescent="0.25"/>
    <row r="225" s="22" customFormat="1" hidden="1" x14ac:dyDescent="0.25"/>
    <row r="226" s="22" customFormat="1" hidden="1" x14ac:dyDescent="0.25"/>
    <row r="227" s="22" customFormat="1" hidden="1" x14ac:dyDescent="0.25"/>
    <row r="228" s="22" customFormat="1" hidden="1" x14ac:dyDescent="0.25"/>
    <row r="229" s="22" customFormat="1" hidden="1" x14ac:dyDescent="0.25"/>
    <row r="230" s="22" customFormat="1" hidden="1" x14ac:dyDescent="0.25"/>
    <row r="231" s="22" customFormat="1" hidden="1" x14ac:dyDescent="0.25"/>
    <row r="232" s="22" customFormat="1" hidden="1" x14ac:dyDescent="0.25"/>
    <row r="233" s="22" customFormat="1" hidden="1" x14ac:dyDescent="0.25"/>
    <row r="234" s="22" customFormat="1" hidden="1" x14ac:dyDescent="0.25"/>
    <row r="235" s="22" customFormat="1" hidden="1" x14ac:dyDescent="0.25"/>
    <row r="236" s="22" customFormat="1" hidden="1" x14ac:dyDescent="0.25"/>
    <row r="237" s="22" customFormat="1" hidden="1" x14ac:dyDescent="0.25"/>
    <row r="238" s="22" customFormat="1" hidden="1" x14ac:dyDescent="0.25"/>
    <row r="239" s="22" customFormat="1" hidden="1" x14ac:dyDescent="0.25"/>
    <row r="240" s="22" customFormat="1" hidden="1" x14ac:dyDescent="0.25"/>
    <row r="241" s="22" customFormat="1" hidden="1" x14ac:dyDescent="0.25"/>
    <row r="242" s="22" customFormat="1" hidden="1" x14ac:dyDescent="0.25"/>
    <row r="243" s="22" customFormat="1" hidden="1" x14ac:dyDescent="0.25"/>
    <row r="244" s="22" customFormat="1" hidden="1" x14ac:dyDescent="0.25"/>
    <row r="245" s="22" customFormat="1" hidden="1" x14ac:dyDescent="0.25"/>
    <row r="246" s="22" customFormat="1" hidden="1" x14ac:dyDescent="0.25"/>
    <row r="247" s="22" customFormat="1" hidden="1" x14ac:dyDescent="0.25"/>
    <row r="248" s="22" customFormat="1" hidden="1" x14ac:dyDescent="0.25"/>
    <row r="249" s="22" customFormat="1" hidden="1" x14ac:dyDescent="0.25"/>
    <row r="250" s="22" customFormat="1" hidden="1" x14ac:dyDescent="0.25"/>
    <row r="251" s="22" customFormat="1" hidden="1" x14ac:dyDescent="0.25"/>
    <row r="252" s="22" customFormat="1" hidden="1" x14ac:dyDescent="0.25"/>
    <row r="253" s="22" customFormat="1" hidden="1" x14ac:dyDescent="0.25"/>
    <row r="254" s="22" customFormat="1" hidden="1" x14ac:dyDescent="0.25"/>
    <row r="255" s="22" customFormat="1" hidden="1" x14ac:dyDescent="0.25"/>
    <row r="256" s="22" customFormat="1" hidden="1" x14ac:dyDescent="0.25"/>
    <row r="257" s="22" customFormat="1" hidden="1" x14ac:dyDescent="0.25"/>
    <row r="258" s="22" customFormat="1" hidden="1" x14ac:dyDescent="0.25"/>
    <row r="259" s="22" customFormat="1" hidden="1" x14ac:dyDescent="0.25"/>
    <row r="260" s="22" customFormat="1" hidden="1" x14ac:dyDescent="0.25"/>
    <row r="261" s="22" customFormat="1" hidden="1" x14ac:dyDescent="0.25"/>
    <row r="262" s="22" customFormat="1" hidden="1" x14ac:dyDescent="0.25"/>
    <row r="263" s="22" customFormat="1" hidden="1" x14ac:dyDescent="0.25"/>
    <row r="264" s="22" customFormat="1" hidden="1" x14ac:dyDescent="0.25"/>
    <row r="265" s="22" customFormat="1" hidden="1" x14ac:dyDescent="0.25"/>
    <row r="266" s="22" customFormat="1" hidden="1" x14ac:dyDescent="0.25"/>
    <row r="267" s="22" customFormat="1" hidden="1" x14ac:dyDescent="0.25"/>
    <row r="268" s="22" customFormat="1" hidden="1" x14ac:dyDescent="0.25"/>
    <row r="269" s="22" customFormat="1" hidden="1" x14ac:dyDescent="0.25"/>
    <row r="270" s="22" customFormat="1" hidden="1" x14ac:dyDescent="0.25"/>
    <row r="271" s="22" customFormat="1" hidden="1" x14ac:dyDescent="0.25"/>
    <row r="272" s="22" customFormat="1" hidden="1" x14ac:dyDescent="0.25"/>
    <row r="273" s="22" customFormat="1" hidden="1" x14ac:dyDescent="0.25"/>
    <row r="274" s="22" customFormat="1" hidden="1" x14ac:dyDescent="0.25"/>
    <row r="275" s="22" customFormat="1" hidden="1" x14ac:dyDescent="0.25"/>
    <row r="276" s="22" customFormat="1" hidden="1" x14ac:dyDescent="0.25"/>
    <row r="277" s="22" customFormat="1" hidden="1" x14ac:dyDescent="0.25"/>
    <row r="278" s="22" customFormat="1" hidden="1" x14ac:dyDescent="0.25"/>
    <row r="279" s="22" customFormat="1" hidden="1" x14ac:dyDescent="0.25"/>
    <row r="280" s="22" customFormat="1" hidden="1" x14ac:dyDescent="0.25"/>
    <row r="281" s="22" customFormat="1" hidden="1" x14ac:dyDescent="0.25"/>
    <row r="282" s="22" customFormat="1" hidden="1" x14ac:dyDescent="0.25"/>
    <row r="283" s="22" customFormat="1" hidden="1" x14ac:dyDescent="0.25"/>
    <row r="284" s="22" customFormat="1" hidden="1" x14ac:dyDescent="0.25"/>
    <row r="285" s="22" customFormat="1" hidden="1" x14ac:dyDescent="0.25"/>
    <row r="286" s="22" customFormat="1" hidden="1" x14ac:dyDescent="0.25"/>
    <row r="287" s="22" customFormat="1" hidden="1" x14ac:dyDescent="0.25"/>
    <row r="288" s="22" customFormat="1" hidden="1" x14ac:dyDescent="0.25"/>
    <row r="289" s="22" customFormat="1" hidden="1" x14ac:dyDescent="0.25"/>
    <row r="290" s="22" customFormat="1" hidden="1" x14ac:dyDescent="0.25"/>
    <row r="291" s="22" customFormat="1" hidden="1" x14ac:dyDescent="0.25"/>
    <row r="292" s="22" customFormat="1" hidden="1" x14ac:dyDescent="0.25"/>
    <row r="293" s="22" customFormat="1" hidden="1" x14ac:dyDescent="0.25"/>
    <row r="294" s="22" customFormat="1" hidden="1" x14ac:dyDescent="0.25"/>
    <row r="295" s="22" customFormat="1" hidden="1" x14ac:dyDescent="0.25"/>
    <row r="296" s="22" customFormat="1" hidden="1" x14ac:dyDescent="0.25"/>
    <row r="297" s="22" customFormat="1" hidden="1" x14ac:dyDescent="0.25"/>
    <row r="298" s="22" customFormat="1" hidden="1" x14ac:dyDescent="0.25"/>
    <row r="299" s="22" customFormat="1" hidden="1" x14ac:dyDescent="0.25"/>
    <row r="300" s="22" customFormat="1" hidden="1" x14ac:dyDescent="0.25"/>
    <row r="301" s="22" customFormat="1" hidden="1" x14ac:dyDescent="0.25"/>
    <row r="302" s="22" customFormat="1" hidden="1" x14ac:dyDescent="0.25"/>
    <row r="303" s="22" customFormat="1" hidden="1" x14ac:dyDescent="0.25"/>
    <row r="304" s="22" customFormat="1" hidden="1" x14ac:dyDescent="0.25"/>
    <row r="305" s="22" customFormat="1" hidden="1" x14ac:dyDescent="0.25"/>
    <row r="306" s="22" customFormat="1" hidden="1" x14ac:dyDescent="0.25"/>
    <row r="307" s="22" customFormat="1" hidden="1" x14ac:dyDescent="0.25"/>
    <row r="308" s="22" customFormat="1" hidden="1" x14ac:dyDescent="0.25"/>
    <row r="309" s="22" customFormat="1" hidden="1" x14ac:dyDescent="0.25"/>
    <row r="310" s="22" customFormat="1" hidden="1" x14ac:dyDescent="0.25"/>
    <row r="311" s="22" customFormat="1" hidden="1" x14ac:dyDescent="0.25"/>
    <row r="312" s="22" customFormat="1" hidden="1" x14ac:dyDescent="0.25"/>
    <row r="313" s="22" customFormat="1" hidden="1" x14ac:dyDescent="0.25"/>
    <row r="314" s="22" customFormat="1" hidden="1" x14ac:dyDescent="0.25"/>
    <row r="315" s="22" customFormat="1" hidden="1" x14ac:dyDescent="0.25"/>
    <row r="316" s="22" customFormat="1" hidden="1" x14ac:dyDescent="0.25"/>
    <row r="317" s="22" customFormat="1" hidden="1" x14ac:dyDescent="0.25"/>
    <row r="318" s="22" customFormat="1" hidden="1" x14ac:dyDescent="0.25"/>
    <row r="319" s="22" customFormat="1" hidden="1" x14ac:dyDescent="0.25"/>
    <row r="320" s="22" customFormat="1" hidden="1" x14ac:dyDescent="0.25"/>
    <row r="321" s="22" customFormat="1" hidden="1" x14ac:dyDescent="0.25"/>
    <row r="322" s="22" customFormat="1" hidden="1" x14ac:dyDescent="0.25"/>
    <row r="323" s="22" customFormat="1" hidden="1" x14ac:dyDescent="0.25"/>
    <row r="324" s="22" customFormat="1" hidden="1" x14ac:dyDescent="0.25"/>
    <row r="325" s="22" customFormat="1" hidden="1" x14ac:dyDescent="0.25"/>
    <row r="326" s="22" customFormat="1" hidden="1" x14ac:dyDescent="0.25"/>
    <row r="327" s="22" customFormat="1" hidden="1" x14ac:dyDescent="0.25"/>
    <row r="328" s="22" customFormat="1" hidden="1" x14ac:dyDescent="0.25"/>
    <row r="329" s="22" customFormat="1" hidden="1" x14ac:dyDescent="0.25"/>
    <row r="330" s="22" customFormat="1" hidden="1" x14ac:dyDescent="0.25"/>
    <row r="331" s="22" customFormat="1" hidden="1" x14ac:dyDescent="0.25"/>
    <row r="332" s="22" customFormat="1" hidden="1" x14ac:dyDescent="0.25"/>
    <row r="333" s="22" customFormat="1" hidden="1" x14ac:dyDescent="0.25"/>
    <row r="334" s="22" customFormat="1" hidden="1" x14ac:dyDescent="0.25"/>
    <row r="335" s="22" customFormat="1" hidden="1" x14ac:dyDescent="0.25"/>
    <row r="336" s="22" customFormat="1" hidden="1" x14ac:dyDescent="0.25"/>
    <row r="337" s="22" customFormat="1" hidden="1" x14ac:dyDescent="0.25"/>
    <row r="338" s="22" customFormat="1" hidden="1" x14ac:dyDescent="0.25"/>
    <row r="339" s="22" customFormat="1" hidden="1" x14ac:dyDescent="0.25"/>
    <row r="340" s="22" customFormat="1" hidden="1" x14ac:dyDescent="0.25"/>
    <row r="341" s="22" customFormat="1" hidden="1" x14ac:dyDescent="0.25"/>
    <row r="342" s="22" customFormat="1" hidden="1" x14ac:dyDescent="0.25"/>
    <row r="343" s="22" customFormat="1" hidden="1" x14ac:dyDescent="0.25"/>
    <row r="344" s="22" customFormat="1" hidden="1" x14ac:dyDescent="0.25"/>
    <row r="345" s="22" customFormat="1" hidden="1" x14ac:dyDescent="0.25"/>
    <row r="346" s="22" customFormat="1" hidden="1" x14ac:dyDescent="0.25"/>
    <row r="347" s="22" customFormat="1" hidden="1" x14ac:dyDescent="0.25"/>
    <row r="348" s="22" customFormat="1" hidden="1" x14ac:dyDescent="0.25"/>
    <row r="349" s="22" customFormat="1" hidden="1" x14ac:dyDescent="0.25"/>
    <row r="350" s="22" customFormat="1" hidden="1" x14ac:dyDescent="0.25"/>
    <row r="351" s="22" customFormat="1" hidden="1" x14ac:dyDescent="0.25"/>
    <row r="352" s="22" customFormat="1" hidden="1" x14ac:dyDescent="0.25"/>
    <row r="353" s="22" customFormat="1" hidden="1" x14ac:dyDescent="0.25"/>
    <row r="354" s="22" customFormat="1" hidden="1" x14ac:dyDescent="0.25"/>
    <row r="355" s="22" customFormat="1" hidden="1" x14ac:dyDescent="0.25"/>
    <row r="356" s="22" customFormat="1" hidden="1" x14ac:dyDescent="0.25"/>
    <row r="357" s="22" customFormat="1" hidden="1" x14ac:dyDescent="0.25"/>
    <row r="358" s="22" customFormat="1" hidden="1" x14ac:dyDescent="0.25"/>
    <row r="359" s="22" customFormat="1" hidden="1" x14ac:dyDescent="0.25"/>
    <row r="360" s="22" customFormat="1" hidden="1" x14ac:dyDescent="0.25"/>
    <row r="361" s="22" customFormat="1" hidden="1" x14ac:dyDescent="0.25"/>
    <row r="362" s="22" customFormat="1" hidden="1" x14ac:dyDescent="0.25"/>
    <row r="363" s="22" customFormat="1" hidden="1" x14ac:dyDescent="0.25"/>
    <row r="364" s="22" customFormat="1" hidden="1" x14ac:dyDescent="0.25"/>
    <row r="365" s="22" customFormat="1" hidden="1" x14ac:dyDescent="0.25"/>
    <row r="366" s="22" customFormat="1" hidden="1" x14ac:dyDescent="0.25"/>
    <row r="367" s="22" customFormat="1" hidden="1" x14ac:dyDescent="0.25"/>
    <row r="368" s="22" customFormat="1" hidden="1" x14ac:dyDescent="0.25"/>
    <row r="369" s="22" customFormat="1" hidden="1" x14ac:dyDescent="0.25"/>
    <row r="370" s="22" customFormat="1" hidden="1" x14ac:dyDescent="0.25"/>
    <row r="371" s="22" customFormat="1" hidden="1" x14ac:dyDescent="0.25"/>
    <row r="372" s="22" customFormat="1" hidden="1" x14ac:dyDescent="0.25"/>
    <row r="373" s="22" customFormat="1" hidden="1" x14ac:dyDescent="0.25"/>
    <row r="374" s="22" customFormat="1" hidden="1" x14ac:dyDescent="0.25"/>
    <row r="375" s="22" customFormat="1" hidden="1" x14ac:dyDescent="0.25"/>
    <row r="376" s="22" customFormat="1" hidden="1" x14ac:dyDescent="0.25"/>
    <row r="377" s="22" customFormat="1" hidden="1" x14ac:dyDescent="0.25"/>
    <row r="378" s="22" customFormat="1" hidden="1" x14ac:dyDescent="0.25"/>
    <row r="379" s="22" customFormat="1" hidden="1" x14ac:dyDescent="0.25"/>
    <row r="380" s="22" customFormat="1" hidden="1" x14ac:dyDescent="0.25"/>
    <row r="381" s="22" customFormat="1" hidden="1" x14ac:dyDescent="0.25"/>
    <row r="382" s="22" customFormat="1" hidden="1" x14ac:dyDescent="0.25"/>
    <row r="383" s="22" customFormat="1" hidden="1" x14ac:dyDescent="0.25"/>
    <row r="384" s="22" customFormat="1" hidden="1" x14ac:dyDescent="0.25"/>
    <row r="385" s="22" customFormat="1" hidden="1" x14ac:dyDescent="0.25"/>
    <row r="386" s="22" customFormat="1" hidden="1" x14ac:dyDescent="0.25"/>
    <row r="387" s="22" customFormat="1" hidden="1" x14ac:dyDescent="0.25"/>
    <row r="388" s="22" customFormat="1" hidden="1" x14ac:dyDescent="0.25"/>
    <row r="389" s="22" customFormat="1" hidden="1" x14ac:dyDescent="0.25"/>
    <row r="390" s="22" customFormat="1" hidden="1" x14ac:dyDescent="0.25"/>
    <row r="391" s="22" customFormat="1" hidden="1" x14ac:dyDescent="0.25"/>
    <row r="392" s="22" customFormat="1" hidden="1" x14ac:dyDescent="0.25"/>
    <row r="393" s="22" customFormat="1" hidden="1" x14ac:dyDescent="0.25"/>
    <row r="394" s="22" customFormat="1" hidden="1" x14ac:dyDescent="0.25"/>
    <row r="395" s="22" customFormat="1" hidden="1" x14ac:dyDescent="0.25"/>
    <row r="396" s="22" customFormat="1" hidden="1" x14ac:dyDescent="0.25"/>
    <row r="397" s="22" customFormat="1" hidden="1" x14ac:dyDescent="0.25"/>
    <row r="398" s="22" customFormat="1" hidden="1" x14ac:dyDescent="0.25"/>
    <row r="399" s="22" customFormat="1" hidden="1" x14ac:dyDescent="0.25"/>
    <row r="400" s="22" customFormat="1" hidden="1" x14ac:dyDescent="0.25"/>
    <row r="401" s="22" customFormat="1" hidden="1" x14ac:dyDescent="0.25"/>
    <row r="402" s="22" customFormat="1" hidden="1" x14ac:dyDescent="0.25"/>
    <row r="403" s="22" customFormat="1" hidden="1" x14ac:dyDescent="0.25"/>
    <row r="404" s="22" customFormat="1" hidden="1" x14ac:dyDescent="0.25"/>
    <row r="405" s="22" customFormat="1" hidden="1" x14ac:dyDescent="0.25"/>
    <row r="406" s="22" customFormat="1" hidden="1" x14ac:dyDescent="0.25"/>
    <row r="407" s="22" customFormat="1" hidden="1" x14ac:dyDescent="0.25"/>
    <row r="408" s="22" customFormat="1" hidden="1" x14ac:dyDescent="0.25"/>
    <row r="409" s="22" customFormat="1" hidden="1" x14ac:dyDescent="0.25"/>
    <row r="410" s="22" customFormat="1" hidden="1" x14ac:dyDescent="0.25"/>
    <row r="411" s="22" customFormat="1" hidden="1" x14ac:dyDescent="0.25"/>
    <row r="412" s="22" customFormat="1" hidden="1" x14ac:dyDescent="0.25"/>
    <row r="413" s="22" customFormat="1" hidden="1" x14ac:dyDescent="0.25"/>
    <row r="414" s="22" customFormat="1" hidden="1" x14ac:dyDescent="0.25"/>
    <row r="415" s="22" customFormat="1" hidden="1" x14ac:dyDescent="0.25"/>
    <row r="416" s="22" customFormat="1" hidden="1" x14ac:dyDescent="0.25"/>
    <row r="417" s="22" customFormat="1" hidden="1" x14ac:dyDescent="0.25"/>
    <row r="418" s="22" customFormat="1" hidden="1" x14ac:dyDescent="0.25"/>
    <row r="419" s="22" customFormat="1" hidden="1" x14ac:dyDescent="0.25"/>
    <row r="420" s="22" customFormat="1" hidden="1" x14ac:dyDescent="0.25"/>
    <row r="421" s="22" customFormat="1" hidden="1" x14ac:dyDescent="0.25"/>
    <row r="422" s="22" customFormat="1" hidden="1" x14ac:dyDescent="0.25"/>
    <row r="423" s="22" customFormat="1" hidden="1" x14ac:dyDescent="0.25"/>
    <row r="424" s="22" customFormat="1" hidden="1" x14ac:dyDescent="0.25"/>
    <row r="425" s="22" customFormat="1" hidden="1" x14ac:dyDescent="0.25"/>
    <row r="426" s="22" customFormat="1" hidden="1" x14ac:dyDescent="0.25"/>
    <row r="427" s="22" customFormat="1" hidden="1" x14ac:dyDescent="0.25"/>
    <row r="428" s="22" customFormat="1" hidden="1" x14ac:dyDescent="0.25"/>
    <row r="429" s="22" customFormat="1" hidden="1" x14ac:dyDescent="0.25"/>
    <row r="430" s="22" customFormat="1" hidden="1" x14ac:dyDescent="0.25"/>
    <row r="431" s="22" customFormat="1" hidden="1" x14ac:dyDescent="0.25"/>
    <row r="432" s="22" customFormat="1" hidden="1" x14ac:dyDescent="0.25"/>
    <row r="433" s="22" customFormat="1" hidden="1" x14ac:dyDescent="0.25"/>
    <row r="434" s="22" customFormat="1" hidden="1" x14ac:dyDescent="0.25"/>
    <row r="435" s="22" customFormat="1" hidden="1" x14ac:dyDescent="0.25"/>
    <row r="436" s="22" customFormat="1" hidden="1" x14ac:dyDescent="0.25"/>
    <row r="437" s="22" customFormat="1" hidden="1" x14ac:dyDescent="0.25"/>
    <row r="438" s="22" customFormat="1" hidden="1" x14ac:dyDescent="0.25"/>
    <row r="439" s="22" customFormat="1" hidden="1" x14ac:dyDescent="0.25"/>
    <row r="440" s="22" customFormat="1" hidden="1" x14ac:dyDescent="0.25"/>
    <row r="441" s="22" customFormat="1" hidden="1" x14ac:dyDescent="0.25"/>
    <row r="442" s="22" customFormat="1" hidden="1" x14ac:dyDescent="0.25"/>
    <row r="443" s="22" customFormat="1" hidden="1" x14ac:dyDescent="0.25"/>
    <row r="444" s="22" customFormat="1" hidden="1" x14ac:dyDescent="0.25"/>
    <row r="445" s="22" customFormat="1" hidden="1" x14ac:dyDescent="0.25"/>
    <row r="446" s="22" customFormat="1" hidden="1" x14ac:dyDescent="0.25"/>
    <row r="447" s="22" customFormat="1" hidden="1" x14ac:dyDescent="0.25"/>
    <row r="448" s="22" customFormat="1" hidden="1" x14ac:dyDescent="0.25"/>
    <row r="449" s="22" customFormat="1" hidden="1" x14ac:dyDescent="0.25"/>
    <row r="450" s="22" customFormat="1" hidden="1" x14ac:dyDescent="0.25"/>
    <row r="451" s="22" customFormat="1" hidden="1" x14ac:dyDescent="0.25"/>
    <row r="452" s="22" customFormat="1" hidden="1" x14ac:dyDescent="0.25"/>
    <row r="453" s="22" customFormat="1" hidden="1" x14ac:dyDescent="0.25"/>
    <row r="454" s="22" customFormat="1" hidden="1" x14ac:dyDescent="0.25"/>
    <row r="455" s="22" customFormat="1" hidden="1" x14ac:dyDescent="0.25"/>
    <row r="456" s="22" customFormat="1" hidden="1" x14ac:dyDescent="0.25"/>
    <row r="457" s="22" customFormat="1" hidden="1" x14ac:dyDescent="0.25"/>
    <row r="458" s="22" customFormat="1" hidden="1" x14ac:dyDescent="0.25"/>
    <row r="459" s="22" customFormat="1" hidden="1" x14ac:dyDescent="0.25"/>
    <row r="460" s="22" customFormat="1" hidden="1" x14ac:dyDescent="0.25"/>
    <row r="461" s="22" customFormat="1" hidden="1" x14ac:dyDescent="0.25"/>
    <row r="462" s="22" customFormat="1" hidden="1" x14ac:dyDescent="0.25"/>
    <row r="463" s="22" customFormat="1" hidden="1" x14ac:dyDescent="0.25"/>
    <row r="464" s="22" customFormat="1" hidden="1" x14ac:dyDescent="0.25"/>
    <row r="465" s="22" customFormat="1" hidden="1" x14ac:dyDescent="0.25"/>
    <row r="466" s="22" customFormat="1" hidden="1" x14ac:dyDescent="0.25"/>
    <row r="467" s="22" customFormat="1" hidden="1" x14ac:dyDescent="0.25"/>
    <row r="468" s="22" customFormat="1" hidden="1" x14ac:dyDescent="0.25"/>
    <row r="469" s="22" customFormat="1" hidden="1" x14ac:dyDescent="0.25"/>
    <row r="470" s="22" customFormat="1" hidden="1" x14ac:dyDescent="0.25"/>
    <row r="471" s="22" customFormat="1" hidden="1" x14ac:dyDescent="0.25"/>
    <row r="472" s="22" customFormat="1" hidden="1" x14ac:dyDescent="0.25"/>
    <row r="473" s="22" customFormat="1" hidden="1" x14ac:dyDescent="0.25"/>
    <row r="474" s="22" customFormat="1" hidden="1" x14ac:dyDescent="0.25"/>
    <row r="475" s="22" customFormat="1" hidden="1" x14ac:dyDescent="0.25"/>
    <row r="476" s="22" customFormat="1" hidden="1" x14ac:dyDescent="0.25"/>
    <row r="477" s="22" customFormat="1" hidden="1" x14ac:dyDescent="0.25"/>
    <row r="478" s="22" customFormat="1" hidden="1" x14ac:dyDescent="0.25"/>
    <row r="479" s="22" customFormat="1" hidden="1" x14ac:dyDescent="0.25"/>
    <row r="480" s="22" customFormat="1" hidden="1" x14ac:dyDescent="0.25"/>
    <row r="481" s="22" customFormat="1" hidden="1" x14ac:dyDescent="0.25"/>
    <row r="482" s="22" customFormat="1" hidden="1" x14ac:dyDescent="0.25"/>
    <row r="483" s="22" customFormat="1" hidden="1" x14ac:dyDescent="0.25"/>
    <row r="484" s="22" customFormat="1" hidden="1" x14ac:dyDescent="0.25"/>
    <row r="485" s="22" customFormat="1" hidden="1" x14ac:dyDescent="0.25"/>
    <row r="486" s="22" customFormat="1" hidden="1" x14ac:dyDescent="0.25"/>
    <row r="487" s="22" customFormat="1" hidden="1" x14ac:dyDescent="0.25"/>
    <row r="488" s="22" customFormat="1" hidden="1" x14ac:dyDescent="0.25"/>
    <row r="489" s="22" customFormat="1" hidden="1" x14ac:dyDescent="0.25"/>
    <row r="490" s="22" customFormat="1" hidden="1" x14ac:dyDescent="0.25"/>
    <row r="491" s="22" customFormat="1" hidden="1" x14ac:dyDescent="0.25"/>
    <row r="492" s="22" customFormat="1" hidden="1" x14ac:dyDescent="0.25"/>
    <row r="493" s="22" customFormat="1" hidden="1" x14ac:dyDescent="0.25"/>
    <row r="494" s="22" customFormat="1" hidden="1" x14ac:dyDescent="0.25"/>
    <row r="495" s="22" customFormat="1" hidden="1" x14ac:dyDescent="0.25"/>
    <row r="496" s="22" customFormat="1" hidden="1" x14ac:dyDescent="0.25"/>
    <row r="497" s="22" customFormat="1" hidden="1" x14ac:dyDescent="0.25"/>
    <row r="498" s="22" customFormat="1" hidden="1" x14ac:dyDescent="0.25"/>
    <row r="499" s="22" customFormat="1" hidden="1" x14ac:dyDescent="0.25"/>
    <row r="500" s="22" customFormat="1" hidden="1" x14ac:dyDescent="0.25"/>
    <row r="501" s="22" customFormat="1" hidden="1" x14ac:dyDescent="0.25"/>
    <row r="502" s="22" customFormat="1" hidden="1" x14ac:dyDescent="0.25"/>
    <row r="503" s="22" customFormat="1" hidden="1" x14ac:dyDescent="0.25"/>
    <row r="504" s="22" customFormat="1" hidden="1" x14ac:dyDescent="0.25"/>
    <row r="505" s="22" customFormat="1" hidden="1" x14ac:dyDescent="0.25"/>
    <row r="506" s="22" customFormat="1" hidden="1" x14ac:dyDescent="0.25"/>
    <row r="507" s="22" customFormat="1" hidden="1" x14ac:dyDescent="0.25"/>
    <row r="508" s="22" customFormat="1" hidden="1" x14ac:dyDescent="0.25"/>
    <row r="509" s="22" customFormat="1" hidden="1" x14ac:dyDescent="0.25"/>
    <row r="510" s="22" customFormat="1" hidden="1" x14ac:dyDescent="0.25"/>
    <row r="511" s="22" customFormat="1" hidden="1" x14ac:dyDescent="0.25"/>
    <row r="512" s="22" customFormat="1" hidden="1" x14ac:dyDescent="0.25"/>
    <row r="513" s="22" customFormat="1" hidden="1" x14ac:dyDescent="0.25"/>
    <row r="514" s="22" customFormat="1" hidden="1" x14ac:dyDescent="0.25"/>
    <row r="515" s="22" customFormat="1" hidden="1" x14ac:dyDescent="0.25"/>
    <row r="516" s="22" customFormat="1" hidden="1" x14ac:dyDescent="0.25"/>
    <row r="517" s="22" customFormat="1" hidden="1" x14ac:dyDescent="0.25"/>
    <row r="518" s="22" customFormat="1" hidden="1" x14ac:dyDescent="0.25"/>
    <row r="519" s="22" customFormat="1" hidden="1" x14ac:dyDescent="0.25"/>
    <row r="520" s="22" customFormat="1" hidden="1" x14ac:dyDescent="0.25"/>
    <row r="521" s="22" customFormat="1" hidden="1" x14ac:dyDescent="0.25"/>
    <row r="522" s="22" customFormat="1" hidden="1" x14ac:dyDescent="0.25"/>
    <row r="523" s="22" customFormat="1" hidden="1" x14ac:dyDescent="0.25"/>
    <row r="524" s="22" customFormat="1" hidden="1" x14ac:dyDescent="0.25"/>
    <row r="525" s="22" customFormat="1" hidden="1" x14ac:dyDescent="0.25"/>
    <row r="526" s="22" customFormat="1" hidden="1" x14ac:dyDescent="0.25"/>
    <row r="527" s="22" customFormat="1" hidden="1" x14ac:dyDescent="0.25"/>
    <row r="528" s="22" customFormat="1" hidden="1" x14ac:dyDescent="0.25"/>
    <row r="529" s="22" customFormat="1" hidden="1" x14ac:dyDescent="0.25"/>
    <row r="530" s="22" customFormat="1" hidden="1" x14ac:dyDescent="0.25"/>
    <row r="531" s="22" customFormat="1" hidden="1" x14ac:dyDescent="0.25"/>
    <row r="532" s="22" customFormat="1" hidden="1" x14ac:dyDescent="0.25"/>
    <row r="533" s="22" customFormat="1" hidden="1" x14ac:dyDescent="0.25"/>
    <row r="534" s="22" customFormat="1" hidden="1" x14ac:dyDescent="0.25"/>
    <row r="535" s="22" customFormat="1" hidden="1" x14ac:dyDescent="0.25"/>
    <row r="536" s="22" customFormat="1" hidden="1" x14ac:dyDescent="0.25"/>
    <row r="537" s="22" customFormat="1" hidden="1" x14ac:dyDescent="0.25"/>
    <row r="538" s="22" customFormat="1" hidden="1" x14ac:dyDescent="0.25"/>
    <row r="539" s="22" customFormat="1" hidden="1" x14ac:dyDescent="0.25"/>
    <row r="540" s="22" customFormat="1" hidden="1" x14ac:dyDescent="0.25"/>
    <row r="541" s="22" customFormat="1" hidden="1" x14ac:dyDescent="0.25"/>
    <row r="542" s="22" customFormat="1" hidden="1" x14ac:dyDescent="0.25"/>
    <row r="543" s="22" customFormat="1" hidden="1" x14ac:dyDescent="0.25"/>
    <row r="544" s="22" customFormat="1" hidden="1" x14ac:dyDescent="0.25"/>
    <row r="545" s="22" customFormat="1" hidden="1" x14ac:dyDescent="0.25"/>
    <row r="546" s="22" customFormat="1" hidden="1" x14ac:dyDescent="0.25"/>
    <row r="547" s="22" customFormat="1" hidden="1" x14ac:dyDescent="0.25"/>
    <row r="548" s="22" customFormat="1" hidden="1" x14ac:dyDescent="0.25"/>
    <row r="549" s="22" customFormat="1" hidden="1" x14ac:dyDescent="0.25"/>
    <row r="550" s="22" customFormat="1" hidden="1" x14ac:dyDescent="0.25"/>
    <row r="551" s="22" customFormat="1" hidden="1" x14ac:dyDescent="0.25"/>
    <row r="552" s="22" customFormat="1" hidden="1" x14ac:dyDescent="0.25"/>
    <row r="553" s="22" customFormat="1" hidden="1" x14ac:dyDescent="0.25"/>
    <row r="554" s="22" customFormat="1" hidden="1" x14ac:dyDescent="0.25"/>
    <row r="555" s="22" customFormat="1" hidden="1" x14ac:dyDescent="0.25"/>
    <row r="556" s="22" customFormat="1" hidden="1" x14ac:dyDescent="0.25"/>
    <row r="557" s="22" customFormat="1" hidden="1" x14ac:dyDescent="0.25"/>
    <row r="558" s="22" customFormat="1" hidden="1" x14ac:dyDescent="0.25"/>
    <row r="559" s="22" customFormat="1" hidden="1" x14ac:dyDescent="0.25"/>
    <row r="560" s="22" customFormat="1" hidden="1" x14ac:dyDescent="0.25"/>
    <row r="561" s="22" customFormat="1" hidden="1" x14ac:dyDescent="0.25"/>
    <row r="562" s="22" customFormat="1" hidden="1" x14ac:dyDescent="0.25"/>
    <row r="563" s="22" customFormat="1" hidden="1" x14ac:dyDescent="0.25"/>
    <row r="564" s="22" customFormat="1" hidden="1" x14ac:dyDescent="0.25"/>
    <row r="565" s="22" customFormat="1" hidden="1" x14ac:dyDescent="0.25"/>
    <row r="566" s="22" customFormat="1" hidden="1" x14ac:dyDescent="0.25"/>
    <row r="567" s="22" customFormat="1" hidden="1" x14ac:dyDescent="0.25"/>
    <row r="568" s="22" customFormat="1" hidden="1" x14ac:dyDescent="0.25"/>
    <row r="569" s="22" customFormat="1" hidden="1" x14ac:dyDescent="0.25"/>
    <row r="570" s="22" customFormat="1" hidden="1" x14ac:dyDescent="0.25"/>
    <row r="571" s="22" customFormat="1" hidden="1" x14ac:dyDescent="0.25"/>
    <row r="572" s="22" customFormat="1" hidden="1" x14ac:dyDescent="0.25"/>
    <row r="573" s="22" customFormat="1" hidden="1" x14ac:dyDescent="0.25"/>
    <row r="574" s="22" customFormat="1" hidden="1" x14ac:dyDescent="0.25"/>
    <row r="575" s="22" customFormat="1" hidden="1" x14ac:dyDescent="0.25"/>
    <row r="576" s="22" customFormat="1" hidden="1" x14ac:dyDescent="0.25"/>
    <row r="577" s="22" customFormat="1" hidden="1" x14ac:dyDescent="0.25"/>
    <row r="578" s="22" customFormat="1" hidden="1" x14ac:dyDescent="0.25"/>
    <row r="579" s="22" customFormat="1" hidden="1" x14ac:dyDescent="0.25"/>
    <row r="580" s="22" customFormat="1" hidden="1" x14ac:dyDescent="0.25"/>
    <row r="581" s="22" customFormat="1" hidden="1" x14ac:dyDescent="0.25"/>
    <row r="582" s="22" customFormat="1" hidden="1" x14ac:dyDescent="0.25"/>
    <row r="583" s="22" customFormat="1" hidden="1" x14ac:dyDescent="0.25"/>
    <row r="584" s="22" customFormat="1" hidden="1" x14ac:dyDescent="0.25"/>
    <row r="585" s="22" customFormat="1" hidden="1" x14ac:dyDescent="0.25"/>
    <row r="586" s="22" customFormat="1" hidden="1" x14ac:dyDescent="0.25"/>
    <row r="587" s="22" customFormat="1" hidden="1" x14ac:dyDescent="0.25"/>
    <row r="588" s="22" customFormat="1" hidden="1" x14ac:dyDescent="0.25"/>
    <row r="589" s="22" customFormat="1" hidden="1" x14ac:dyDescent="0.25"/>
    <row r="590" s="22" customFormat="1" hidden="1" x14ac:dyDescent="0.25"/>
    <row r="591" s="22" customFormat="1" hidden="1" x14ac:dyDescent="0.25"/>
    <row r="592" s="22" customFormat="1" hidden="1" x14ac:dyDescent="0.25"/>
    <row r="593" s="22" customFormat="1" hidden="1" x14ac:dyDescent="0.25"/>
    <row r="594" s="22" customFormat="1" hidden="1" x14ac:dyDescent="0.25"/>
    <row r="595" s="22" customFormat="1" hidden="1" x14ac:dyDescent="0.25"/>
    <row r="596" s="22" customFormat="1" hidden="1" x14ac:dyDescent="0.25"/>
    <row r="597" s="22" customFormat="1" hidden="1" x14ac:dyDescent="0.25"/>
    <row r="598" s="22" customFormat="1" hidden="1" x14ac:dyDescent="0.25"/>
    <row r="599" s="22" customFormat="1" hidden="1" x14ac:dyDescent="0.25"/>
    <row r="600" s="22" customFormat="1" hidden="1" x14ac:dyDescent="0.25"/>
    <row r="601" s="22" customFormat="1" hidden="1" x14ac:dyDescent="0.25"/>
    <row r="602" s="22" customFormat="1" hidden="1" x14ac:dyDescent="0.25"/>
    <row r="603" s="22" customFormat="1" hidden="1" x14ac:dyDescent="0.25"/>
    <row r="604" s="22" customFormat="1" hidden="1" x14ac:dyDescent="0.25"/>
    <row r="605" s="22" customFormat="1" hidden="1" x14ac:dyDescent="0.25"/>
    <row r="606" s="22" customFormat="1" hidden="1" x14ac:dyDescent="0.25"/>
    <row r="607" s="22" customFormat="1" hidden="1" x14ac:dyDescent="0.25"/>
    <row r="608" s="22" customFormat="1" hidden="1" x14ac:dyDescent="0.25"/>
    <row r="609" s="22" customFormat="1" hidden="1" x14ac:dyDescent="0.25"/>
    <row r="610" s="22" customFormat="1" hidden="1" x14ac:dyDescent="0.25"/>
    <row r="611" s="22" customFormat="1" hidden="1" x14ac:dyDescent="0.25"/>
    <row r="612" s="22" customFormat="1" hidden="1" x14ac:dyDescent="0.25"/>
    <row r="613" s="22" customFormat="1" hidden="1" x14ac:dyDescent="0.25"/>
    <row r="614" s="22" customFormat="1" hidden="1" x14ac:dyDescent="0.25"/>
    <row r="615" s="22" customFormat="1" hidden="1" x14ac:dyDescent="0.25"/>
    <row r="616" s="22" customFormat="1" hidden="1" x14ac:dyDescent="0.25"/>
    <row r="617" s="22" customFormat="1" hidden="1" x14ac:dyDescent="0.25"/>
    <row r="618" s="22" customFormat="1" hidden="1" x14ac:dyDescent="0.25"/>
    <row r="619" s="22" customFormat="1" hidden="1" x14ac:dyDescent="0.25"/>
    <row r="620" s="22" customFormat="1" hidden="1" x14ac:dyDescent="0.25"/>
    <row r="621" s="22" customFormat="1" hidden="1" x14ac:dyDescent="0.25"/>
    <row r="622" s="22" customFormat="1" hidden="1" x14ac:dyDescent="0.25"/>
    <row r="623" s="22" customFormat="1" hidden="1" x14ac:dyDescent="0.25"/>
    <row r="624" s="22" customFormat="1" hidden="1" x14ac:dyDescent="0.25"/>
    <row r="625" s="22" customFormat="1" hidden="1" x14ac:dyDescent="0.25"/>
    <row r="626" s="22" customFormat="1" hidden="1" x14ac:dyDescent="0.25"/>
    <row r="627" s="22" customFormat="1" hidden="1" x14ac:dyDescent="0.25"/>
    <row r="628" s="22" customFormat="1" hidden="1" x14ac:dyDescent="0.25"/>
    <row r="629" s="22" customFormat="1" hidden="1" x14ac:dyDescent="0.25"/>
    <row r="630" s="22" customFormat="1" hidden="1" x14ac:dyDescent="0.25"/>
    <row r="631" s="22" customFormat="1" hidden="1" x14ac:dyDescent="0.25"/>
    <row r="632" s="22" customFormat="1" hidden="1" x14ac:dyDescent="0.25"/>
    <row r="633" s="22" customFormat="1" hidden="1" x14ac:dyDescent="0.25"/>
    <row r="634" s="22" customFormat="1" hidden="1" x14ac:dyDescent="0.25"/>
    <row r="635" s="22" customFormat="1" hidden="1" x14ac:dyDescent="0.25"/>
    <row r="636" s="22" customFormat="1" hidden="1" x14ac:dyDescent="0.25"/>
    <row r="637" s="22" customFormat="1" hidden="1" x14ac:dyDescent="0.25"/>
    <row r="638" s="22" customFormat="1" hidden="1" x14ac:dyDescent="0.25"/>
    <row r="639" s="22" customFormat="1" hidden="1" x14ac:dyDescent="0.25"/>
    <row r="640" s="22" customFormat="1" hidden="1" x14ac:dyDescent="0.25"/>
    <row r="641" s="22" customFormat="1" hidden="1" x14ac:dyDescent="0.25"/>
    <row r="642" s="22" customFormat="1" hidden="1" x14ac:dyDescent="0.25"/>
    <row r="643" s="22" customFormat="1" hidden="1" x14ac:dyDescent="0.25"/>
    <row r="644" s="22" customFormat="1" hidden="1" x14ac:dyDescent="0.25"/>
    <row r="645" s="22" customFormat="1" hidden="1" x14ac:dyDescent="0.25"/>
    <row r="646" s="22" customFormat="1" hidden="1" x14ac:dyDescent="0.25"/>
    <row r="647" s="22" customFormat="1" hidden="1" x14ac:dyDescent="0.25"/>
    <row r="648" s="22" customFormat="1" hidden="1" x14ac:dyDescent="0.25"/>
    <row r="649" s="22" customFormat="1" hidden="1" x14ac:dyDescent="0.25"/>
    <row r="650" s="22" customFormat="1" hidden="1" x14ac:dyDescent="0.25"/>
    <row r="651" s="22" customFormat="1" hidden="1" x14ac:dyDescent="0.25"/>
    <row r="652" s="22" customFormat="1" hidden="1" x14ac:dyDescent="0.25"/>
    <row r="653" s="22" customFormat="1" hidden="1" x14ac:dyDescent="0.25"/>
    <row r="654" s="22" customFormat="1" hidden="1" x14ac:dyDescent="0.25"/>
    <row r="655" s="22" customFormat="1" hidden="1" x14ac:dyDescent="0.25"/>
    <row r="656" s="22" customFormat="1" hidden="1" x14ac:dyDescent="0.25"/>
    <row r="657" s="22" customFormat="1" hidden="1" x14ac:dyDescent="0.25"/>
    <row r="658" s="22" customFormat="1" hidden="1" x14ac:dyDescent="0.25"/>
    <row r="659" s="22" customFormat="1" hidden="1" x14ac:dyDescent="0.25"/>
    <row r="660" s="22" customFormat="1" hidden="1" x14ac:dyDescent="0.25"/>
    <row r="661" s="22" customFormat="1" hidden="1" x14ac:dyDescent="0.25"/>
    <row r="662" s="22" customFormat="1" hidden="1" x14ac:dyDescent="0.25"/>
    <row r="663" s="22" customFormat="1" hidden="1" x14ac:dyDescent="0.25"/>
    <row r="664" s="22" customFormat="1" hidden="1" x14ac:dyDescent="0.25"/>
    <row r="665" s="22" customFormat="1" hidden="1" x14ac:dyDescent="0.25"/>
    <row r="666" s="22" customFormat="1" hidden="1" x14ac:dyDescent="0.25"/>
    <row r="667" s="22" customFormat="1" hidden="1" x14ac:dyDescent="0.25"/>
    <row r="668" s="22" customFormat="1" hidden="1" x14ac:dyDescent="0.25"/>
    <row r="669" s="22" customFormat="1" hidden="1" x14ac:dyDescent="0.25"/>
    <row r="670" s="22" customFormat="1" hidden="1" x14ac:dyDescent="0.25"/>
    <row r="671" s="22" customFormat="1" hidden="1" x14ac:dyDescent="0.25"/>
    <row r="672" s="22" customFormat="1" hidden="1" x14ac:dyDescent="0.25"/>
    <row r="673" s="22" customFormat="1" hidden="1" x14ac:dyDescent="0.25"/>
    <row r="674" s="22" customFormat="1" hidden="1" x14ac:dyDescent="0.25"/>
    <row r="675" s="22" customFormat="1" hidden="1" x14ac:dyDescent="0.25"/>
    <row r="676" s="22" customFormat="1" hidden="1" x14ac:dyDescent="0.25"/>
    <row r="677" s="22" customFormat="1" hidden="1" x14ac:dyDescent="0.25"/>
    <row r="678" s="22" customFormat="1" hidden="1" x14ac:dyDescent="0.25"/>
    <row r="679" s="22" customFormat="1" hidden="1" x14ac:dyDescent="0.25"/>
    <row r="680" s="22" customFormat="1" hidden="1" x14ac:dyDescent="0.25"/>
    <row r="681" s="22" customFormat="1" hidden="1" x14ac:dyDescent="0.25"/>
    <row r="682" s="22" customFormat="1" hidden="1" x14ac:dyDescent="0.25"/>
    <row r="683" s="22" customFormat="1" hidden="1" x14ac:dyDescent="0.25"/>
    <row r="684" s="22" customFormat="1" hidden="1" x14ac:dyDescent="0.25"/>
    <row r="685" s="22" customFormat="1" hidden="1" x14ac:dyDescent="0.25"/>
    <row r="686" s="22" customFormat="1" hidden="1" x14ac:dyDescent="0.25"/>
    <row r="687" s="22" customFormat="1" hidden="1" x14ac:dyDescent="0.25"/>
    <row r="688" s="22" customFormat="1" hidden="1" x14ac:dyDescent="0.25"/>
    <row r="689" s="22" customFormat="1" hidden="1" x14ac:dyDescent="0.25"/>
    <row r="690" s="22" customFormat="1" hidden="1" x14ac:dyDescent="0.25"/>
    <row r="691" s="22" customFormat="1" hidden="1" x14ac:dyDescent="0.25"/>
    <row r="692" s="22" customFormat="1" hidden="1" x14ac:dyDescent="0.25"/>
    <row r="693" s="22" customFormat="1" hidden="1" x14ac:dyDescent="0.25"/>
    <row r="694" s="22" customFormat="1" hidden="1" x14ac:dyDescent="0.25"/>
    <row r="695" s="22" customFormat="1" hidden="1" x14ac:dyDescent="0.25"/>
    <row r="696" s="22" customFormat="1" hidden="1" x14ac:dyDescent="0.25"/>
    <row r="697" s="22" customFormat="1" hidden="1" x14ac:dyDescent="0.25"/>
    <row r="698" s="22" customFormat="1" hidden="1" x14ac:dyDescent="0.25"/>
    <row r="699" s="22" customFormat="1" hidden="1" x14ac:dyDescent="0.25"/>
    <row r="700" s="22" customFormat="1" hidden="1" x14ac:dyDescent="0.25"/>
    <row r="701" s="22" customFormat="1" hidden="1" x14ac:dyDescent="0.25"/>
    <row r="702" s="22" customFormat="1" hidden="1" x14ac:dyDescent="0.25"/>
    <row r="703" s="22" customFormat="1" hidden="1" x14ac:dyDescent="0.25"/>
    <row r="704" s="22" customFormat="1" hidden="1" x14ac:dyDescent="0.25"/>
    <row r="705" s="22" customFormat="1" hidden="1" x14ac:dyDescent="0.25"/>
    <row r="706" s="22" customFormat="1" hidden="1" x14ac:dyDescent="0.25"/>
    <row r="707" s="22" customFormat="1" hidden="1" x14ac:dyDescent="0.25"/>
    <row r="708" s="22" customFormat="1" hidden="1" x14ac:dyDescent="0.25"/>
    <row r="709" s="22" customFormat="1" hidden="1" x14ac:dyDescent="0.25"/>
    <row r="710" s="22" customFormat="1" hidden="1" x14ac:dyDescent="0.25"/>
    <row r="711" s="22" customFormat="1" hidden="1" x14ac:dyDescent="0.25"/>
    <row r="712" s="22" customFormat="1" hidden="1" x14ac:dyDescent="0.25"/>
    <row r="713" s="22" customFormat="1" hidden="1" x14ac:dyDescent="0.25"/>
    <row r="714" s="22" customFormat="1" hidden="1" x14ac:dyDescent="0.25"/>
    <row r="715" s="22" customFormat="1" hidden="1" x14ac:dyDescent="0.25"/>
    <row r="716" s="22" customFormat="1" hidden="1" x14ac:dyDescent="0.25"/>
    <row r="717" s="22" customFormat="1" hidden="1" x14ac:dyDescent="0.25"/>
    <row r="718" s="22" customFormat="1" hidden="1" x14ac:dyDescent="0.25"/>
    <row r="719" s="22" customFormat="1" hidden="1" x14ac:dyDescent="0.25"/>
    <row r="720" s="22" customFormat="1" hidden="1" x14ac:dyDescent="0.25"/>
    <row r="721" s="22" customFormat="1" hidden="1" x14ac:dyDescent="0.25"/>
    <row r="722" s="22" customFormat="1" hidden="1" x14ac:dyDescent="0.25"/>
    <row r="723" s="22" customFormat="1" hidden="1" x14ac:dyDescent="0.25"/>
    <row r="724" s="22" customFormat="1" hidden="1" x14ac:dyDescent="0.25"/>
    <row r="725" s="22" customFormat="1" hidden="1" x14ac:dyDescent="0.25"/>
  </sheetData>
  <sheetProtection sheet="1" objects="1" scenarios="1"/>
  <mergeCells count="4">
    <mergeCell ref="B12:D12"/>
    <mergeCell ref="E5:E9"/>
    <mergeCell ref="A1:K1"/>
    <mergeCell ref="F5:J14"/>
  </mergeCells>
  <pageMargins left="0.7" right="0.7" top="0.75" bottom="0.75" header="0.3" footer="0.3"/>
  <pageSetup paperSize="9" scale="83"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CD1430"/>
  <sheetViews>
    <sheetView workbookViewId="0">
      <selection activeCell="J10" sqref="J10"/>
    </sheetView>
  </sheetViews>
  <sheetFormatPr defaultRowHeight="15" x14ac:dyDescent="0.25"/>
  <cols>
    <col min="1" max="16384" width="9.140625" style="13"/>
  </cols>
  <sheetData>
    <row r="1" spans="1:82" s="70" customFormat="1" ht="52.5" customHeight="1" x14ac:dyDescent="0.25">
      <c r="A1" s="260" t="s">
        <v>58</v>
      </c>
      <c r="B1" s="260"/>
      <c r="C1" s="260"/>
      <c r="D1" s="260"/>
      <c r="E1" s="260"/>
      <c r="F1" s="260"/>
      <c r="G1" s="260"/>
      <c r="H1" s="260"/>
      <c r="I1" s="260"/>
      <c r="J1" s="260"/>
      <c r="K1" s="260"/>
      <c r="L1" s="260"/>
      <c r="M1" s="260"/>
      <c r="N1" s="260"/>
      <c r="O1" s="260"/>
      <c r="P1" s="260"/>
    </row>
    <row r="2" spans="1:82" x14ac:dyDescent="0.2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row>
    <row r="3" spans="1:82"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row>
    <row r="4" spans="1:82" x14ac:dyDescent="0.2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x14ac:dyDescent="0.2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2" x14ac:dyDescent="0.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row>
    <row r="7" spans="1:82"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row>
    <row r="8" spans="1:82"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row>
    <row r="9" spans="1:82" x14ac:dyDescent="0.2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row>
    <row r="10" spans="1:82" x14ac:dyDescent="0.2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row>
    <row r="11" spans="1:82" x14ac:dyDescent="0.25">
      <c r="A11" s="19"/>
      <c r="B11" s="19"/>
      <c r="C11" s="19"/>
      <c r="D11" s="19"/>
      <c r="E11" s="19"/>
      <c r="F11" s="19"/>
      <c r="G11" s="19"/>
      <c r="H11" s="19"/>
      <c r="I11" s="19"/>
      <c r="J11" s="19"/>
      <c r="K11" s="19"/>
      <c r="L11" s="141"/>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row>
    <row r="12" spans="1:82" x14ac:dyDescent="0.2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row>
    <row r="13" spans="1:82" x14ac:dyDescent="0.2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row>
    <row r="14" spans="1:82" x14ac:dyDescent="0.2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row>
    <row r="15" spans="1:82" x14ac:dyDescent="0.2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row>
    <row r="16" spans="1:82" x14ac:dyDescent="0.2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row>
    <row r="17" spans="1:82" x14ac:dyDescent="0.2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row>
    <row r="18" spans="1:82" x14ac:dyDescent="0.2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row>
    <row r="19" spans="1:82" x14ac:dyDescent="0.2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row>
    <row r="20" spans="1:82" x14ac:dyDescent="0.2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row>
    <row r="21" spans="1:82" x14ac:dyDescent="0.2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row>
    <row r="22" spans="1:82" x14ac:dyDescent="0.2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row>
    <row r="23" spans="1:82"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row>
    <row r="24" spans="1:82"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row>
    <row r="25" spans="1:82"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row>
    <row r="26" spans="1:82"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row>
    <row r="27" spans="1:82"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row>
    <row r="28" spans="1:82"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row>
    <row r="29" spans="1:82"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row>
    <row r="30" spans="1:82"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row>
    <row r="31" spans="1:82"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row>
    <row r="32" spans="1:82"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row>
    <row r="33" spans="1:82"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row>
    <row r="34" spans="1:82"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row>
    <row r="35" spans="1:82"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row>
    <row r="36" spans="1:82"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row>
    <row r="37" spans="1:82"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row>
    <row r="38" spans="1:82"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row>
    <row r="39" spans="1:82"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row>
    <row r="40" spans="1:82"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row>
    <row r="41" spans="1:82"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row>
    <row r="42" spans="1:82"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row>
    <row r="43" spans="1:82"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row>
    <row r="44" spans="1:82"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row>
    <row r="45" spans="1:82"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row>
    <row r="46" spans="1:82"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row>
    <row r="47" spans="1:82"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row>
    <row r="48" spans="1:82"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row>
    <row r="49" spans="1:82"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row>
    <row r="50" spans="1:82"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row>
    <row r="51" spans="1:82"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row>
    <row r="52" spans="1:82"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row>
    <row r="53" spans="1:82"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row>
    <row r="54" spans="1:82"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row>
    <row r="55" spans="1:82"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row>
    <row r="56" spans="1:82"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row>
    <row r="57" spans="1:82"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row>
    <row r="58" spans="1:82"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row>
    <row r="59" spans="1:82"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row>
    <row r="60" spans="1:82"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row>
    <row r="61" spans="1:82"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row>
    <row r="62" spans="1:82"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row>
    <row r="63" spans="1:82"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row>
    <row r="64" spans="1:82"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row>
    <row r="65" spans="1:82"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row>
    <row r="66" spans="1:82"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row>
    <row r="67" spans="1:82"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row>
    <row r="68" spans="1:82"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row>
    <row r="69" spans="1:82"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row>
    <row r="70" spans="1:82"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row>
    <row r="71" spans="1:82"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row>
    <row r="72" spans="1:82"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row>
    <row r="73" spans="1:82"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row>
    <row r="74" spans="1:82"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row>
    <row r="75" spans="1:82"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row>
    <row r="76" spans="1:82"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row>
    <row r="77" spans="1:82"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row>
    <row r="78" spans="1:82"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row>
    <row r="79" spans="1:82"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row>
    <row r="80" spans="1:82"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row>
    <row r="81" spans="1:82"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row>
    <row r="82" spans="1:82"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row>
    <row r="83" spans="1:82"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row>
    <row r="84" spans="1:82"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row>
    <row r="85" spans="1:82"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row>
    <row r="86" spans="1:82"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row>
    <row r="87" spans="1:82"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row>
    <row r="88" spans="1:82"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row>
    <row r="89" spans="1:82"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row>
    <row r="90" spans="1:82"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row>
    <row r="91" spans="1:82"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row>
    <row r="92" spans="1:82"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row>
    <row r="93" spans="1:82"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row>
    <row r="94" spans="1:82"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row>
    <row r="95" spans="1:82"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row>
    <row r="96" spans="1:82"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row>
    <row r="97" spans="1:82"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row>
    <row r="98" spans="1:82"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row>
    <row r="99" spans="1:82"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row>
    <row r="100" spans="1:82"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row>
    <row r="101" spans="1:82"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row>
    <row r="102" spans="1:82"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row>
    <row r="103" spans="1:82"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row>
    <row r="104" spans="1:82"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row>
    <row r="105" spans="1:82"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row>
    <row r="106" spans="1:82"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row>
    <row r="107" spans="1:82"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row>
    <row r="108" spans="1:82"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row>
    <row r="109" spans="1:82"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row>
    <row r="110" spans="1:82"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row>
    <row r="111" spans="1:82"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row>
    <row r="112" spans="1:82"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row>
    <row r="113" spans="1:82"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row>
    <row r="114" spans="1:82"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row>
    <row r="115" spans="1:82"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row>
    <row r="116" spans="1:82"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row>
    <row r="117" spans="1:82"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row>
    <row r="118" spans="1:82"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row>
    <row r="119" spans="1:82"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row>
    <row r="120" spans="1:82"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row>
    <row r="121" spans="1:82"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row>
    <row r="122" spans="1:82"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row>
    <row r="123" spans="1:82"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row>
    <row r="124" spans="1:82"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row>
    <row r="125" spans="1:82"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row>
    <row r="126" spans="1:82"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row>
    <row r="127" spans="1:82"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row>
    <row r="128" spans="1:82"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row>
    <row r="129" spans="1:82"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row>
    <row r="130" spans="1:82"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row>
    <row r="131" spans="1:82"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row>
    <row r="132" spans="1:82"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row>
    <row r="133" spans="1:82"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row>
    <row r="134" spans="1:82"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row>
    <row r="135" spans="1:82"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row>
    <row r="136" spans="1:82"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row>
    <row r="137" spans="1:82"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row>
    <row r="138" spans="1:82"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row>
    <row r="139" spans="1:82"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row>
    <row r="140" spans="1:82"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row>
    <row r="141" spans="1:82"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row>
    <row r="142" spans="1:82"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row>
    <row r="143" spans="1:82"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row>
    <row r="144" spans="1:82"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row>
    <row r="145" spans="1:82"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row>
    <row r="146" spans="1:82"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row>
    <row r="147" spans="1:82"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row>
    <row r="148" spans="1:82"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row>
    <row r="149" spans="1:82"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row>
    <row r="150" spans="1:82"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row>
    <row r="151" spans="1:82"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row>
    <row r="152" spans="1:82"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row>
    <row r="153" spans="1:82"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row>
    <row r="154" spans="1:82"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row>
    <row r="155" spans="1:82"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row>
    <row r="156" spans="1:82"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row>
    <row r="157" spans="1:82"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row>
    <row r="158" spans="1:82"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row>
    <row r="159" spans="1:82"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row>
    <row r="160" spans="1:82"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row>
    <row r="161" spans="1:82"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row>
    <row r="162" spans="1:82"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row>
    <row r="163" spans="1:82"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row>
    <row r="164" spans="1:82"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row>
    <row r="165" spans="1:82"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row>
    <row r="166" spans="1:82"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row>
    <row r="167" spans="1:82"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row>
    <row r="168" spans="1:82"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row>
    <row r="169" spans="1:82"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row>
    <row r="170" spans="1:82"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row>
    <row r="171" spans="1:82"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row>
    <row r="172" spans="1:82"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row>
    <row r="173" spans="1:82"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row>
    <row r="174" spans="1:82"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row>
    <row r="175" spans="1:82"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row>
    <row r="176" spans="1:82"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row>
    <row r="177" spans="1:82"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row>
    <row r="178" spans="1:82"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row>
    <row r="179" spans="1:82"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row>
    <row r="180" spans="1:82"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row>
    <row r="181" spans="1:82"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row>
    <row r="182" spans="1:82"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row>
    <row r="183" spans="1:82"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row>
    <row r="184" spans="1:82"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row>
    <row r="185" spans="1:82"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row>
    <row r="186" spans="1:82"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row>
    <row r="187" spans="1:82"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row>
    <row r="188" spans="1:82"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row>
    <row r="189" spans="1:82"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row>
    <row r="190" spans="1:82"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row>
    <row r="191" spans="1:82"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row>
    <row r="192" spans="1:82"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row>
    <row r="193" spans="1:82"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row>
    <row r="194" spans="1:82"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row>
    <row r="195" spans="1:82"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row>
    <row r="196" spans="1:82"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row>
    <row r="197" spans="1:82"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row>
    <row r="198" spans="1:82"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row>
    <row r="199" spans="1:82"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row>
    <row r="200" spans="1:82"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row>
    <row r="201" spans="1:82"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row>
    <row r="202" spans="1:82"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row>
    <row r="203" spans="1:82"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row>
    <row r="204" spans="1:82"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row>
    <row r="205" spans="1:82"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row>
    <row r="206" spans="1:82"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row>
    <row r="207" spans="1:82"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row>
    <row r="208" spans="1:82"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row>
    <row r="209" spans="1:82"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row>
    <row r="210" spans="1:82"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row>
    <row r="211" spans="1:82"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row>
    <row r="212" spans="1:82"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row>
    <row r="213" spans="1:82"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row>
    <row r="214" spans="1:82"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row>
    <row r="215" spans="1:82"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row>
    <row r="216" spans="1:82"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row>
    <row r="217" spans="1:82"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row>
    <row r="218" spans="1:82"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row>
    <row r="219" spans="1:82"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row>
    <row r="220" spans="1:82"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row>
    <row r="221" spans="1:82"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row>
    <row r="222" spans="1:82"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row>
    <row r="223" spans="1:82"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19"/>
      <c r="CB223" s="19"/>
      <c r="CC223" s="19"/>
      <c r="CD223" s="19"/>
    </row>
    <row r="224" spans="1:82"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row>
    <row r="225" spans="1:82"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19"/>
      <c r="CB225" s="19"/>
      <c r="CC225" s="19"/>
      <c r="CD225" s="19"/>
    </row>
    <row r="226" spans="1:82"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row>
    <row r="227" spans="1:82"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row>
    <row r="228" spans="1:82"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19"/>
      <c r="CB228" s="19"/>
      <c r="CC228" s="19"/>
      <c r="CD228" s="19"/>
    </row>
    <row r="229" spans="1:82"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row>
    <row r="230" spans="1:82"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row>
    <row r="231" spans="1:82"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row>
    <row r="232" spans="1:82"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19"/>
      <c r="CB232" s="19"/>
      <c r="CC232" s="19"/>
      <c r="CD232" s="19"/>
    </row>
    <row r="233" spans="1:82"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19"/>
      <c r="CB233" s="19"/>
      <c r="CC233" s="19"/>
      <c r="CD233" s="19"/>
    </row>
    <row r="234" spans="1:82"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row>
    <row r="235" spans="1:82"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19"/>
      <c r="CB235" s="19"/>
      <c r="CC235" s="19"/>
      <c r="CD235" s="19"/>
    </row>
    <row r="236" spans="1:82"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row>
    <row r="237" spans="1:82"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row>
    <row r="238" spans="1:82"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row>
    <row r="239" spans="1:82"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c r="CA239" s="19"/>
      <c r="CB239" s="19"/>
      <c r="CC239" s="19"/>
      <c r="CD239" s="19"/>
    </row>
    <row r="240" spans="1:82"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c r="CA240" s="19"/>
      <c r="CB240" s="19"/>
      <c r="CC240" s="19"/>
      <c r="CD240" s="19"/>
    </row>
    <row r="241" spans="1:82"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U241" s="19"/>
      <c r="BV241" s="19"/>
      <c r="BW241" s="19"/>
      <c r="BX241" s="19"/>
      <c r="BY241" s="19"/>
      <c r="BZ241" s="19"/>
      <c r="CA241" s="19"/>
      <c r="CB241" s="19"/>
      <c r="CC241" s="19"/>
      <c r="CD241" s="19"/>
    </row>
    <row r="242" spans="1:82"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c r="CA242" s="19"/>
      <c r="CB242" s="19"/>
      <c r="CC242" s="19"/>
      <c r="CD242" s="19"/>
    </row>
    <row r="243" spans="1:82"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row>
    <row r="244" spans="1:82"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row>
    <row r="245" spans="1:82"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row>
    <row r="246" spans="1:82"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row>
    <row r="247" spans="1:82"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19"/>
      <c r="CB247" s="19"/>
      <c r="CC247" s="19"/>
      <c r="CD247" s="19"/>
    </row>
    <row r="248" spans="1:82"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c r="CA248" s="19"/>
      <c r="CB248" s="19"/>
      <c r="CC248" s="19"/>
      <c r="CD248" s="19"/>
    </row>
    <row r="249" spans="1:82"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c r="CA249" s="19"/>
      <c r="CB249" s="19"/>
      <c r="CC249" s="19"/>
      <c r="CD249" s="19"/>
    </row>
    <row r="250" spans="1:82"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19"/>
      <c r="CB250" s="19"/>
      <c r="CC250" s="19"/>
      <c r="CD250" s="19"/>
    </row>
    <row r="251" spans="1:82"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c r="CA251" s="19"/>
      <c r="CB251" s="19"/>
      <c r="CC251" s="19"/>
      <c r="CD251" s="19"/>
    </row>
    <row r="252" spans="1:82"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c r="CA252" s="19"/>
      <c r="CB252" s="19"/>
      <c r="CC252" s="19"/>
      <c r="CD252" s="19"/>
    </row>
    <row r="253" spans="1:82"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c r="CA253" s="19"/>
      <c r="CB253" s="19"/>
      <c r="CC253" s="19"/>
      <c r="CD253" s="19"/>
    </row>
    <row r="254" spans="1:82"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c r="CB254" s="19"/>
      <c r="CC254" s="19"/>
      <c r="CD254" s="19"/>
    </row>
    <row r="255" spans="1:82"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c r="CA255" s="19"/>
      <c r="CB255" s="19"/>
      <c r="CC255" s="19"/>
      <c r="CD255" s="19"/>
    </row>
    <row r="256" spans="1:82"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row>
    <row r="257" spans="1:82"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c r="CA257" s="19"/>
      <c r="CB257" s="19"/>
      <c r="CC257" s="19"/>
      <c r="CD257" s="19"/>
    </row>
    <row r="258" spans="1:82"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row>
    <row r="259" spans="1:82"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row>
    <row r="260" spans="1:82"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c r="BV260" s="19"/>
      <c r="BW260" s="19"/>
      <c r="BX260" s="19"/>
      <c r="BY260" s="19"/>
      <c r="BZ260" s="19"/>
      <c r="CA260" s="19"/>
      <c r="CB260" s="19"/>
      <c r="CC260" s="19"/>
      <c r="CD260" s="19"/>
    </row>
    <row r="261" spans="1:82"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row>
    <row r="262" spans="1:82"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19"/>
      <c r="CB262" s="19"/>
      <c r="CC262" s="19"/>
      <c r="CD262" s="19"/>
    </row>
    <row r="263" spans="1:82"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row>
    <row r="264" spans="1:82"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19"/>
      <c r="CB264" s="19"/>
      <c r="CC264" s="19"/>
      <c r="CD264" s="19"/>
    </row>
    <row r="265" spans="1:82"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c r="BU265" s="19"/>
      <c r="BV265" s="19"/>
      <c r="BW265" s="19"/>
      <c r="BX265" s="19"/>
      <c r="BY265" s="19"/>
      <c r="BZ265" s="19"/>
      <c r="CA265" s="19"/>
      <c r="CB265" s="19"/>
      <c r="CC265" s="19"/>
      <c r="CD265" s="19"/>
    </row>
    <row r="266" spans="1:82"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row>
    <row r="267" spans="1:82"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19"/>
      <c r="CB267" s="19"/>
      <c r="CC267" s="19"/>
      <c r="CD267" s="19"/>
    </row>
    <row r="268" spans="1:82"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19"/>
      <c r="CB268" s="19"/>
      <c r="CC268" s="19"/>
      <c r="CD268" s="19"/>
    </row>
    <row r="269" spans="1:82"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19"/>
      <c r="BZ269" s="19"/>
      <c r="CA269" s="19"/>
      <c r="CB269" s="19"/>
      <c r="CC269" s="19"/>
      <c r="CD269" s="19"/>
    </row>
    <row r="270" spans="1:82"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19"/>
      <c r="BZ270" s="19"/>
      <c r="CA270" s="19"/>
      <c r="CB270" s="19"/>
      <c r="CC270" s="19"/>
      <c r="CD270" s="19"/>
    </row>
    <row r="271" spans="1:82"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19"/>
      <c r="BZ271" s="19"/>
      <c r="CA271" s="19"/>
      <c r="CB271" s="19"/>
      <c r="CC271" s="19"/>
      <c r="CD271" s="19"/>
    </row>
    <row r="272" spans="1:82"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c r="CA272" s="19"/>
      <c r="CB272" s="19"/>
      <c r="CC272" s="19"/>
      <c r="CD272" s="19"/>
    </row>
    <row r="273" spans="1:82"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c r="CA273" s="19"/>
      <c r="CB273" s="19"/>
      <c r="CC273" s="19"/>
      <c r="CD273" s="19"/>
    </row>
    <row r="274" spans="1:82"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19"/>
      <c r="BZ274" s="19"/>
      <c r="CA274" s="19"/>
      <c r="CB274" s="19"/>
      <c r="CC274" s="19"/>
      <c r="CD274" s="19"/>
    </row>
    <row r="275" spans="1:82"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c r="BY275" s="19"/>
      <c r="BZ275" s="19"/>
      <c r="CA275" s="19"/>
      <c r="CB275" s="19"/>
      <c r="CC275" s="19"/>
      <c r="CD275" s="19"/>
    </row>
    <row r="276" spans="1:82"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row>
    <row r="277" spans="1:82"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c r="CA277" s="19"/>
      <c r="CB277" s="19"/>
      <c r="CC277" s="19"/>
      <c r="CD277" s="19"/>
    </row>
    <row r="278" spans="1:82"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c r="CA278" s="19"/>
      <c r="CB278" s="19"/>
      <c r="CC278" s="19"/>
      <c r="CD278" s="19"/>
    </row>
    <row r="279" spans="1:82"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19"/>
      <c r="CB279" s="19"/>
      <c r="CC279" s="19"/>
      <c r="CD279" s="19"/>
    </row>
    <row r="280" spans="1:82"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c r="BU280" s="19"/>
      <c r="BV280" s="19"/>
      <c r="BW280" s="19"/>
      <c r="BX280" s="19"/>
      <c r="BY280" s="19"/>
      <c r="BZ280" s="19"/>
      <c r="CA280" s="19"/>
      <c r="CB280" s="19"/>
      <c r="CC280" s="19"/>
      <c r="CD280" s="19"/>
    </row>
    <row r="281" spans="1:82"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c r="BU281" s="19"/>
      <c r="BV281" s="19"/>
      <c r="BW281" s="19"/>
      <c r="BX281" s="19"/>
      <c r="BY281" s="19"/>
      <c r="BZ281" s="19"/>
      <c r="CA281" s="19"/>
      <c r="CB281" s="19"/>
      <c r="CC281" s="19"/>
      <c r="CD281" s="19"/>
    </row>
    <row r="282" spans="1:82"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c r="BY282" s="19"/>
      <c r="BZ282" s="19"/>
      <c r="CA282" s="19"/>
      <c r="CB282" s="19"/>
      <c r="CC282" s="19"/>
      <c r="CD282" s="19"/>
    </row>
    <row r="283" spans="1:82"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c r="CA283" s="19"/>
      <c r="CB283" s="19"/>
      <c r="CC283" s="19"/>
      <c r="CD283" s="19"/>
    </row>
    <row r="284" spans="1:82"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19"/>
      <c r="BZ284" s="19"/>
      <c r="CA284" s="19"/>
      <c r="CB284" s="19"/>
      <c r="CC284" s="19"/>
      <c r="CD284" s="19"/>
    </row>
    <row r="285" spans="1:82"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U285" s="19"/>
      <c r="BV285" s="19"/>
      <c r="BW285" s="19"/>
      <c r="BX285" s="19"/>
      <c r="BY285" s="19"/>
      <c r="BZ285" s="19"/>
      <c r="CA285" s="19"/>
      <c r="CB285" s="19"/>
      <c r="CC285" s="19"/>
      <c r="CD285" s="19"/>
    </row>
    <row r="286" spans="1:82"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row>
    <row r="287" spans="1:82"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U287" s="19"/>
      <c r="BV287" s="19"/>
      <c r="BW287" s="19"/>
      <c r="BX287" s="19"/>
      <c r="BY287" s="19"/>
      <c r="BZ287" s="19"/>
      <c r="CA287" s="19"/>
      <c r="CB287" s="19"/>
      <c r="CC287" s="19"/>
      <c r="CD287" s="19"/>
    </row>
    <row r="288" spans="1:82"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c r="BU288" s="19"/>
      <c r="BV288" s="19"/>
      <c r="BW288" s="19"/>
      <c r="BX288" s="19"/>
      <c r="BY288" s="19"/>
      <c r="BZ288" s="19"/>
      <c r="CA288" s="19"/>
      <c r="CB288" s="19"/>
      <c r="CC288" s="19"/>
      <c r="CD288" s="19"/>
    </row>
    <row r="289" spans="1:82"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c r="CA289" s="19"/>
      <c r="CB289" s="19"/>
      <c r="CC289" s="19"/>
      <c r="CD289" s="19"/>
    </row>
    <row r="290" spans="1:82"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c r="BU290" s="19"/>
      <c r="BV290" s="19"/>
      <c r="BW290" s="19"/>
      <c r="BX290" s="19"/>
      <c r="BY290" s="19"/>
      <c r="BZ290" s="19"/>
      <c r="CA290" s="19"/>
      <c r="CB290" s="19"/>
      <c r="CC290" s="19"/>
      <c r="CD290" s="19"/>
    </row>
    <row r="291" spans="1:82"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row>
    <row r="292" spans="1:82"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c r="CA292" s="19"/>
      <c r="CB292" s="19"/>
      <c r="CC292" s="19"/>
      <c r="CD292" s="19"/>
    </row>
    <row r="293" spans="1:82"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c r="CA293" s="19"/>
      <c r="CB293" s="19"/>
      <c r="CC293" s="19"/>
      <c r="CD293" s="19"/>
    </row>
    <row r="294" spans="1:82"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c r="BU294" s="19"/>
      <c r="BV294" s="19"/>
      <c r="BW294" s="19"/>
      <c r="BX294" s="19"/>
      <c r="BY294" s="19"/>
      <c r="BZ294" s="19"/>
      <c r="CA294" s="19"/>
      <c r="CB294" s="19"/>
      <c r="CC294" s="19"/>
      <c r="CD294" s="19"/>
    </row>
    <row r="295" spans="1:82"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c r="BU295" s="19"/>
      <c r="BV295" s="19"/>
      <c r="BW295" s="19"/>
      <c r="BX295" s="19"/>
      <c r="BY295" s="19"/>
      <c r="BZ295" s="19"/>
      <c r="CA295" s="19"/>
      <c r="CB295" s="19"/>
      <c r="CC295" s="19"/>
      <c r="CD295" s="19"/>
    </row>
    <row r="296" spans="1:82"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c r="CA296" s="19"/>
      <c r="CB296" s="19"/>
      <c r="CC296" s="19"/>
      <c r="CD296" s="19"/>
    </row>
    <row r="297" spans="1:82"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c r="BU297" s="19"/>
      <c r="BV297" s="19"/>
      <c r="BW297" s="19"/>
      <c r="BX297" s="19"/>
      <c r="BY297" s="19"/>
      <c r="BZ297" s="19"/>
      <c r="CA297" s="19"/>
      <c r="CB297" s="19"/>
      <c r="CC297" s="19"/>
      <c r="CD297" s="19"/>
    </row>
    <row r="298" spans="1:82"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c r="CA298" s="19"/>
      <c r="CB298" s="19"/>
      <c r="CC298" s="19"/>
      <c r="CD298" s="19"/>
    </row>
    <row r="299" spans="1:82"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c r="CA299" s="19"/>
      <c r="CB299" s="19"/>
      <c r="CC299" s="19"/>
      <c r="CD299" s="19"/>
    </row>
    <row r="300" spans="1:82"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c r="BU300" s="19"/>
      <c r="BV300" s="19"/>
      <c r="BW300" s="19"/>
      <c r="BX300" s="19"/>
      <c r="BY300" s="19"/>
      <c r="BZ300" s="19"/>
      <c r="CA300" s="19"/>
      <c r="CB300" s="19"/>
      <c r="CC300" s="19"/>
      <c r="CD300" s="19"/>
    </row>
    <row r="301" spans="1:82"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c r="BY301" s="19"/>
      <c r="BZ301" s="19"/>
      <c r="CA301" s="19"/>
      <c r="CB301" s="19"/>
      <c r="CC301" s="19"/>
      <c r="CD301" s="19"/>
    </row>
    <row r="302" spans="1:82"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c r="BU302" s="19"/>
      <c r="BV302" s="19"/>
      <c r="BW302" s="19"/>
      <c r="BX302" s="19"/>
      <c r="BY302" s="19"/>
      <c r="BZ302" s="19"/>
      <c r="CA302" s="19"/>
      <c r="CB302" s="19"/>
      <c r="CC302" s="19"/>
      <c r="CD302" s="19"/>
    </row>
    <row r="303" spans="1:82"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c r="BY303" s="19"/>
      <c r="BZ303" s="19"/>
      <c r="CA303" s="19"/>
      <c r="CB303" s="19"/>
      <c r="CC303" s="19"/>
      <c r="CD303" s="19"/>
    </row>
    <row r="304" spans="1:82"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c r="BU304" s="19"/>
      <c r="BV304" s="19"/>
      <c r="BW304" s="19"/>
      <c r="BX304" s="19"/>
      <c r="BY304" s="19"/>
      <c r="BZ304" s="19"/>
      <c r="CA304" s="19"/>
      <c r="CB304" s="19"/>
      <c r="CC304" s="19"/>
      <c r="CD304" s="19"/>
    </row>
    <row r="305" spans="1:82"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c r="BY305" s="19"/>
      <c r="BZ305" s="19"/>
      <c r="CA305" s="19"/>
      <c r="CB305" s="19"/>
      <c r="CC305" s="19"/>
      <c r="CD305" s="19"/>
    </row>
    <row r="306" spans="1:82"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19"/>
      <c r="CB306" s="19"/>
      <c r="CC306" s="19"/>
      <c r="CD306" s="19"/>
    </row>
    <row r="307" spans="1:82"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U307" s="19"/>
      <c r="BV307" s="19"/>
      <c r="BW307" s="19"/>
      <c r="BX307" s="19"/>
      <c r="BY307" s="19"/>
      <c r="BZ307" s="19"/>
      <c r="CA307" s="19"/>
      <c r="CB307" s="19"/>
      <c r="CC307" s="19"/>
      <c r="CD307" s="19"/>
    </row>
    <row r="308" spans="1:82"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c r="BU308" s="19"/>
      <c r="BV308" s="19"/>
      <c r="BW308" s="19"/>
      <c r="BX308" s="19"/>
      <c r="BY308" s="19"/>
      <c r="BZ308" s="19"/>
      <c r="CA308" s="19"/>
      <c r="CB308" s="19"/>
      <c r="CC308" s="19"/>
      <c r="CD308" s="19"/>
    </row>
    <row r="309" spans="1:82"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c r="BU309" s="19"/>
      <c r="BV309" s="19"/>
      <c r="BW309" s="19"/>
      <c r="BX309" s="19"/>
      <c r="BY309" s="19"/>
      <c r="BZ309" s="19"/>
      <c r="CA309" s="19"/>
      <c r="CB309" s="19"/>
      <c r="CC309" s="19"/>
      <c r="CD309" s="19"/>
    </row>
    <row r="310" spans="1:82"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U310" s="19"/>
      <c r="BV310" s="19"/>
      <c r="BW310" s="19"/>
      <c r="BX310" s="19"/>
      <c r="BY310" s="19"/>
      <c r="BZ310" s="19"/>
      <c r="CA310" s="19"/>
      <c r="CB310" s="19"/>
      <c r="CC310" s="19"/>
      <c r="CD310" s="19"/>
    </row>
    <row r="311" spans="1:82"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U311" s="19"/>
      <c r="BV311" s="19"/>
      <c r="BW311" s="19"/>
      <c r="BX311" s="19"/>
      <c r="BY311" s="19"/>
      <c r="BZ311" s="19"/>
      <c r="CA311" s="19"/>
      <c r="CB311" s="19"/>
      <c r="CC311" s="19"/>
      <c r="CD311" s="19"/>
    </row>
    <row r="312" spans="1:82"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c r="CA312" s="19"/>
      <c r="CB312" s="19"/>
      <c r="CC312" s="19"/>
      <c r="CD312" s="19"/>
    </row>
    <row r="313" spans="1:82"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c r="CA313" s="19"/>
      <c r="CB313" s="19"/>
      <c r="CC313" s="19"/>
      <c r="CD313" s="19"/>
    </row>
    <row r="314" spans="1:82"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c r="BU314" s="19"/>
      <c r="BV314" s="19"/>
      <c r="BW314" s="19"/>
      <c r="BX314" s="19"/>
      <c r="BY314" s="19"/>
      <c r="BZ314" s="19"/>
      <c r="CA314" s="19"/>
      <c r="CB314" s="19"/>
      <c r="CC314" s="19"/>
      <c r="CD314" s="19"/>
    </row>
    <row r="315" spans="1:82"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U315" s="19"/>
      <c r="BV315" s="19"/>
      <c r="BW315" s="19"/>
      <c r="BX315" s="19"/>
      <c r="BY315" s="19"/>
      <c r="BZ315" s="19"/>
      <c r="CA315" s="19"/>
      <c r="CB315" s="19"/>
      <c r="CC315" s="19"/>
      <c r="CD315" s="19"/>
    </row>
    <row r="316" spans="1:82"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19"/>
      <c r="CB316" s="19"/>
      <c r="CC316" s="19"/>
      <c r="CD316" s="19"/>
    </row>
    <row r="317" spans="1:82"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U317" s="19"/>
      <c r="BV317" s="19"/>
      <c r="BW317" s="19"/>
      <c r="BX317" s="19"/>
      <c r="BY317" s="19"/>
      <c r="BZ317" s="19"/>
      <c r="CA317" s="19"/>
      <c r="CB317" s="19"/>
      <c r="CC317" s="19"/>
      <c r="CD317" s="19"/>
    </row>
    <row r="318" spans="1:82"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U318" s="19"/>
      <c r="BV318" s="19"/>
      <c r="BW318" s="19"/>
      <c r="BX318" s="19"/>
      <c r="BY318" s="19"/>
      <c r="BZ318" s="19"/>
      <c r="CA318" s="19"/>
      <c r="CB318" s="19"/>
      <c r="CC318" s="19"/>
      <c r="CD318" s="19"/>
    </row>
    <row r="319" spans="1:82"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c r="BU319" s="19"/>
      <c r="BV319" s="19"/>
      <c r="BW319" s="19"/>
      <c r="BX319" s="19"/>
      <c r="BY319" s="19"/>
      <c r="BZ319" s="19"/>
      <c r="CA319" s="19"/>
      <c r="CB319" s="19"/>
      <c r="CC319" s="19"/>
      <c r="CD319" s="19"/>
    </row>
    <row r="320" spans="1:82"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c r="CA320" s="19"/>
      <c r="CB320" s="19"/>
      <c r="CC320" s="19"/>
      <c r="CD320" s="19"/>
    </row>
    <row r="321" spans="1:82"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U321" s="19"/>
      <c r="BV321" s="19"/>
      <c r="BW321" s="19"/>
      <c r="BX321" s="19"/>
      <c r="BY321" s="19"/>
      <c r="BZ321" s="19"/>
      <c r="CA321" s="19"/>
      <c r="CB321" s="19"/>
      <c r="CC321" s="19"/>
      <c r="CD321" s="19"/>
    </row>
    <row r="322" spans="1:82"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c r="BU322" s="19"/>
      <c r="BV322" s="19"/>
      <c r="BW322" s="19"/>
      <c r="BX322" s="19"/>
      <c r="BY322" s="19"/>
      <c r="BZ322" s="19"/>
      <c r="CA322" s="19"/>
      <c r="CB322" s="19"/>
      <c r="CC322" s="19"/>
      <c r="CD322" s="19"/>
    </row>
    <row r="323" spans="1:82"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U323" s="19"/>
      <c r="BV323" s="19"/>
      <c r="BW323" s="19"/>
      <c r="BX323" s="19"/>
      <c r="BY323" s="19"/>
      <c r="BZ323" s="19"/>
      <c r="CA323" s="19"/>
      <c r="CB323" s="19"/>
      <c r="CC323" s="19"/>
      <c r="CD323" s="19"/>
    </row>
    <row r="324" spans="1:82"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c r="BU324" s="19"/>
      <c r="BV324" s="19"/>
      <c r="BW324" s="19"/>
      <c r="BX324" s="19"/>
      <c r="BY324" s="19"/>
      <c r="BZ324" s="19"/>
      <c r="CA324" s="19"/>
      <c r="CB324" s="19"/>
      <c r="CC324" s="19"/>
      <c r="CD324" s="19"/>
    </row>
    <row r="325" spans="1:82"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c r="CA325" s="19"/>
      <c r="CB325" s="19"/>
      <c r="CC325" s="19"/>
      <c r="CD325" s="19"/>
    </row>
    <row r="326" spans="1:82"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row>
    <row r="327" spans="1:82"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c r="CA327" s="19"/>
      <c r="CB327" s="19"/>
      <c r="CC327" s="19"/>
      <c r="CD327" s="19"/>
    </row>
    <row r="328" spans="1:82"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U328" s="19"/>
      <c r="BV328" s="19"/>
      <c r="BW328" s="19"/>
      <c r="BX328" s="19"/>
      <c r="BY328" s="19"/>
      <c r="BZ328" s="19"/>
      <c r="CA328" s="19"/>
      <c r="CB328" s="19"/>
      <c r="CC328" s="19"/>
      <c r="CD328" s="19"/>
    </row>
    <row r="329" spans="1:82"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c r="BU329" s="19"/>
      <c r="BV329" s="19"/>
      <c r="BW329" s="19"/>
      <c r="BX329" s="19"/>
      <c r="BY329" s="19"/>
      <c r="BZ329" s="19"/>
      <c r="CA329" s="19"/>
      <c r="CB329" s="19"/>
      <c r="CC329" s="19"/>
      <c r="CD329" s="19"/>
    </row>
    <row r="330" spans="1:82"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c r="BU330" s="19"/>
      <c r="BV330" s="19"/>
      <c r="BW330" s="19"/>
      <c r="BX330" s="19"/>
      <c r="BY330" s="19"/>
      <c r="BZ330" s="19"/>
      <c r="CA330" s="19"/>
      <c r="CB330" s="19"/>
      <c r="CC330" s="19"/>
      <c r="CD330" s="19"/>
    </row>
    <row r="331" spans="1:82"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U331" s="19"/>
      <c r="BV331" s="19"/>
      <c r="BW331" s="19"/>
      <c r="BX331" s="19"/>
      <c r="BY331" s="19"/>
      <c r="BZ331" s="19"/>
      <c r="CA331" s="19"/>
      <c r="CB331" s="19"/>
      <c r="CC331" s="19"/>
      <c r="CD331" s="19"/>
    </row>
    <row r="332" spans="1:82"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c r="CA332" s="19"/>
      <c r="CB332" s="19"/>
      <c r="CC332" s="19"/>
      <c r="CD332" s="19"/>
    </row>
    <row r="333" spans="1:82"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U333" s="19"/>
      <c r="BV333" s="19"/>
      <c r="BW333" s="19"/>
      <c r="BX333" s="19"/>
      <c r="BY333" s="19"/>
      <c r="BZ333" s="19"/>
      <c r="CA333" s="19"/>
      <c r="CB333" s="19"/>
      <c r="CC333" s="19"/>
      <c r="CD333" s="19"/>
    </row>
    <row r="334" spans="1:82"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c r="CA334" s="19"/>
      <c r="CB334" s="19"/>
      <c r="CC334" s="19"/>
      <c r="CD334" s="19"/>
    </row>
    <row r="335" spans="1:82"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c r="CA335" s="19"/>
      <c r="CB335" s="19"/>
      <c r="CC335" s="19"/>
      <c r="CD335" s="19"/>
    </row>
    <row r="336" spans="1:82"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row>
    <row r="337" spans="1:82"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U337" s="19"/>
      <c r="BV337" s="19"/>
      <c r="BW337" s="19"/>
      <c r="BX337" s="19"/>
      <c r="BY337" s="19"/>
      <c r="BZ337" s="19"/>
      <c r="CA337" s="19"/>
      <c r="CB337" s="19"/>
      <c r="CC337" s="19"/>
      <c r="CD337" s="19"/>
    </row>
    <row r="338" spans="1:82"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U338" s="19"/>
      <c r="BV338" s="19"/>
      <c r="BW338" s="19"/>
      <c r="BX338" s="19"/>
      <c r="BY338" s="19"/>
      <c r="BZ338" s="19"/>
      <c r="CA338" s="19"/>
      <c r="CB338" s="19"/>
      <c r="CC338" s="19"/>
      <c r="CD338" s="19"/>
    </row>
    <row r="339" spans="1:82"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c r="BU339" s="19"/>
      <c r="BV339" s="19"/>
      <c r="BW339" s="19"/>
      <c r="BX339" s="19"/>
      <c r="BY339" s="19"/>
      <c r="BZ339" s="19"/>
      <c r="CA339" s="19"/>
      <c r="CB339" s="19"/>
      <c r="CC339" s="19"/>
      <c r="CD339" s="19"/>
    </row>
    <row r="340" spans="1:82"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U340" s="19"/>
      <c r="BV340" s="19"/>
      <c r="BW340" s="19"/>
      <c r="BX340" s="19"/>
      <c r="BY340" s="19"/>
      <c r="BZ340" s="19"/>
      <c r="CA340" s="19"/>
      <c r="CB340" s="19"/>
      <c r="CC340" s="19"/>
      <c r="CD340" s="19"/>
    </row>
    <row r="341" spans="1:82"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U341" s="19"/>
      <c r="BV341" s="19"/>
      <c r="BW341" s="19"/>
      <c r="BX341" s="19"/>
      <c r="BY341" s="19"/>
      <c r="BZ341" s="19"/>
      <c r="CA341" s="19"/>
      <c r="CB341" s="19"/>
      <c r="CC341" s="19"/>
      <c r="CD341" s="19"/>
    </row>
    <row r="342" spans="1:82"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U342" s="19"/>
      <c r="BV342" s="19"/>
      <c r="BW342" s="19"/>
      <c r="BX342" s="19"/>
      <c r="BY342" s="19"/>
      <c r="BZ342" s="19"/>
      <c r="CA342" s="19"/>
      <c r="CB342" s="19"/>
      <c r="CC342" s="19"/>
      <c r="CD342" s="19"/>
    </row>
    <row r="343" spans="1:82"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c r="CA343" s="19"/>
      <c r="CB343" s="19"/>
      <c r="CC343" s="19"/>
      <c r="CD343" s="19"/>
    </row>
    <row r="344" spans="1:82"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c r="BU344" s="19"/>
      <c r="BV344" s="19"/>
      <c r="BW344" s="19"/>
      <c r="BX344" s="19"/>
      <c r="BY344" s="19"/>
      <c r="BZ344" s="19"/>
      <c r="CA344" s="19"/>
      <c r="CB344" s="19"/>
      <c r="CC344" s="19"/>
      <c r="CD344" s="19"/>
    </row>
    <row r="345" spans="1:82"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19"/>
      <c r="CB345" s="19"/>
      <c r="CC345" s="19"/>
      <c r="CD345" s="19"/>
    </row>
    <row r="346" spans="1:82"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row>
    <row r="347" spans="1:82"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U347" s="19"/>
      <c r="BV347" s="19"/>
      <c r="BW347" s="19"/>
      <c r="BX347" s="19"/>
      <c r="BY347" s="19"/>
      <c r="BZ347" s="19"/>
      <c r="CA347" s="19"/>
      <c r="CB347" s="19"/>
      <c r="CC347" s="19"/>
      <c r="CD347" s="19"/>
    </row>
    <row r="348" spans="1:82"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c r="CA348" s="19"/>
      <c r="CB348" s="19"/>
      <c r="CC348" s="19"/>
      <c r="CD348" s="19"/>
    </row>
    <row r="349" spans="1:82"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c r="BU349" s="19"/>
      <c r="BV349" s="19"/>
      <c r="BW349" s="19"/>
      <c r="BX349" s="19"/>
      <c r="BY349" s="19"/>
      <c r="BZ349" s="19"/>
      <c r="CA349" s="19"/>
      <c r="CB349" s="19"/>
      <c r="CC349" s="19"/>
      <c r="CD349" s="19"/>
    </row>
    <row r="350" spans="1:82"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c r="CA350" s="19"/>
      <c r="CB350" s="19"/>
      <c r="CC350" s="19"/>
      <c r="CD350" s="19"/>
    </row>
    <row r="351" spans="1:82"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U351" s="19"/>
      <c r="BV351" s="19"/>
      <c r="BW351" s="19"/>
      <c r="BX351" s="19"/>
      <c r="BY351" s="19"/>
      <c r="BZ351" s="19"/>
      <c r="CA351" s="19"/>
      <c r="CB351" s="19"/>
      <c r="CC351" s="19"/>
      <c r="CD351" s="19"/>
    </row>
    <row r="352" spans="1:82"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U352" s="19"/>
      <c r="BV352" s="19"/>
      <c r="BW352" s="19"/>
      <c r="BX352" s="19"/>
      <c r="BY352" s="19"/>
      <c r="BZ352" s="19"/>
      <c r="CA352" s="19"/>
      <c r="CB352" s="19"/>
      <c r="CC352" s="19"/>
      <c r="CD352" s="19"/>
    </row>
    <row r="353" spans="1:82"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c r="BU353" s="19"/>
      <c r="BV353" s="19"/>
      <c r="BW353" s="19"/>
      <c r="BX353" s="19"/>
      <c r="BY353" s="19"/>
      <c r="BZ353" s="19"/>
      <c r="CA353" s="19"/>
      <c r="CB353" s="19"/>
      <c r="CC353" s="19"/>
      <c r="CD353" s="19"/>
    </row>
    <row r="354" spans="1:82"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c r="CA354" s="19"/>
      <c r="CB354" s="19"/>
      <c r="CC354" s="19"/>
      <c r="CD354" s="19"/>
    </row>
    <row r="355" spans="1:82"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U355" s="19"/>
      <c r="BV355" s="19"/>
      <c r="BW355" s="19"/>
      <c r="BX355" s="19"/>
      <c r="BY355" s="19"/>
      <c r="BZ355" s="19"/>
      <c r="CA355" s="19"/>
      <c r="CB355" s="19"/>
      <c r="CC355" s="19"/>
      <c r="CD355" s="19"/>
    </row>
    <row r="356" spans="1:82"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c r="CA356" s="19"/>
      <c r="CB356" s="19"/>
      <c r="CC356" s="19"/>
      <c r="CD356" s="19"/>
    </row>
    <row r="357" spans="1:82"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c r="BU357" s="19"/>
      <c r="BV357" s="19"/>
      <c r="BW357" s="19"/>
      <c r="BX357" s="19"/>
      <c r="BY357" s="19"/>
      <c r="BZ357" s="19"/>
      <c r="CA357" s="19"/>
      <c r="CB357" s="19"/>
      <c r="CC357" s="19"/>
      <c r="CD357" s="19"/>
    </row>
    <row r="358" spans="1:82"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row>
    <row r="359" spans="1:82"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row>
    <row r="360" spans="1:82"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row>
    <row r="361" spans="1:82"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c r="BU361" s="19"/>
      <c r="BV361" s="19"/>
      <c r="BW361" s="19"/>
      <c r="BX361" s="19"/>
      <c r="BY361" s="19"/>
      <c r="BZ361" s="19"/>
      <c r="CA361" s="19"/>
      <c r="CB361" s="19"/>
      <c r="CC361" s="19"/>
      <c r="CD361" s="19"/>
    </row>
    <row r="362" spans="1:82"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U362" s="19"/>
      <c r="BV362" s="19"/>
      <c r="BW362" s="19"/>
      <c r="BX362" s="19"/>
      <c r="BY362" s="19"/>
      <c r="BZ362" s="19"/>
      <c r="CA362" s="19"/>
      <c r="CB362" s="19"/>
      <c r="CC362" s="19"/>
      <c r="CD362" s="19"/>
    </row>
    <row r="363" spans="1:82"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9"/>
      <c r="BF363" s="19"/>
      <c r="BG363" s="19"/>
      <c r="BH363" s="19"/>
      <c r="BI363" s="19"/>
      <c r="BJ363" s="19"/>
      <c r="BK363" s="19"/>
      <c r="BL363" s="19"/>
      <c r="BM363" s="19"/>
      <c r="BN363" s="19"/>
      <c r="BO363" s="19"/>
      <c r="BP363" s="19"/>
      <c r="BQ363" s="19"/>
      <c r="BR363" s="19"/>
      <c r="BS363" s="19"/>
      <c r="BT363" s="19"/>
      <c r="BU363" s="19"/>
      <c r="BV363" s="19"/>
      <c r="BW363" s="19"/>
      <c r="BX363" s="19"/>
      <c r="BY363" s="19"/>
      <c r="BZ363" s="19"/>
      <c r="CA363" s="19"/>
      <c r="CB363" s="19"/>
      <c r="CC363" s="19"/>
      <c r="CD363" s="19"/>
    </row>
    <row r="364" spans="1:82"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c r="BU364" s="19"/>
      <c r="BV364" s="19"/>
      <c r="BW364" s="19"/>
      <c r="BX364" s="19"/>
      <c r="BY364" s="19"/>
      <c r="BZ364" s="19"/>
      <c r="CA364" s="19"/>
      <c r="CB364" s="19"/>
      <c r="CC364" s="19"/>
      <c r="CD364" s="19"/>
    </row>
    <row r="365" spans="1:82"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c r="BE365" s="19"/>
      <c r="BF365" s="19"/>
      <c r="BG365" s="19"/>
      <c r="BH365" s="19"/>
      <c r="BI365" s="19"/>
      <c r="BJ365" s="19"/>
      <c r="BK365" s="19"/>
      <c r="BL365" s="19"/>
      <c r="BM365" s="19"/>
      <c r="BN365" s="19"/>
      <c r="BO365" s="19"/>
      <c r="BP365" s="19"/>
      <c r="BQ365" s="19"/>
      <c r="BR365" s="19"/>
      <c r="BS365" s="19"/>
      <c r="BT365" s="19"/>
      <c r="BU365" s="19"/>
      <c r="BV365" s="19"/>
      <c r="BW365" s="19"/>
      <c r="BX365" s="19"/>
      <c r="BY365" s="19"/>
      <c r="BZ365" s="19"/>
      <c r="CA365" s="19"/>
      <c r="CB365" s="19"/>
      <c r="CC365" s="19"/>
      <c r="CD365" s="19"/>
    </row>
    <row r="366" spans="1:82"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19"/>
      <c r="CB366" s="19"/>
      <c r="CC366" s="19"/>
      <c r="CD366" s="19"/>
    </row>
    <row r="367" spans="1:82"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c r="BE367" s="19"/>
      <c r="BF367" s="19"/>
      <c r="BG367" s="19"/>
      <c r="BH367" s="19"/>
      <c r="BI367" s="19"/>
      <c r="BJ367" s="19"/>
      <c r="BK367" s="19"/>
      <c r="BL367" s="19"/>
      <c r="BM367" s="19"/>
      <c r="BN367" s="19"/>
      <c r="BO367" s="19"/>
      <c r="BP367" s="19"/>
      <c r="BQ367" s="19"/>
      <c r="BR367" s="19"/>
      <c r="BS367" s="19"/>
      <c r="BT367" s="19"/>
      <c r="BU367" s="19"/>
      <c r="BV367" s="19"/>
      <c r="BW367" s="19"/>
      <c r="BX367" s="19"/>
      <c r="BY367" s="19"/>
      <c r="BZ367" s="19"/>
      <c r="CA367" s="19"/>
      <c r="CB367" s="19"/>
      <c r="CC367" s="19"/>
      <c r="CD367" s="19"/>
    </row>
    <row r="368" spans="1:82"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c r="AN368" s="19"/>
      <c r="AO368" s="19"/>
      <c r="AP368" s="19"/>
      <c r="AQ368" s="19"/>
      <c r="AR368" s="19"/>
      <c r="AS368" s="19"/>
      <c r="AT368" s="19"/>
      <c r="AU368" s="19"/>
      <c r="AV368" s="19"/>
      <c r="AW368" s="19"/>
      <c r="AX368" s="19"/>
      <c r="AY368" s="19"/>
      <c r="AZ368" s="19"/>
      <c r="BA368" s="19"/>
      <c r="BB368" s="19"/>
      <c r="BC368" s="19"/>
      <c r="BD368" s="19"/>
      <c r="BE368" s="19"/>
      <c r="BF368" s="19"/>
      <c r="BG368" s="19"/>
      <c r="BH368" s="19"/>
      <c r="BI368" s="19"/>
      <c r="BJ368" s="19"/>
      <c r="BK368" s="19"/>
      <c r="BL368" s="19"/>
      <c r="BM368" s="19"/>
      <c r="BN368" s="19"/>
      <c r="BO368" s="19"/>
      <c r="BP368" s="19"/>
      <c r="BQ368" s="19"/>
      <c r="BR368" s="19"/>
      <c r="BS368" s="19"/>
      <c r="BT368" s="19"/>
      <c r="BU368" s="19"/>
      <c r="BV368" s="19"/>
      <c r="BW368" s="19"/>
      <c r="BX368" s="19"/>
      <c r="BY368" s="19"/>
      <c r="BZ368" s="19"/>
      <c r="CA368" s="19"/>
      <c r="CB368" s="19"/>
      <c r="CC368" s="19"/>
      <c r="CD368" s="19"/>
    </row>
    <row r="369" spans="1:82"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c r="BE369" s="19"/>
      <c r="BF369" s="19"/>
      <c r="BG369" s="19"/>
      <c r="BH369" s="19"/>
      <c r="BI369" s="19"/>
      <c r="BJ369" s="19"/>
      <c r="BK369" s="19"/>
      <c r="BL369" s="19"/>
      <c r="BM369" s="19"/>
      <c r="BN369" s="19"/>
      <c r="BO369" s="19"/>
      <c r="BP369" s="19"/>
      <c r="BQ369" s="19"/>
      <c r="BR369" s="19"/>
      <c r="BS369" s="19"/>
      <c r="BT369" s="19"/>
      <c r="BU369" s="19"/>
      <c r="BV369" s="19"/>
      <c r="BW369" s="19"/>
      <c r="BX369" s="19"/>
      <c r="BY369" s="19"/>
      <c r="BZ369" s="19"/>
      <c r="CA369" s="19"/>
      <c r="CB369" s="19"/>
      <c r="CC369" s="19"/>
      <c r="CD369" s="19"/>
    </row>
    <row r="370" spans="1:82"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c r="BC370" s="19"/>
      <c r="BD370" s="19"/>
      <c r="BE370" s="19"/>
      <c r="BF370" s="19"/>
      <c r="BG370" s="19"/>
      <c r="BH370" s="19"/>
      <c r="BI370" s="19"/>
      <c r="BJ370" s="19"/>
      <c r="BK370" s="19"/>
      <c r="BL370" s="19"/>
      <c r="BM370" s="19"/>
      <c r="BN370" s="19"/>
      <c r="BO370" s="19"/>
      <c r="BP370" s="19"/>
      <c r="BQ370" s="19"/>
      <c r="BR370" s="19"/>
      <c r="BS370" s="19"/>
      <c r="BT370" s="19"/>
      <c r="BU370" s="19"/>
      <c r="BV370" s="19"/>
      <c r="BW370" s="19"/>
      <c r="BX370" s="19"/>
      <c r="BY370" s="19"/>
      <c r="BZ370" s="19"/>
      <c r="CA370" s="19"/>
      <c r="CB370" s="19"/>
      <c r="CC370" s="19"/>
      <c r="CD370" s="19"/>
    </row>
    <row r="371" spans="1:82"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19"/>
      <c r="BS371" s="19"/>
      <c r="BT371" s="19"/>
      <c r="BU371" s="19"/>
      <c r="BV371" s="19"/>
      <c r="BW371" s="19"/>
      <c r="BX371" s="19"/>
      <c r="BY371" s="19"/>
      <c r="BZ371" s="19"/>
      <c r="CA371" s="19"/>
      <c r="CB371" s="19"/>
      <c r="CC371" s="19"/>
      <c r="CD371" s="19"/>
    </row>
    <row r="372" spans="1:82"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19"/>
      <c r="BS372" s="19"/>
      <c r="BT372" s="19"/>
      <c r="BU372" s="19"/>
      <c r="BV372" s="19"/>
      <c r="BW372" s="19"/>
      <c r="BX372" s="19"/>
      <c r="BY372" s="19"/>
      <c r="BZ372" s="19"/>
      <c r="CA372" s="19"/>
      <c r="CB372" s="19"/>
      <c r="CC372" s="19"/>
      <c r="CD372" s="19"/>
    </row>
    <row r="373" spans="1:82"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c r="BE373" s="19"/>
      <c r="BF373" s="19"/>
      <c r="BG373" s="19"/>
      <c r="BH373" s="19"/>
      <c r="BI373" s="19"/>
      <c r="BJ373" s="19"/>
      <c r="BK373" s="19"/>
      <c r="BL373" s="19"/>
      <c r="BM373" s="19"/>
      <c r="BN373" s="19"/>
      <c r="BO373" s="19"/>
      <c r="BP373" s="19"/>
      <c r="BQ373" s="19"/>
      <c r="BR373" s="19"/>
      <c r="BS373" s="19"/>
      <c r="BT373" s="19"/>
      <c r="BU373" s="19"/>
      <c r="BV373" s="19"/>
      <c r="BW373" s="19"/>
      <c r="BX373" s="19"/>
      <c r="BY373" s="19"/>
      <c r="BZ373" s="19"/>
      <c r="CA373" s="19"/>
      <c r="CB373" s="19"/>
      <c r="CC373" s="19"/>
      <c r="CD373" s="19"/>
    </row>
    <row r="374" spans="1:82"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c r="BC374" s="19"/>
      <c r="BD374" s="19"/>
      <c r="BE374" s="19"/>
      <c r="BF374" s="19"/>
      <c r="BG374" s="19"/>
      <c r="BH374" s="19"/>
      <c r="BI374" s="19"/>
      <c r="BJ374" s="19"/>
      <c r="BK374" s="19"/>
      <c r="BL374" s="19"/>
      <c r="BM374" s="19"/>
      <c r="BN374" s="19"/>
      <c r="BO374" s="19"/>
      <c r="BP374" s="19"/>
      <c r="BQ374" s="19"/>
      <c r="BR374" s="19"/>
      <c r="BS374" s="19"/>
      <c r="BT374" s="19"/>
      <c r="BU374" s="19"/>
      <c r="BV374" s="19"/>
      <c r="BW374" s="19"/>
      <c r="BX374" s="19"/>
      <c r="BY374" s="19"/>
      <c r="BZ374" s="19"/>
      <c r="CA374" s="19"/>
      <c r="CB374" s="19"/>
      <c r="CC374" s="19"/>
      <c r="CD374" s="19"/>
    </row>
    <row r="375" spans="1:82"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c r="BU375" s="19"/>
      <c r="BV375" s="19"/>
      <c r="BW375" s="19"/>
      <c r="BX375" s="19"/>
      <c r="BY375" s="19"/>
      <c r="BZ375" s="19"/>
      <c r="CA375" s="19"/>
      <c r="CB375" s="19"/>
      <c r="CC375" s="19"/>
      <c r="CD375" s="19"/>
    </row>
    <row r="376" spans="1:82"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c r="CA376" s="19"/>
      <c r="CB376" s="19"/>
      <c r="CC376" s="19"/>
      <c r="CD376" s="19"/>
    </row>
    <row r="377" spans="1:82"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c r="BE377" s="19"/>
      <c r="BF377" s="19"/>
      <c r="BG377" s="19"/>
      <c r="BH377" s="19"/>
      <c r="BI377" s="19"/>
      <c r="BJ377" s="19"/>
      <c r="BK377" s="19"/>
      <c r="BL377" s="19"/>
      <c r="BM377" s="19"/>
      <c r="BN377" s="19"/>
      <c r="BO377" s="19"/>
      <c r="BP377" s="19"/>
      <c r="BQ377" s="19"/>
      <c r="BR377" s="19"/>
      <c r="BS377" s="19"/>
      <c r="BT377" s="19"/>
      <c r="BU377" s="19"/>
      <c r="BV377" s="19"/>
      <c r="BW377" s="19"/>
      <c r="BX377" s="19"/>
      <c r="BY377" s="19"/>
      <c r="BZ377" s="19"/>
      <c r="CA377" s="19"/>
      <c r="CB377" s="19"/>
      <c r="CC377" s="19"/>
      <c r="CD377" s="19"/>
    </row>
    <row r="378" spans="1:82"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c r="BC378" s="19"/>
      <c r="BD378" s="19"/>
      <c r="BE378" s="19"/>
      <c r="BF378" s="19"/>
      <c r="BG378" s="19"/>
      <c r="BH378" s="19"/>
      <c r="BI378" s="19"/>
      <c r="BJ378" s="19"/>
      <c r="BK378" s="19"/>
      <c r="BL378" s="19"/>
      <c r="BM378" s="19"/>
      <c r="BN378" s="19"/>
      <c r="BO378" s="19"/>
      <c r="BP378" s="19"/>
      <c r="BQ378" s="19"/>
      <c r="BR378" s="19"/>
      <c r="BS378" s="19"/>
      <c r="BT378" s="19"/>
      <c r="BU378" s="19"/>
      <c r="BV378" s="19"/>
      <c r="BW378" s="19"/>
      <c r="BX378" s="19"/>
      <c r="BY378" s="19"/>
      <c r="BZ378" s="19"/>
      <c r="CA378" s="19"/>
      <c r="CB378" s="19"/>
      <c r="CC378" s="19"/>
      <c r="CD378" s="19"/>
    </row>
    <row r="379" spans="1:82"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c r="BE379" s="19"/>
      <c r="BF379" s="19"/>
      <c r="BG379" s="19"/>
      <c r="BH379" s="19"/>
      <c r="BI379" s="19"/>
      <c r="BJ379" s="19"/>
      <c r="BK379" s="19"/>
      <c r="BL379" s="19"/>
      <c r="BM379" s="19"/>
      <c r="BN379" s="19"/>
      <c r="BO379" s="19"/>
      <c r="BP379" s="19"/>
      <c r="BQ379" s="19"/>
      <c r="BR379" s="19"/>
      <c r="BS379" s="19"/>
      <c r="BT379" s="19"/>
      <c r="BU379" s="19"/>
      <c r="BV379" s="19"/>
      <c r="BW379" s="19"/>
      <c r="BX379" s="19"/>
      <c r="BY379" s="19"/>
      <c r="BZ379" s="19"/>
      <c r="CA379" s="19"/>
      <c r="CB379" s="19"/>
      <c r="CC379" s="19"/>
      <c r="CD379" s="19"/>
    </row>
    <row r="380" spans="1:82"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19"/>
      <c r="BS380" s="19"/>
      <c r="BT380" s="19"/>
      <c r="BU380" s="19"/>
      <c r="BV380" s="19"/>
      <c r="BW380" s="19"/>
      <c r="BX380" s="19"/>
      <c r="BY380" s="19"/>
      <c r="BZ380" s="19"/>
      <c r="CA380" s="19"/>
      <c r="CB380" s="19"/>
      <c r="CC380" s="19"/>
      <c r="CD380" s="19"/>
    </row>
    <row r="381" spans="1:82"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c r="AY381" s="19"/>
      <c r="AZ381" s="19"/>
      <c r="BA381" s="19"/>
      <c r="BB381" s="19"/>
      <c r="BC381" s="19"/>
      <c r="BD381" s="19"/>
      <c r="BE381" s="19"/>
      <c r="BF381" s="19"/>
      <c r="BG381" s="19"/>
      <c r="BH381" s="19"/>
      <c r="BI381" s="19"/>
      <c r="BJ381" s="19"/>
      <c r="BK381" s="19"/>
      <c r="BL381" s="19"/>
      <c r="BM381" s="19"/>
      <c r="BN381" s="19"/>
      <c r="BO381" s="19"/>
      <c r="BP381" s="19"/>
      <c r="BQ381" s="19"/>
      <c r="BR381" s="19"/>
      <c r="BS381" s="19"/>
      <c r="BT381" s="19"/>
      <c r="BU381" s="19"/>
      <c r="BV381" s="19"/>
      <c r="BW381" s="19"/>
      <c r="BX381" s="19"/>
      <c r="BY381" s="19"/>
      <c r="BZ381" s="19"/>
      <c r="CA381" s="19"/>
      <c r="CB381" s="19"/>
      <c r="CC381" s="19"/>
      <c r="CD381" s="19"/>
    </row>
    <row r="382" spans="1:82"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c r="AY382" s="19"/>
      <c r="AZ382" s="19"/>
      <c r="BA382" s="19"/>
      <c r="BB382" s="19"/>
      <c r="BC382" s="19"/>
      <c r="BD382" s="19"/>
      <c r="BE382" s="19"/>
      <c r="BF382" s="19"/>
      <c r="BG382" s="19"/>
      <c r="BH382" s="19"/>
      <c r="BI382" s="19"/>
      <c r="BJ382" s="19"/>
      <c r="BK382" s="19"/>
      <c r="BL382" s="19"/>
      <c r="BM382" s="19"/>
      <c r="BN382" s="19"/>
      <c r="BO382" s="19"/>
      <c r="BP382" s="19"/>
      <c r="BQ382" s="19"/>
      <c r="BR382" s="19"/>
      <c r="BS382" s="19"/>
      <c r="BT382" s="19"/>
      <c r="BU382" s="19"/>
      <c r="BV382" s="19"/>
      <c r="BW382" s="19"/>
      <c r="BX382" s="19"/>
      <c r="BY382" s="19"/>
      <c r="BZ382" s="19"/>
      <c r="CA382" s="19"/>
      <c r="CB382" s="19"/>
      <c r="CC382" s="19"/>
      <c r="CD382" s="19"/>
    </row>
    <row r="383" spans="1:82"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c r="AY383" s="19"/>
      <c r="AZ383" s="19"/>
      <c r="BA383" s="19"/>
      <c r="BB383" s="19"/>
      <c r="BC383" s="19"/>
      <c r="BD383" s="19"/>
      <c r="BE383" s="19"/>
      <c r="BF383" s="19"/>
      <c r="BG383" s="19"/>
      <c r="BH383" s="19"/>
      <c r="BI383" s="19"/>
      <c r="BJ383" s="19"/>
      <c r="BK383" s="19"/>
      <c r="BL383" s="19"/>
      <c r="BM383" s="19"/>
      <c r="BN383" s="19"/>
      <c r="BO383" s="19"/>
      <c r="BP383" s="19"/>
      <c r="BQ383" s="19"/>
      <c r="BR383" s="19"/>
      <c r="BS383" s="19"/>
      <c r="BT383" s="19"/>
      <c r="BU383" s="19"/>
      <c r="BV383" s="19"/>
      <c r="BW383" s="19"/>
      <c r="BX383" s="19"/>
      <c r="BY383" s="19"/>
      <c r="BZ383" s="19"/>
      <c r="CA383" s="19"/>
      <c r="CB383" s="19"/>
      <c r="CC383" s="19"/>
      <c r="CD383" s="19"/>
    </row>
    <row r="384" spans="1:82"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c r="AY384" s="19"/>
      <c r="AZ384" s="19"/>
      <c r="BA384" s="19"/>
      <c r="BB384" s="19"/>
      <c r="BC384" s="19"/>
      <c r="BD384" s="19"/>
      <c r="BE384" s="19"/>
      <c r="BF384" s="19"/>
      <c r="BG384" s="19"/>
      <c r="BH384" s="19"/>
      <c r="BI384" s="19"/>
      <c r="BJ384" s="19"/>
      <c r="BK384" s="19"/>
      <c r="BL384" s="19"/>
      <c r="BM384" s="19"/>
      <c r="BN384" s="19"/>
      <c r="BO384" s="19"/>
      <c r="BP384" s="19"/>
      <c r="BQ384" s="19"/>
      <c r="BR384" s="19"/>
      <c r="BS384" s="19"/>
      <c r="BT384" s="19"/>
      <c r="BU384" s="19"/>
      <c r="BV384" s="19"/>
      <c r="BW384" s="19"/>
      <c r="BX384" s="19"/>
      <c r="BY384" s="19"/>
      <c r="BZ384" s="19"/>
      <c r="CA384" s="19"/>
      <c r="CB384" s="19"/>
      <c r="CC384" s="19"/>
      <c r="CD384" s="19"/>
    </row>
    <row r="385" spans="1:82"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row>
    <row r="386" spans="1:82"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row>
    <row r="387" spans="1:82"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row>
    <row r="388" spans="1:82"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row>
    <row r="389" spans="1:82"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row>
    <row r="390" spans="1:82"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row>
    <row r="391" spans="1:82"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row>
    <row r="392" spans="1:82"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row>
    <row r="393" spans="1:82"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row>
    <row r="394" spans="1:82"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row>
    <row r="395" spans="1:82"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row>
    <row r="396" spans="1:82"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row>
    <row r="397" spans="1:82"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row>
    <row r="398" spans="1:82"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row>
    <row r="399" spans="1:82"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row>
    <row r="400" spans="1:82"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row>
    <row r="401" spans="1:82"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row>
    <row r="402" spans="1:82"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row>
    <row r="403" spans="1:82"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row>
    <row r="404" spans="1:82"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19"/>
      <c r="BS404" s="19"/>
      <c r="BT404" s="19"/>
      <c r="BU404" s="19"/>
      <c r="BV404" s="19"/>
      <c r="BW404" s="19"/>
      <c r="BX404" s="19"/>
      <c r="BY404" s="19"/>
      <c r="BZ404" s="19"/>
      <c r="CA404" s="19"/>
      <c r="CB404" s="19"/>
      <c r="CC404" s="19"/>
      <c r="CD404" s="19"/>
    </row>
    <row r="405" spans="1:82"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c r="BU405" s="19"/>
      <c r="BV405" s="19"/>
      <c r="BW405" s="19"/>
      <c r="BX405" s="19"/>
      <c r="BY405" s="19"/>
      <c r="BZ405" s="19"/>
      <c r="CA405" s="19"/>
      <c r="CB405" s="19"/>
      <c r="CC405" s="19"/>
      <c r="CD405" s="19"/>
    </row>
    <row r="406" spans="1:82"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c r="CA406" s="19"/>
      <c r="CB406" s="19"/>
      <c r="CC406" s="19"/>
      <c r="CD406" s="19"/>
    </row>
    <row r="407" spans="1:82"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c r="BC407" s="19"/>
      <c r="BD407" s="19"/>
      <c r="BE407" s="19"/>
      <c r="BF407" s="19"/>
      <c r="BG407" s="19"/>
      <c r="BH407" s="19"/>
      <c r="BI407" s="19"/>
      <c r="BJ407" s="19"/>
      <c r="BK407" s="19"/>
      <c r="BL407" s="19"/>
      <c r="BM407" s="19"/>
      <c r="BN407" s="19"/>
      <c r="BO407" s="19"/>
      <c r="BP407" s="19"/>
      <c r="BQ407" s="19"/>
      <c r="BR407" s="19"/>
      <c r="BS407" s="19"/>
      <c r="BT407" s="19"/>
      <c r="BU407" s="19"/>
      <c r="BV407" s="19"/>
      <c r="BW407" s="19"/>
      <c r="BX407" s="19"/>
      <c r="BY407" s="19"/>
      <c r="BZ407" s="19"/>
      <c r="CA407" s="19"/>
      <c r="CB407" s="19"/>
      <c r="CC407" s="19"/>
      <c r="CD407" s="19"/>
    </row>
    <row r="408" spans="1:82"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c r="BC408" s="19"/>
      <c r="BD408" s="19"/>
      <c r="BE408" s="19"/>
      <c r="BF408" s="19"/>
      <c r="BG408" s="19"/>
      <c r="BH408" s="19"/>
      <c r="BI408" s="19"/>
      <c r="BJ408" s="19"/>
      <c r="BK408" s="19"/>
      <c r="BL408" s="19"/>
      <c r="BM408" s="19"/>
      <c r="BN408" s="19"/>
      <c r="BO408" s="19"/>
      <c r="BP408" s="19"/>
      <c r="BQ408" s="19"/>
      <c r="BR408" s="19"/>
      <c r="BS408" s="19"/>
      <c r="BT408" s="19"/>
      <c r="BU408" s="19"/>
      <c r="BV408" s="19"/>
      <c r="BW408" s="19"/>
      <c r="BX408" s="19"/>
      <c r="BY408" s="19"/>
      <c r="BZ408" s="19"/>
      <c r="CA408" s="19"/>
      <c r="CB408" s="19"/>
      <c r="CC408" s="19"/>
      <c r="CD408" s="19"/>
    </row>
    <row r="409" spans="1:82"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c r="BC409" s="19"/>
      <c r="BD409" s="19"/>
      <c r="BE409" s="19"/>
      <c r="BF409" s="19"/>
      <c r="BG409" s="19"/>
      <c r="BH409" s="19"/>
      <c r="BI409" s="19"/>
      <c r="BJ409" s="19"/>
      <c r="BK409" s="19"/>
      <c r="BL409" s="19"/>
      <c r="BM409" s="19"/>
      <c r="BN409" s="19"/>
      <c r="BO409" s="19"/>
      <c r="BP409" s="19"/>
      <c r="BQ409" s="19"/>
      <c r="BR409" s="19"/>
      <c r="BS409" s="19"/>
      <c r="BT409" s="19"/>
      <c r="BU409" s="19"/>
      <c r="BV409" s="19"/>
      <c r="BW409" s="19"/>
      <c r="BX409" s="19"/>
      <c r="BY409" s="19"/>
      <c r="BZ409" s="19"/>
      <c r="CA409" s="19"/>
      <c r="CB409" s="19"/>
      <c r="CC409" s="19"/>
      <c r="CD409" s="19"/>
    </row>
    <row r="410" spans="1:82"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c r="BE410" s="19"/>
      <c r="BF410" s="19"/>
      <c r="BG410" s="19"/>
      <c r="BH410" s="19"/>
      <c r="BI410" s="19"/>
      <c r="BJ410" s="19"/>
      <c r="BK410" s="19"/>
      <c r="BL410" s="19"/>
      <c r="BM410" s="19"/>
      <c r="BN410" s="19"/>
      <c r="BO410" s="19"/>
      <c r="BP410" s="19"/>
      <c r="BQ410" s="19"/>
      <c r="BR410" s="19"/>
      <c r="BS410" s="19"/>
      <c r="BT410" s="19"/>
      <c r="BU410" s="19"/>
      <c r="BV410" s="19"/>
      <c r="BW410" s="19"/>
      <c r="BX410" s="19"/>
      <c r="BY410" s="19"/>
      <c r="BZ410" s="19"/>
      <c r="CA410" s="19"/>
      <c r="CB410" s="19"/>
      <c r="CC410" s="19"/>
      <c r="CD410" s="19"/>
    </row>
    <row r="411" spans="1:82"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19"/>
      <c r="BS411" s="19"/>
      <c r="BT411" s="19"/>
      <c r="BU411" s="19"/>
      <c r="BV411" s="19"/>
      <c r="BW411" s="19"/>
      <c r="BX411" s="19"/>
      <c r="BY411" s="19"/>
      <c r="BZ411" s="19"/>
      <c r="CA411" s="19"/>
      <c r="CB411" s="19"/>
      <c r="CC411" s="19"/>
      <c r="CD411" s="19"/>
    </row>
    <row r="412" spans="1:82"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c r="BC412" s="19"/>
      <c r="BD412" s="19"/>
      <c r="BE412" s="19"/>
      <c r="BF412" s="19"/>
      <c r="BG412" s="19"/>
      <c r="BH412" s="19"/>
      <c r="BI412" s="19"/>
      <c r="BJ412" s="19"/>
      <c r="BK412" s="19"/>
      <c r="BL412" s="19"/>
      <c r="BM412" s="19"/>
      <c r="BN412" s="19"/>
      <c r="BO412" s="19"/>
      <c r="BP412" s="19"/>
      <c r="BQ412" s="19"/>
      <c r="BR412" s="19"/>
      <c r="BS412" s="19"/>
      <c r="BT412" s="19"/>
      <c r="BU412" s="19"/>
      <c r="BV412" s="19"/>
      <c r="BW412" s="19"/>
      <c r="BX412" s="19"/>
      <c r="BY412" s="19"/>
      <c r="BZ412" s="19"/>
      <c r="CA412" s="19"/>
      <c r="CB412" s="19"/>
      <c r="CC412" s="19"/>
      <c r="CD412" s="19"/>
    </row>
    <row r="413" spans="1:82"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19"/>
      <c r="AW413" s="19"/>
      <c r="AX413" s="19"/>
      <c r="AY413" s="19"/>
      <c r="AZ413" s="19"/>
      <c r="BA413" s="19"/>
      <c r="BB413" s="19"/>
      <c r="BC413" s="19"/>
      <c r="BD413" s="19"/>
      <c r="BE413" s="19"/>
      <c r="BF413" s="19"/>
      <c r="BG413" s="19"/>
      <c r="BH413" s="19"/>
      <c r="BI413" s="19"/>
      <c r="BJ413" s="19"/>
      <c r="BK413" s="19"/>
      <c r="BL413" s="19"/>
      <c r="BM413" s="19"/>
      <c r="BN413" s="19"/>
      <c r="BO413" s="19"/>
      <c r="BP413" s="19"/>
      <c r="BQ413" s="19"/>
      <c r="BR413" s="19"/>
      <c r="BS413" s="19"/>
      <c r="BT413" s="19"/>
      <c r="BU413" s="19"/>
      <c r="BV413" s="19"/>
      <c r="BW413" s="19"/>
      <c r="BX413" s="19"/>
      <c r="BY413" s="19"/>
      <c r="BZ413" s="19"/>
      <c r="CA413" s="19"/>
      <c r="CB413" s="19"/>
      <c r="CC413" s="19"/>
      <c r="CD413" s="19"/>
    </row>
    <row r="414" spans="1:82"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19"/>
      <c r="BS414" s="19"/>
      <c r="BT414" s="19"/>
      <c r="BU414" s="19"/>
      <c r="BV414" s="19"/>
      <c r="BW414" s="19"/>
      <c r="BX414" s="19"/>
      <c r="BY414" s="19"/>
      <c r="BZ414" s="19"/>
      <c r="CA414" s="19"/>
      <c r="CB414" s="19"/>
      <c r="CC414" s="19"/>
      <c r="CD414" s="19"/>
    </row>
    <row r="415" spans="1:82"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c r="BU415" s="19"/>
      <c r="BV415" s="19"/>
      <c r="BW415" s="19"/>
      <c r="BX415" s="19"/>
      <c r="BY415" s="19"/>
      <c r="BZ415" s="19"/>
      <c r="CA415" s="19"/>
      <c r="CB415" s="19"/>
      <c r="CC415" s="19"/>
      <c r="CD415" s="19"/>
    </row>
    <row r="416" spans="1:82"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c r="BU416" s="19"/>
      <c r="BV416" s="19"/>
      <c r="BW416" s="19"/>
      <c r="BX416" s="19"/>
      <c r="BY416" s="19"/>
      <c r="BZ416" s="19"/>
      <c r="CA416" s="19"/>
      <c r="CB416" s="19"/>
      <c r="CC416" s="19"/>
      <c r="CD416" s="19"/>
    </row>
    <row r="417" spans="1:82"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19"/>
      <c r="AS417" s="19"/>
      <c r="AT417" s="19"/>
      <c r="AU417" s="19"/>
      <c r="AV417" s="19"/>
      <c r="AW417" s="19"/>
      <c r="AX417" s="19"/>
      <c r="AY417" s="19"/>
      <c r="AZ417" s="19"/>
      <c r="BA417" s="19"/>
      <c r="BB417" s="19"/>
      <c r="BC417" s="19"/>
      <c r="BD417" s="19"/>
      <c r="BE417" s="19"/>
      <c r="BF417" s="19"/>
      <c r="BG417" s="19"/>
      <c r="BH417" s="19"/>
      <c r="BI417" s="19"/>
      <c r="BJ417" s="19"/>
      <c r="BK417" s="19"/>
      <c r="BL417" s="19"/>
      <c r="BM417" s="19"/>
      <c r="BN417" s="19"/>
      <c r="BO417" s="19"/>
      <c r="BP417" s="19"/>
      <c r="BQ417" s="19"/>
      <c r="BR417" s="19"/>
      <c r="BS417" s="19"/>
      <c r="BT417" s="19"/>
      <c r="BU417" s="19"/>
      <c r="BV417" s="19"/>
      <c r="BW417" s="19"/>
      <c r="BX417" s="19"/>
      <c r="BY417" s="19"/>
      <c r="BZ417" s="19"/>
      <c r="CA417" s="19"/>
      <c r="CB417" s="19"/>
      <c r="CC417" s="19"/>
      <c r="CD417" s="19"/>
    </row>
    <row r="418" spans="1:82"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c r="BU418" s="19"/>
      <c r="BV418" s="19"/>
      <c r="BW418" s="19"/>
      <c r="BX418" s="19"/>
      <c r="BY418" s="19"/>
      <c r="BZ418" s="19"/>
      <c r="CA418" s="19"/>
      <c r="CB418" s="19"/>
      <c r="CC418" s="19"/>
      <c r="CD418" s="19"/>
    </row>
    <row r="419" spans="1:82"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c r="AY419" s="19"/>
      <c r="AZ419" s="19"/>
      <c r="BA419" s="19"/>
      <c r="BB419" s="19"/>
      <c r="BC419" s="19"/>
      <c r="BD419" s="19"/>
      <c r="BE419" s="19"/>
      <c r="BF419" s="19"/>
      <c r="BG419" s="19"/>
      <c r="BH419" s="19"/>
      <c r="BI419" s="19"/>
      <c r="BJ419" s="19"/>
      <c r="BK419" s="19"/>
      <c r="BL419" s="19"/>
      <c r="BM419" s="19"/>
      <c r="BN419" s="19"/>
      <c r="BO419" s="19"/>
      <c r="BP419" s="19"/>
      <c r="BQ419" s="19"/>
      <c r="BR419" s="19"/>
      <c r="BS419" s="19"/>
      <c r="BT419" s="19"/>
      <c r="BU419" s="19"/>
      <c r="BV419" s="19"/>
      <c r="BW419" s="19"/>
      <c r="BX419" s="19"/>
      <c r="BY419" s="19"/>
      <c r="BZ419" s="19"/>
      <c r="CA419" s="19"/>
      <c r="CB419" s="19"/>
      <c r="CC419" s="19"/>
      <c r="CD419" s="19"/>
    </row>
    <row r="420" spans="1:82"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c r="BU420" s="19"/>
      <c r="BV420" s="19"/>
      <c r="BW420" s="19"/>
      <c r="BX420" s="19"/>
      <c r="BY420" s="19"/>
      <c r="BZ420" s="19"/>
      <c r="CA420" s="19"/>
      <c r="CB420" s="19"/>
      <c r="CC420" s="19"/>
      <c r="CD420" s="19"/>
    </row>
    <row r="421" spans="1:82"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c r="BU421" s="19"/>
      <c r="BV421" s="19"/>
      <c r="BW421" s="19"/>
      <c r="BX421" s="19"/>
      <c r="BY421" s="19"/>
      <c r="BZ421" s="19"/>
      <c r="CA421" s="19"/>
      <c r="CB421" s="19"/>
      <c r="CC421" s="19"/>
      <c r="CD421" s="19"/>
    </row>
    <row r="422" spans="1:82"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c r="AN422" s="19"/>
      <c r="AO422" s="19"/>
      <c r="AP422" s="19"/>
      <c r="AQ422" s="19"/>
      <c r="AR422" s="19"/>
      <c r="AS422" s="19"/>
      <c r="AT422" s="19"/>
      <c r="AU422" s="19"/>
      <c r="AV422" s="19"/>
      <c r="AW422" s="19"/>
      <c r="AX422" s="19"/>
      <c r="AY422" s="19"/>
      <c r="AZ422" s="19"/>
      <c r="BA422" s="19"/>
      <c r="BB422" s="19"/>
      <c r="BC422" s="19"/>
      <c r="BD422" s="19"/>
      <c r="BE422" s="19"/>
      <c r="BF422" s="19"/>
      <c r="BG422" s="19"/>
      <c r="BH422" s="19"/>
      <c r="BI422" s="19"/>
      <c r="BJ422" s="19"/>
      <c r="BK422" s="19"/>
      <c r="BL422" s="19"/>
      <c r="BM422" s="19"/>
      <c r="BN422" s="19"/>
      <c r="BO422" s="19"/>
      <c r="BP422" s="19"/>
      <c r="BQ422" s="19"/>
      <c r="BR422" s="19"/>
      <c r="BS422" s="19"/>
      <c r="BT422" s="19"/>
      <c r="BU422" s="19"/>
      <c r="BV422" s="19"/>
      <c r="BW422" s="19"/>
      <c r="BX422" s="19"/>
      <c r="BY422" s="19"/>
      <c r="BZ422" s="19"/>
      <c r="CA422" s="19"/>
      <c r="CB422" s="19"/>
      <c r="CC422" s="19"/>
      <c r="CD422" s="19"/>
    </row>
    <row r="423" spans="1:82"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c r="AY423" s="19"/>
      <c r="AZ423" s="19"/>
      <c r="BA423" s="19"/>
      <c r="BB423" s="19"/>
      <c r="BC423" s="19"/>
      <c r="BD423" s="19"/>
      <c r="BE423" s="19"/>
      <c r="BF423" s="19"/>
      <c r="BG423" s="19"/>
      <c r="BH423" s="19"/>
      <c r="BI423" s="19"/>
      <c r="BJ423" s="19"/>
      <c r="BK423" s="19"/>
      <c r="BL423" s="19"/>
      <c r="BM423" s="19"/>
      <c r="BN423" s="19"/>
      <c r="BO423" s="19"/>
      <c r="BP423" s="19"/>
      <c r="BQ423" s="19"/>
      <c r="BR423" s="19"/>
      <c r="BS423" s="19"/>
      <c r="BT423" s="19"/>
      <c r="BU423" s="19"/>
      <c r="BV423" s="19"/>
      <c r="BW423" s="19"/>
      <c r="BX423" s="19"/>
      <c r="BY423" s="19"/>
      <c r="BZ423" s="19"/>
      <c r="CA423" s="19"/>
      <c r="CB423" s="19"/>
      <c r="CC423" s="19"/>
      <c r="CD423" s="19"/>
    </row>
    <row r="424" spans="1:82"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c r="AY424" s="19"/>
      <c r="AZ424" s="19"/>
      <c r="BA424" s="19"/>
      <c r="BB424" s="19"/>
      <c r="BC424" s="19"/>
      <c r="BD424" s="19"/>
      <c r="BE424" s="19"/>
      <c r="BF424" s="19"/>
      <c r="BG424" s="19"/>
      <c r="BH424" s="19"/>
      <c r="BI424" s="19"/>
      <c r="BJ424" s="19"/>
      <c r="BK424" s="19"/>
      <c r="BL424" s="19"/>
      <c r="BM424" s="19"/>
      <c r="BN424" s="19"/>
      <c r="BO424" s="19"/>
      <c r="BP424" s="19"/>
      <c r="BQ424" s="19"/>
      <c r="BR424" s="19"/>
      <c r="BS424" s="19"/>
      <c r="BT424" s="19"/>
      <c r="BU424" s="19"/>
      <c r="BV424" s="19"/>
      <c r="BW424" s="19"/>
      <c r="BX424" s="19"/>
      <c r="BY424" s="19"/>
      <c r="BZ424" s="19"/>
      <c r="CA424" s="19"/>
      <c r="CB424" s="19"/>
      <c r="CC424" s="19"/>
      <c r="CD424" s="19"/>
    </row>
    <row r="425" spans="1:82"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c r="AY425" s="19"/>
      <c r="AZ425" s="19"/>
      <c r="BA425" s="19"/>
      <c r="BB425" s="19"/>
      <c r="BC425" s="19"/>
      <c r="BD425" s="19"/>
      <c r="BE425" s="19"/>
      <c r="BF425" s="19"/>
      <c r="BG425" s="19"/>
      <c r="BH425" s="19"/>
      <c r="BI425" s="19"/>
      <c r="BJ425" s="19"/>
      <c r="BK425" s="19"/>
      <c r="BL425" s="19"/>
      <c r="BM425" s="19"/>
      <c r="BN425" s="19"/>
      <c r="BO425" s="19"/>
      <c r="BP425" s="19"/>
      <c r="BQ425" s="19"/>
      <c r="BR425" s="19"/>
      <c r="BS425" s="19"/>
      <c r="BT425" s="19"/>
      <c r="BU425" s="19"/>
      <c r="BV425" s="19"/>
      <c r="BW425" s="19"/>
      <c r="BX425" s="19"/>
      <c r="BY425" s="19"/>
      <c r="BZ425" s="19"/>
      <c r="CA425" s="19"/>
      <c r="CB425" s="19"/>
      <c r="CC425" s="19"/>
      <c r="CD425" s="19"/>
    </row>
    <row r="426" spans="1:82"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c r="CA426" s="19"/>
      <c r="CB426" s="19"/>
      <c r="CC426" s="19"/>
      <c r="CD426" s="19"/>
    </row>
    <row r="427" spans="1:82"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c r="AF427" s="19"/>
      <c r="AG427" s="19"/>
      <c r="AH427" s="19"/>
      <c r="AI427" s="19"/>
      <c r="AJ427" s="19"/>
      <c r="AK427" s="19"/>
      <c r="AL427" s="19"/>
      <c r="AM427" s="19"/>
      <c r="AN427" s="19"/>
      <c r="AO427" s="19"/>
      <c r="AP427" s="19"/>
      <c r="AQ427" s="19"/>
      <c r="AR427" s="19"/>
      <c r="AS427" s="19"/>
      <c r="AT427" s="19"/>
      <c r="AU427" s="19"/>
      <c r="AV427" s="19"/>
      <c r="AW427" s="19"/>
      <c r="AX427" s="19"/>
      <c r="AY427" s="19"/>
      <c r="AZ427" s="19"/>
      <c r="BA427" s="19"/>
      <c r="BB427" s="19"/>
      <c r="BC427" s="19"/>
      <c r="BD427" s="19"/>
      <c r="BE427" s="19"/>
      <c r="BF427" s="19"/>
      <c r="BG427" s="19"/>
      <c r="BH427" s="19"/>
      <c r="BI427" s="19"/>
      <c r="BJ427" s="19"/>
      <c r="BK427" s="19"/>
      <c r="BL427" s="19"/>
      <c r="BM427" s="19"/>
      <c r="BN427" s="19"/>
      <c r="BO427" s="19"/>
      <c r="BP427" s="19"/>
      <c r="BQ427" s="19"/>
      <c r="BR427" s="19"/>
      <c r="BS427" s="19"/>
      <c r="BT427" s="19"/>
      <c r="BU427" s="19"/>
      <c r="BV427" s="19"/>
      <c r="BW427" s="19"/>
      <c r="BX427" s="19"/>
      <c r="BY427" s="19"/>
      <c r="BZ427" s="19"/>
      <c r="CA427" s="19"/>
      <c r="CB427" s="19"/>
      <c r="CC427" s="19"/>
      <c r="CD427" s="19"/>
    </row>
    <row r="428" spans="1:82"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19"/>
      <c r="AW428" s="19"/>
      <c r="AX428" s="19"/>
      <c r="AY428" s="19"/>
      <c r="AZ428" s="19"/>
      <c r="BA428" s="19"/>
      <c r="BB428" s="19"/>
      <c r="BC428" s="19"/>
      <c r="BD428" s="19"/>
      <c r="BE428" s="19"/>
      <c r="BF428" s="19"/>
      <c r="BG428" s="19"/>
      <c r="BH428" s="19"/>
      <c r="BI428" s="19"/>
      <c r="BJ428" s="19"/>
      <c r="BK428" s="19"/>
      <c r="BL428" s="19"/>
      <c r="BM428" s="19"/>
      <c r="BN428" s="19"/>
      <c r="BO428" s="19"/>
      <c r="BP428" s="19"/>
      <c r="BQ428" s="19"/>
      <c r="BR428" s="19"/>
      <c r="BS428" s="19"/>
      <c r="BT428" s="19"/>
      <c r="BU428" s="19"/>
      <c r="BV428" s="19"/>
      <c r="BW428" s="19"/>
      <c r="BX428" s="19"/>
      <c r="BY428" s="19"/>
      <c r="BZ428" s="19"/>
      <c r="CA428" s="19"/>
      <c r="CB428" s="19"/>
      <c r="CC428" s="19"/>
      <c r="CD428" s="19"/>
    </row>
    <row r="429" spans="1:82"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19"/>
      <c r="AW429" s="19"/>
      <c r="AX429" s="19"/>
      <c r="AY429" s="19"/>
      <c r="AZ429" s="19"/>
      <c r="BA429" s="19"/>
      <c r="BB429" s="19"/>
      <c r="BC429" s="19"/>
      <c r="BD429" s="19"/>
      <c r="BE429" s="19"/>
      <c r="BF429" s="19"/>
      <c r="BG429" s="19"/>
      <c r="BH429" s="19"/>
      <c r="BI429" s="19"/>
      <c r="BJ429" s="19"/>
      <c r="BK429" s="19"/>
      <c r="BL429" s="19"/>
      <c r="BM429" s="19"/>
      <c r="BN429" s="19"/>
      <c r="BO429" s="19"/>
      <c r="BP429" s="19"/>
      <c r="BQ429" s="19"/>
      <c r="BR429" s="19"/>
      <c r="BS429" s="19"/>
      <c r="BT429" s="19"/>
      <c r="BU429" s="19"/>
      <c r="BV429" s="19"/>
      <c r="BW429" s="19"/>
      <c r="BX429" s="19"/>
      <c r="BY429" s="19"/>
      <c r="BZ429" s="19"/>
      <c r="CA429" s="19"/>
      <c r="CB429" s="19"/>
      <c r="CC429" s="19"/>
      <c r="CD429" s="19"/>
    </row>
    <row r="430" spans="1:82"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19"/>
      <c r="AS430" s="19"/>
      <c r="AT430" s="19"/>
      <c r="AU430" s="19"/>
      <c r="AV430" s="19"/>
      <c r="AW430" s="19"/>
      <c r="AX430" s="19"/>
      <c r="AY430" s="19"/>
      <c r="AZ430" s="19"/>
      <c r="BA430" s="19"/>
      <c r="BB430" s="19"/>
      <c r="BC430" s="19"/>
      <c r="BD430" s="19"/>
      <c r="BE430" s="19"/>
      <c r="BF430" s="19"/>
      <c r="BG430" s="19"/>
      <c r="BH430" s="19"/>
      <c r="BI430" s="19"/>
      <c r="BJ430" s="19"/>
      <c r="BK430" s="19"/>
      <c r="BL430" s="19"/>
      <c r="BM430" s="19"/>
      <c r="BN430" s="19"/>
      <c r="BO430" s="19"/>
      <c r="BP430" s="19"/>
      <c r="BQ430" s="19"/>
      <c r="BR430" s="19"/>
      <c r="BS430" s="19"/>
      <c r="BT430" s="19"/>
      <c r="BU430" s="19"/>
      <c r="BV430" s="19"/>
      <c r="BW430" s="19"/>
      <c r="BX430" s="19"/>
      <c r="BY430" s="19"/>
      <c r="BZ430" s="19"/>
      <c r="CA430" s="19"/>
      <c r="CB430" s="19"/>
      <c r="CC430" s="19"/>
      <c r="CD430" s="19"/>
    </row>
    <row r="431" spans="1:82"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c r="AX431" s="19"/>
      <c r="AY431" s="19"/>
      <c r="AZ431" s="19"/>
      <c r="BA431" s="19"/>
      <c r="BB431" s="19"/>
      <c r="BC431" s="19"/>
      <c r="BD431" s="19"/>
      <c r="BE431" s="19"/>
      <c r="BF431" s="19"/>
      <c r="BG431" s="19"/>
      <c r="BH431" s="19"/>
      <c r="BI431" s="19"/>
      <c r="BJ431" s="19"/>
      <c r="BK431" s="19"/>
      <c r="BL431" s="19"/>
      <c r="BM431" s="19"/>
      <c r="BN431" s="19"/>
      <c r="BO431" s="19"/>
      <c r="BP431" s="19"/>
      <c r="BQ431" s="19"/>
      <c r="BR431" s="19"/>
      <c r="BS431" s="19"/>
      <c r="BT431" s="19"/>
      <c r="BU431" s="19"/>
      <c r="BV431" s="19"/>
      <c r="BW431" s="19"/>
      <c r="BX431" s="19"/>
      <c r="BY431" s="19"/>
      <c r="BZ431" s="19"/>
      <c r="CA431" s="19"/>
      <c r="CB431" s="19"/>
      <c r="CC431" s="19"/>
      <c r="CD431" s="19"/>
    </row>
    <row r="432" spans="1:82"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c r="AN432" s="19"/>
      <c r="AO432" s="19"/>
      <c r="AP432" s="19"/>
      <c r="AQ432" s="19"/>
      <c r="AR432" s="19"/>
      <c r="AS432" s="19"/>
      <c r="AT432" s="19"/>
      <c r="AU432" s="19"/>
      <c r="AV432" s="19"/>
      <c r="AW432" s="19"/>
      <c r="AX432" s="19"/>
      <c r="AY432" s="19"/>
      <c r="AZ432" s="19"/>
      <c r="BA432" s="19"/>
      <c r="BB432" s="19"/>
      <c r="BC432" s="19"/>
      <c r="BD432" s="19"/>
      <c r="BE432" s="19"/>
      <c r="BF432" s="19"/>
      <c r="BG432" s="19"/>
      <c r="BH432" s="19"/>
      <c r="BI432" s="19"/>
      <c r="BJ432" s="19"/>
      <c r="BK432" s="19"/>
      <c r="BL432" s="19"/>
      <c r="BM432" s="19"/>
      <c r="BN432" s="19"/>
      <c r="BO432" s="19"/>
      <c r="BP432" s="19"/>
      <c r="BQ432" s="19"/>
      <c r="BR432" s="19"/>
      <c r="BS432" s="19"/>
      <c r="BT432" s="19"/>
      <c r="BU432" s="19"/>
      <c r="BV432" s="19"/>
      <c r="BW432" s="19"/>
      <c r="BX432" s="19"/>
      <c r="BY432" s="19"/>
      <c r="BZ432" s="19"/>
      <c r="CA432" s="19"/>
      <c r="CB432" s="19"/>
      <c r="CC432" s="19"/>
      <c r="CD432" s="19"/>
    </row>
    <row r="433" spans="1:82"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19"/>
      <c r="BS433" s="19"/>
      <c r="BT433" s="19"/>
      <c r="BU433" s="19"/>
      <c r="BV433" s="19"/>
      <c r="BW433" s="19"/>
      <c r="BX433" s="19"/>
      <c r="BY433" s="19"/>
      <c r="BZ433" s="19"/>
      <c r="CA433" s="19"/>
      <c r="CB433" s="19"/>
      <c r="CC433" s="19"/>
      <c r="CD433" s="19"/>
    </row>
    <row r="434" spans="1:82"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c r="AY434" s="19"/>
      <c r="AZ434" s="19"/>
      <c r="BA434" s="19"/>
      <c r="BB434" s="19"/>
      <c r="BC434" s="19"/>
      <c r="BD434" s="19"/>
      <c r="BE434" s="19"/>
      <c r="BF434" s="19"/>
      <c r="BG434" s="19"/>
      <c r="BH434" s="19"/>
      <c r="BI434" s="19"/>
      <c r="BJ434" s="19"/>
      <c r="BK434" s="19"/>
      <c r="BL434" s="19"/>
      <c r="BM434" s="19"/>
      <c r="BN434" s="19"/>
      <c r="BO434" s="19"/>
      <c r="BP434" s="19"/>
      <c r="BQ434" s="19"/>
      <c r="BR434" s="19"/>
      <c r="BS434" s="19"/>
      <c r="BT434" s="19"/>
      <c r="BU434" s="19"/>
      <c r="BV434" s="19"/>
      <c r="BW434" s="19"/>
      <c r="BX434" s="19"/>
      <c r="BY434" s="19"/>
      <c r="BZ434" s="19"/>
      <c r="CA434" s="19"/>
      <c r="CB434" s="19"/>
      <c r="CC434" s="19"/>
      <c r="CD434" s="19"/>
    </row>
    <row r="435" spans="1:82"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c r="AO435" s="19"/>
      <c r="AP435" s="19"/>
      <c r="AQ435" s="19"/>
      <c r="AR435" s="19"/>
      <c r="AS435" s="19"/>
      <c r="AT435" s="19"/>
      <c r="AU435" s="19"/>
      <c r="AV435" s="19"/>
      <c r="AW435" s="19"/>
      <c r="AX435" s="19"/>
      <c r="AY435" s="19"/>
      <c r="AZ435" s="19"/>
      <c r="BA435" s="19"/>
      <c r="BB435" s="19"/>
      <c r="BC435" s="19"/>
      <c r="BD435" s="19"/>
      <c r="BE435" s="19"/>
      <c r="BF435" s="19"/>
      <c r="BG435" s="19"/>
      <c r="BH435" s="19"/>
      <c r="BI435" s="19"/>
      <c r="BJ435" s="19"/>
      <c r="BK435" s="19"/>
      <c r="BL435" s="19"/>
      <c r="BM435" s="19"/>
      <c r="BN435" s="19"/>
      <c r="BO435" s="19"/>
      <c r="BP435" s="19"/>
      <c r="BQ435" s="19"/>
      <c r="BR435" s="19"/>
      <c r="BS435" s="19"/>
      <c r="BT435" s="19"/>
      <c r="BU435" s="19"/>
      <c r="BV435" s="19"/>
      <c r="BW435" s="19"/>
      <c r="BX435" s="19"/>
      <c r="BY435" s="19"/>
      <c r="BZ435" s="19"/>
      <c r="CA435" s="19"/>
      <c r="CB435" s="19"/>
      <c r="CC435" s="19"/>
      <c r="CD435" s="19"/>
    </row>
    <row r="436" spans="1:82"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c r="CA436" s="19"/>
      <c r="CB436" s="19"/>
      <c r="CC436" s="19"/>
      <c r="CD436" s="19"/>
    </row>
    <row r="437" spans="1:82"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c r="AN437" s="19"/>
      <c r="AO437" s="19"/>
      <c r="AP437" s="19"/>
      <c r="AQ437" s="19"/>
      <c r="AR437" s="19"/>
      <c r="AS437" s="19"/>
      <c r="AT437" s="19"/>
      <c r="AU437" s="19"/>
      <c r="AV437" s="19"/>
      <c r="AW437" s="19"/>
      <c r="AX437" s="19"/>
      <c r="AY437" s="19"/>
      <c r="AZ437" s="19"/>
      <c r="BA437" s="19"/>
      <c r="BB437" s="19"/>
      <c r="BC437" s="19"/>
      <c r="BD437" s="19"/>
      <c r="BE437" s="19"/>
      <c r="BF437" s="19"/>
      <c r="BG437" s="19"/>
      <c r="BH437" s="19"/>
      <c r="BI437" s="19"/>
      <c r="BJ437" s="19"/>
      <c r="BK437" s="19"/>
      <c r="BL437" s="19"/>
      <c r="BM437" s="19"/>
      <c r="BN437" s="19"/>
      <c r="BO437" s="19"/>
      <c r="BP437" s="19"/>
      <c r="BQ437" s="19"/>
      <c r="BR437" s="19"/>
      <c r="BS437" s="19"/>
      <c r="BT437" s="19"/>
      <c r="BU437" s="19"/>
      <c r="BV437" s="19"/>
      <c r="BW437" s="19"/>
      <c r="BX437" s="19"/>
      <c r="BY437" s="19"/>
      <c r="BZ437" s="19"/>
      <c r="CA437" s="19"/>
      <c r="CB437" s="19"/>
      <c r="CC437" s="19"/>
      <c r="CD437" s="19"/>
    </row>
    <row r="438" spans="1:82"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19"/>
      <c r="AS438" s="19"/>
      <c r="AT438" s="19"/>
      <c r="AU438" s="19"/>
      <c r="AV438" s="19"/>
      <c r="AW438" s="19"/>
      <c r="AX438" s="19"/>
      <c r="AY438" s="19"/>
      <c r="AZ438" s="19"/>
      <c r="BA438" s="19"/>
      <c r="BB438" s="19"/>
      <c r="BC438" s="19"/>
      <c r="BD438" s="19"/>
      <c r="BE438" s="19"/>
      <c r="BF438" s="19"/>
      <c r="BG438" s="19"/>
      <c r="BH438" s="19"/>
      <c r="BI438" s="19"/>
      <c r="BJ438" s="19"/>
      <c r="BK438" s="19"/>
      <c r="BL438" s="19"/>
      <c r="BM438" s="19"/>
      <c r="BN438" s="19"/>
      <c r="BO438" s="19"/>
      <c r="BP438" s="19"/>
      <c r="BQ438" s="19"/>
      <c r="BR438" s="19"/>
      <c r="BS438" s="19"/>
      <c r="BT438" s="19"/>
      <c r="BU438" s="19"/>
      <c r="BV438" s="19"/>
      <c r="BW438" s="19"/>
      <c r="BX438" s="19"/>
      <c r="BY438" s="19"/>
      <c r="BZ438" s="19"/>
      <c r="CA438" s="19"/>
      <c r="CB438" s="19"/>
      <c r="CC438" s="19"/>
      <c r="CD438" s="19"/>
    </row>
    <row r="439" spans="1:82"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19"/>
      <c r="AW439" s="19"/>
      <c r="AX439" s="19"/>
      <c r="AY439" s="19"/>
      <c r="AZ439" s="19"/>
      <c r="BA439" s="19"/>
      <c r="BB439" s="19"/>
      <c r="BC439" s="19"/>
      <c r="BD439" s="19"/>
      <c r="BE439" s="19"/>
      <c r="BF439" s="19"/>
      <c r="BG439" s="19"/>
      <c r="BH439" s="19"/>
      <c r="BI439" s="19"/>
      <c r="BJ439" s="19"/>
      <c r="BK439" s="19"/>
      <c r="BL439" s="19"/>
      <c r="BM439" s="19"/>
      <c r="BN439" s="19"/>
      <c r="BO439" s="19"/>
      <c r="BP439" s="19"/>
      <c r="BQ439" s="19"/>
      <c r="BR439" s="19"/>
      <c r="BS439" s="19"/>
      <c r="BT439" s="19"/>
      <c r="BU439" s="19"/>
      <c r="BV439" s="19"/>
      <c r="BW439" s="19"/>
      <c r="BX439" s="19"/>
      <c r="BY439" s="19"/>
      <c r="BZ439" s="19"/>
      <c r="CA439" s="19"/>
      <c r="CB439" s="19"/>
      <c r="CC439" s="19"/>
      <c r="CD439" s="19"/>
    </row>
    <row r="440" spans="1:82"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19"/>
      <c r="AW440" s="19"/>
      <c r="AX440" s="19"/>
      <c r="AY440" s="19"/>
      <c r="AZ440" s="19"/>
      <c r="BA440" s="19"/>
      <c r="BB440" s="19"/>
      <c r="BC440" s="19"/>
      <c r="BD440" s="19"/>
      <c r="BE440" s="19"/>
      <c r="BF440" s="19"/>
      <c r="BG440" s="19"/>
      <c r="BH440" s="19"/>
      <c r="BI440" s="19"/>
      <c r="BJ440" s="19"/>
      <c r="BK440" s="19"/>
      <c r="BL440" s="19"/>
      <c r="BM440" s="19"/>
      <c r="BN440" s="19"/>
      <c r="BO440" s="19"/>
      <c r="BP440" s="19"/>
      <c r="BQ440" s="19"/>
      <c r="BR440" s="19"/>
      <c r="BS440" s="19"/>
      <c r="BT440" s="19"/>
      <c r="BU440" s="19"/>
      <c r="BV440" s="19"/>
      <c r="BW440" s="19"/>
      <c r="BX440" s="19"/>
      <c r="BY440" s="19"/>
      <c r="BZ440" s="19"/>
      <c r="CA440" s="19"/>
      <c r="CB440" s="19"/>
      <c r="CC440" s="19"/>
      <c r="CD440" s="19"/>
    </row>
    <row r="441" spans="1:82"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19"/>
      <c r="AW441" s="19"/>
      <c r="AX441" s="19"/>
      <c r="AY441" s="19"/>
      <c r="AZ441" s="19"/>
      <c r="BA441" s="19"/>
      <c r="BB441" s="19"/>
      <c r="BC441" s="19"/>
      <c r="BD441" s="19"/>
      <c r="BE441" s="19"/>
      <c r="BF441" s="19"/>
      <c r="BG441" s="19"/>
      <c r="BH441" s="19"/>
      <c r="BI441" s="19"/>
      <c r="BJ441" s="19"/>
      <c r="BK441" s="19"/>
      <c r="BL441" s="19"/>
      <c r="BM441" s="19"/>
      <c r="BN441" s="19"/>
      <c r="BO441" s="19"/>
      <c r="BP441" s="19"/>
      <c r="BQ441" s="19"/>
      <c r="BR441" s="19"/>
      <c r="BS441" s="19"/>
      <c r="BT441" s="19"/>
      <c r="BU441" s="19"/>
      <c r="BV441" s="19"/>
      <c r="BW441" s="19"/>
      <c r="BX441" s="19"/>
      <c r="BY441" s="19"/>
      <c r="BZ441" s="19"/>
      <c r="CA441" s="19"/>
      <c r="CB441" s="19"/>
      <c r="CC441" s="19"/>
      <c r="CD441" s="19"/>
    </row>
    <row r="442" spans="1:82"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19"/>
      <c r="AS442" s="19"/>
      <c r="AT442" s="19"/>
      <c r="AU442" s="19"/>
      <c r="AV442" s="19"/>
      <c r="AW442" s="19"/>
      <c r="AX442" s="19"/>
      <c r="AY442" s="19"/>
      <c r="AZ442" s="19"/>
      <c r="BA442" s="19"/>
      <c r="BB442" s="19"/>
      <c r="BC442" s="19"/>
      <c r="BD442" s="19"/>
      <c r="BE442" s="19"/>
      <c r="BF442" s="19"/>
      <c r="BG442" s="19"/>
      <c r="BH442" s="19"/>
      <c r="BI442" s="19"/>
      <c r="BJ442" s="19"/>
      <c r="BK442" s="19"/>
      <c r="BL442" s="19"/>
      <c r="BM442" s="19"/>
      <c r="BN442" s="19"/>
      <c r="BO442" s="19"/>
      <c r="BP442" s="19"/>
      <c r="BQ442" s="19"/>
      <c r="BR442" s="19"/>
      <c r="BS442" s="19"/>
      <c r="BT442" s="19"/>
      <c r="BU442" s="19"/>
      <c r="BV442" s="19"/>
      <c r="BW442" s="19"/>
      <c r="BX442" s="19"/>
      <c r="BY442" s="19"/>
      <c r="BZ442" s="19"/>
      <c r="CA442" s="19"/>
      <c r="CB442" s="19"/>
      <c r="CC442" s="19"/>
      <c r="CD442" s="19"/>
    </row>
    <row r="443" spans="1:82"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c r="BC443" s="19"/>
      <c r="BD443" s="19"/>
      <c r="BE443" s="19"/>
      <c r="BF443" s="19"/>
      <c r="BG443" s="19"/>
      <c r="BH443" s="19"/>
      <c r="BI443" s="19"/>
      <c r="BJ443" s="19"/>
      <c r="BK443" s="19"/>
      <c r="BL443" s="19"/>
      <c r="BM443" s="19"/>
      <c r="BN443" s="19"/>
      <c r="BO443" s="19"/>
      <c r="BP443" s="19"/>
      <c r="BQ443" s="19"/>
      <c r="BR443" s="19"/>
      <c r="BS443" s="19"/>
      <c r="BT443" s="19"/>
      <c r="BU443" s="19"/>
      <c r="BV443" s="19"/>
      <c r="BW443" s="19"/>
      <c r="BX443" s="19"/>
      <c r="BY443" s="19"/>
      <c r="BZ443" s="19"/>
      <c r="CA443" s="19"/>
      <c r="CB443" s="19"/>
      <c r="CC443" s="19"/>
      <c r="CD443" s="19"/>
    </row>
    <row r="444" spans="1:82"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19"/>
      <c r="AW444" s="19"/>
      <c r="AX444" s="19"/>
      <c r="AY444" s="19"/>
      <c r="AZ444" s="19"/>
      <c r="BA444" s="19"/>
      <c r="BB444" s="19"/>
      <c r="BC444" s="19"/>
      <c r="BD444" s="19"/>
      <c r="BE444" s="19"/>
      <c r="BF444" s="19"/>
      <c r="BG444" s="19"/>
      <c r="BH444" s="19"/>
      <c r="BI444" s="19"/>
      <c r="BJ444" s="19"/>
      <c r="BK444" s="19"/>
      <c r="BL444" s="19"/>
      <c r="BM444" s="19"/>
      <c r="BN444" s="19"/>
      <c r="BO444" s="19"/>
      <c r="BP444" s="19"/>
      <c r="BQ444" s="19"/>
      <c r="BR444" s="19"/>
      <c r="BS444" s="19"/>
      <c r="BT444" s="19"/>
      <c r="BU444" s="19"/>
      <c r="BV444" s="19"/>
      <c r="BW444" s="19"/>
      <c r="BX444" s="19"/>
      <c r="BY444" s="19"/>
      <c r="BZ444" s="19"/>
      <c r="CA444" s="19"/>
      <c r="CB444" s="19"/>
      <c r="CC444" s="19"/>
      <c r="CD444" s="19"/>
    </row>
    <row r="445" spans="1:82"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c r="AX445" s="19"/>
      <c r="AY445" s="19"/>
      <c r="AZ445" s="19"/>
      <c r="BA445" s="19"/>
      <c r="BB445" s="19"/>
      <c r="BC445" s="19"/>
      <c r="BD445" s="19"/>
      <c r="BE445" s="19"/>
      <c r="BF445" s="19"/>
      <c r="BG445" s="19"/>
      <c r="BH445" s="19"/>
      <c r="BI445" s="19"/>
      <c r="BJ445" s="19"/>
      <c r="BK445" s="19"/>
      <c r="BL445" s="19"/>
      <c r="BM445" s="19"/>
      <c r="BN445" s="19"/>
      <c r="BO445" s="19"/>
      <c r="BP445" s="19"/>
      <c r="BQ445" s="19"/>
      <c r="BR445" s="19"/>
      <c r="BS445" s="19"/>
      <c r="BT445" s="19"/>
      <c r="BU445" s="19"/>
      <c r="BV445" s="19"/>
      <c r="BW445" s="19"/>
      <c r="BX445" s="19"/>
      <c r="BY445" s="19"/>
      <c r="BZ445" s="19"/>
      <c r="CA445" s="19"/>
      <c r="CB445" s="19"/>
      <c r="CC445" s="19"/>
      <c r="CD445" s="19"/>
    </row>
    <row r="446" spans="1:82"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c r="BU446" s="19"/>
      <c r="BV446" s="19"/>
      <c r="BW446" s="19"/>
      <c r="BX446" s="19"/>
      <c r="BY446" s="19"/>
      <c r="BZ446" s="19"/>
      <c r="CA446" s="19"/>
      <c r="CB446" s="19"/>
      <c r="CC446" s="19"/>
      <c r="CD446" s="19"/>
    </row>
    <row r="447" spans="1:82"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19"/>
      <c r="AS447" s="19"/>
      <c r="AT447" s="19"/>
      <c r="AU447" s="19"/>
      <c r="AV447" s="19"/>
      <c r="AW447" s="19"/>
      <c r="AX447" s="19"/>
      <c r="AY447" s="19"/>
      <c r="AZ447" s="19"/>
      <c r="BA447" s="19"/>
      <c r="BB447" s="19"/>
      <c r="BC447" s="19"/>
      <c r="BD447" s="19"/>
      <c r="BE447" s="19"/>
      <c r="BF447" s="19"/>
      <c r="BG447" s="19"/>
      <c r="BH447" s="19"/>
      <c r="BI447" s="19"/>
      <c r="BJ447" s="19"/>
      <c r="BK447" s="19"/>
      <c r="BL447" s="19"/>
      <c r="BM447" s="19"/>
      <c r="BN447" s="19"/>
      <c r="BO447" s="19"/>
      <c r="BP447" s="19"/>
      <c r="BQ447" s="19"/>
      <c r="BR447" s="19"/>
      <c r="BS447" s="19"/>
      <c r="BT447" s="19"/>
      <c r="BU447" s="19"/>
      <c r="BV447" s="19"/>
      <c r="BW447" s="19"/>
      <c r="BX447" s="19"/>
      <c r="BY447" s="19"/>
      <c r="BZ447" s="19"/>
      <c r="CA447" s="19"/>
      <c r="CB447" s="19"/>
      <c r="CC447" s="19"/>
      <c r="CD447" s="19"/>
    </row>
    <row r="448" spans="1:82"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c r="BC448" s="19"/>
      <c r="BD448" s="19"/>
      <c r="BE448" s="19"/>
      <c r="BF448" s="19"/>
      <c r="BG448" s="19"/>
      <c r="BH448" s="19"/>
      <c r="BI448" s="19"/>
      <c r="BJ448" s="19"/>
      <c r="BK448" s="19"/>
      <c r="BL448" s="19"/>
      <c r="BM448" s="19"/>
      <c r="BN448" s="19"/>
      <c r="BO448" s="19"/>
      <c r="BP448" s="19"/>
      <c r="BQ448" s="19"/>
      <c r="BR448" s="19"/>
      <c r="BS448" s="19"/>
      <c r="BT448" s="19"/>
      <c r="BU448" s="19"/>
      <c r="BV448" s="19"/>
      <c r="BW448" s="19"/>
      <c r="BX448" s="19"/>
      <c r="BY448" s="19"/>
      <c r="BZ448" s="19"/>
      <c r="CA448" s="19"/>
      <c r="CB448" s="19"/>
      <c r="CC448" s="19"/>
      <c r="CD448" s="19"/>
    </row>
    <row r="449" spans="1:82"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19"/>
      <c r="AW449" s="19"/>
      <c r="AX449" s="19"/>
      <c r="AY449" s="19"/>
      <c r="AZ449" s="19"/>
      <c r="BA449" s="19"/>
      <c r="BB449" s="19"/>
      <c r="BC449" s="19"/>
      <c r="BD449" s="19"/>
      <c r="BE449" s="19"/>
      <c r="BF449" s="19"/>
      <c r="BG449" s="19"/>
      <c r="BH449" s="19"/>
      <c r="BI449" s="19"/>
      <c r="BJ449" s="19"/>
      <c r="BK449" s="19"/>
      <c r="BL449" s="19"/>
      <c r="BM449" s="19"/>
      <c r="BN449" s="19"/>
      <c r="BO449" s="19"/>
      <c r="BP449" s="19"/>
      <c r="BQ449" s="19"/>
      <c r="BR449" s="19"/>
      <c r="BS449" s="19"/>
      <c r="BT449" s="19"/>
      <c r="BU449" s="19"/>
      <c r="BV449" s="19"/>
      <c r="BW449" s="19"/>
      <c r="BX449" s="19"/>
      <c r="BY449" s="19"/>
      <c r="BZ449" s="19"/>
      <c r="CA449" s="19"/>
      <c r="CB449" s="19"/>
      <c r="CC449" s="19"/>
      <c r="CD449" s="19"/>
    </row>
    <row r="450" spans="1:82"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19"/>
      <c r="AW450" s="19"/>
      <c r="AX450" s="19"/>
      <c r="AY450" s="19"/>
      <c r="AZ450" s="19"/>
      <c r="BA450" s="19"/>
      <c r="BB450" s="19"/>
      <c r="BC450" s="19"/>
      <c r="BD450" s="19"/>
      <c r="BE450" s="19"/>
      <c r="BF450" s="19"/>
      <c r="BG450" s="19"/>
      <c r="BH450" s="19"/>
      <c r="BI450" s="19"/>
      <c r="BJ450" s="19"/>
      <c r="BK450" s="19"/>
      <c r="BL450" s="19"/>
      <c r="BM450" s="19"/>
      <c r="BN450" s="19"/>
      <c r="BO450" s="19"/>
      <c r="BP450" s="19"/>
      <c r="BQ450" s="19"/>
      <c r="BR450" s="19"/>
      <c r="BS450" s="19"/>
      <c r="BT450" s="19"/>
      <c r="BU450" s="19"/>
      <c r="BV450" s="19"/>
      <c r="BW450" s="19"/>
      <c r="BX450" s="19"/>
      <c r="BY450" s="19"/>
      <c r="BZ450" s="19"/>
      <c r="CA450" s="19"/>
      <c r="CB450" s="19"/>
      <c r="CC450" s="19"/>
      <c r="CD450" s="19"/>
    </row>
    <row r="451" spans="1:82"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c r="AM451" s="19"/>
      <c r="AN451" s="19"/>
      <c r="AO451" s="19"/>
      <c r="AP451" s="19"/>
      <c r="AQ451" s="19"/>
      <c r="AR451" s="19"/>
      <c r="AS451" s="19"/>
      <c r="AT451" s="19"/>
      <c r="AU451" s="19"/>
      <c r="AV451" s="19"/>
      <c r="AW451" s="19"/>
      <c r="AX451" s="19"/>
      <c r="AY451" s="19"/>
      <c r="AZ451" s="19"/>
      <c r="BA451" s="19"/>
      <c r="BB451" s="19"/>
      <c r="BC451" s="19"/>
      <c r="BD451" s="19"/>
      <c r="BE451" s="19"/>
      <c r="BF451" s="19"/>
      <c r="BG451" s="19"/>
      <c r="BH451" s="19"/>
      <c r="BI451" s="19"/>
      <c r="BJ451" s="19"/>
      <c r="BK451" s="19"/>
      <c r="BL451" s="19"/>
      <c r="BM451" s="19"/>
      <c r="BN451" s="19"/>
      <c r="BO451" s="19"/>
      <c r="BP451" s="19"/>
      <c r="BQ451" s="19"/>
      <c r="BR451" s="19"/>
      <c r="BS451" s="19"/>
      <c r="BT451" s="19"/>
      <c r="BU451" s="19"/>
      <c r="BV451" s="19"/>
      <c r="BW451" s="19"/>
      <c r="BX451" s="19"/>
      <c r="BY451" s="19"/>
      <c r="BZ451" s="19"/>
      <c r="CA451" s="19"/>
      <c r="CB451" s="19"/>
      <c r="CC451" s="19"/>
      <c r="CD451" s="19"/>
    </row>
    <row r="452" spans="1:82"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19"/>
      <c r="AW452" s="19"/>
      <c r="AX452" s="19"/>
      <c r="AY452" s="19"/>
      <c r="AZ452" s="19"/>
      <c r="BA452" s="19"/>
      <c r="BB452" s="19"/>
      <c r="BC452" s="19"/>
      <c r="BD452" s="19"/>
      <c r="BE452" s="19"/>
      <c r="BF452" s="19"/>
      <c r="BG452" s="19"/>
      <c r="BH452" s="19"/>
      <c r="BI452" s="19"/>
      <c r="BJ452" s="19"/>
      <c r="BK452" s="19"/>
      <c r="BL452" s="19"/>
      <c r="BM452" s="19"/>
      <c r="BN452" s="19"/>
      <c r="BO452" s="19"/>
      <c r="BP452" s="19"/>
      <c r="BQ452" s="19"/>
      <c r="BR452" s="19"/>
      <c r="BS452" s="19"/>
      <c r="BT452" s="19"/>
      <c r="BU452" s="19"/>
      <c r="BV452" s="19"/>
      <c r="BW452" s="19"/>
      <c r="BX452" s="19"/>
      <c r="BY452" s="19"/>
      <c r="BZ452" s="19"/>
      <c r="CA452" s="19"/>
      <c r="CB452" s="19"/>
      <c r="CC452" s="19"/>
      <c r="CD452" s="19"/>
    </row>
    <row r="453" spans="1:82"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c r="AX453" s="19"/>
      <c r="AY453" s="19"/>
      <c r="AZ453" s="19"/>
      <c r="BA453" s="19"/>
      <c r="BB453" s="19"/>
      <c r="BC453" s="19"/>
      <c r="BD453" s="19"/>
      <c r="BE453" s="19"/>
      <c r="BF453" s="19"/>
      <c r="BG453" s="19"/>
      <c r="BH453" s="19"/>
      <c r="BI453" s="19"/>
      <c r="BJ453" s="19"/>
      <c r="BK453" s="19"/>
      <c r="BL453" s="19"/>
      <c r="BM453" s="19"/>
      <c r="BN453" s="19"/>
      <c r="BO453" s="19"/>
      <c r="BP453" s="19"/>
      <c r="BQ453" s="19"/>
      <c r="BR453" s="19"/>
      <c r="BS453" s="19"/>
      <c r="BT453" s="19"/>
      <c r="BU453" s="19"/>
      <c r="BV453" s="19"/>
      <c r="BW453" s="19"/>
      <c r="BX453" s="19"/>
      <c r="BY453" s="19"/>
      <c r="BZ453" s="19"/>
      <c r="CA453" s="19"/>
      <c r="CB453" s="19"/>
      <c r="CC453" s="19"/>
      <c r="CD453" s="19"/>
    </row>
    <row r="454" spans="1:82"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19"/>
      <c r="AW454" s="19"/>
      <c r="AX454" s="19"/>
      <c r="AY454" s="19"/>
      <c r="AZ454" s="19"/>
      <c r="BA454" s="19"/>
      <c r="BB454" s="19"/>
      <c r="BC454" s="19"/>
      <c r="BD454" s="19"/>
      <c r="BE454" s="19"/>
      <c r="BF454" s="19"/>
      <c r="BG454" s="19"/>
      <c r="BH454" s="19"/>
      <c r="BI454" s="19"/>
      <c r="BJ454" s="19"/>
      <c r="BK454" s="19"/>
      <c r="BL454" s="19"/>
      <c r="BM454" s="19"/>
      <c r="BN454" s="19"/>
      <c r="BO454" s="19"/>
      <c r="BP454" s="19"/>
      <c r="BQ454" s="19"/>
      <c r="BR454" s="19"/>
      <c r="BS454" s="19"/>
      <c r="BT454" s="19"/>
      <c r="BU454" s="19"/>
      <c r="BV454" s="19"/>
      <c r="BW454" s="19"/>
      <c r="BX454" s="19"/>
      <c r="BY454" s="19"/>
      <c r="BZ454" s="19"/>
      <c r="CA454" s="19"/>
      <c r="CB454" s="19"/>
      <c r="CC454" s="19"/>
      <c r="CD454" s="19"/>
    </row>
    <row r="455" spans="1:82"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19"/>
      <c r="AY455" s="19"/>
      <c r="AZ455" s="19"/>
      <c r="BA455" s="19"/>
      <c r="BB455" s="19"/>
      <c r="BC455" s="19"/>
      <c r="BD455" s="19"/>
      <c r="BE455" s="19"/>
      <c r="BF455" s="19"/>
      <c r="BG455" s="19"/>
      <c r="BH455" s="19"/>
      <c r="BI455" s="19"/>
      <c r="BJ455" s="19"/>
      <c r="BK455" s="19"/>
      <c r="BL455" s="19"/>
      <c r="BM455" s="19"/>
      <c r="BN455" s="19"/>
      <c r="BO455" s="19"/>
      <c r="BP455" s="19"/>
      <c r="BQ455" s="19"/>
      <c r="BR455" s="19"/>
      <c r="BS455" s="19"/>
      <c r="BT455" s="19"/>
      <c r="BU455" s="19"/>
      <c r="BV455" s="19"/>
      <c r="BW455" s="19"/>
      <c r="BX455" s="19"/>
      <c r="BY455" s="19"/>
      <c r="BZ455" s="19"/>
      <c r="CA455" s="19"/>
      <c r="CB455" s="19"/>
      <c r="CC455" s="19"/>
      <c r="CD455" s="19"/>
    </row>
    <row r="456" spans="1:82"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c r="BU456" s="19"/>
      <c r="BV456" s="19"/>
      <c r="BW456" s="19"/>
      <c r="BX456" s="19"/>
      <c r="BY456" s="19"/>
      <c r="BZ456" s="19"/>
      <c r="CA456" s="19"/>
      <c r="CB456" s="19"/>
      <c r="CC456" s="19"/>
      <c r="CD456" s="19"/>
    </row>
    <row r="457" spans="1:82"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c r="BC457" s="19"/>
      <c r="BD457" s="19"/>
      <c r="BE457" s="19"/>
      <c r="BF457" s="19"/>
      <c r="BG457" s="19"/>
      <c r="BH457" s="19"/>
      <c r="BI457" s="19"/>
      <c r="BJ457" s="19"/>
      <c r="BK457" s="19"/>
      <c r="BL457" s="19"/>
      <c r="BM457" s="19"/>
      <c r="BN457" s="19"/>
      <c r="BO457" s="19"/>
      <c r="BP457" s="19"/>
      <c r="BQ457" s="19"/>
      <c r="BR457" s="19"/>
      <c r="BS457" s="19"/>
      <c r="BT457" s="19"/>
      <c r="BU457" s="19"/>
      <c r="BV457" s="19"/>
      <c r="BW457" s="19"/>
      <c r="BX457" s="19"/>
      <c r="BY457" s="19"/>
      <c r="BZ457" s="19"/>
      <c r="CA457" s="19"/>
      <c r="CB457" s="19"/>
      <c r="CC457" s="19"/>
      <c r="CD457" s="19"/>
    </row>
    <row r="458" spans="1:82"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19"/>
      <c r="BS458" s="19"/>
      <c r="BT458" s="19"/>
      <c r="BU458" s="19"/>
      <c r="BV458" s="19"/>
      <c r="BW458" s="19"/>
      <c r="BX458" s="19"/>
      <c r="BY458" s="19"/>
      <c r="BZ458" s="19"/>
      <c r="CA458" s="19"/>
      <c r="CB458" s="19"/>
      <c r="CC458" s="19"/>
      <c r="CD458" s="19"/>
    </row>
    <row r="459" spans="1:82"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19"/>
      <c r="AY459" s="19"/>
      <c r="AZ459" s="19"/>
      <c r="BA459" s="19"/>
      <c r="BB459" s="19"/>
      <c r="BC459" s="19"/>
      <c r="BD459" s="19"/>
      <c r="BE459" s="19"/>
      <c r="BF459" s="19"/>
      <c r="BG459" s="19"/>
      <c r="BH459" s="19"/>
      <c r="BI459" s="19"/>
      <c r="BJ459" s="19"/>
      <c r="BK459" s="19"/>
      <c r="BL459" s="19"/>
      <c r="BM459" s="19"/>
      <c r="BN459" s="19"/>
      <c r="BO459" s="19"/>
      <c r="BP459" s="19"/>
      <c r="BQ459" s="19"/>
      <c r="BR459" s="19"/>
      <c r="BS459" s="19"/>
      <c r="BT459" s="19"/>
      <c r="BU459" s="19"/>
      <c r="BV459" s="19"/>
      <c r="BW459" s="19"/>
      <c r="BX459" s="19"/>
      <c r="BY459" s="19"/>
      <c r="BZ459" s="19"/>
      <c r="CA459" s="19"/>
      <c r="CB459" s="19"/>
      <c r="CC459" s="19"/>
      <c r="CD459" s="19"/>
    </row>
    <row r="460" spans="1:82"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U460" s="19"/>
      <c r="BV460" s="19"/>
      <c r="BW460" s="19"/>
      <c r="BX460" s="19"/>
      <c r="BY460" s="19"/>
      <c r="BZ460" s="19"/>
      <c r="CA460" s="19"/>
      <c r="CB460" s="19"/>
      <c r="CC460" s="19"/>
      <c r="CD460" s="19"/>
    </row>
    <row r="461" spans="1:82"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c r="AX461" s="19"/>
      <c r="AY461" s="19"/>
      <c r="AZ461" s="19"/>
      <c r="BA461" s="19"/>
      <c r="BB461" s="19"/>
      <c r="BC461" s="19"/>
      <c r="BD461" s="19"/>
      <c r="BE461" s="19"/>
      <c r="BF461" s="19"/>
      <c r="BG461" s="19"/>
      <c r="BH461" s="19"/>
      <c r="BI461" s="19"/>
      <c r="BJ461" s="19"/>
      <c r="BK461" s="19"/>
      <c r="BL461" s="19"/>
      <c r="BM461" s="19"/>
      <c r="BN461" s="19"/>
      <c r="BO461" s="19"/>
      <c r="BP461" s="19"/>
      <c r="BQ461" s="19"/>
      <c r="BR461" s="19"/>
      <c r="BS461" s="19"/>
      <c r="BT461" s="19"/>
      <c r="BU461" s="19"/>
      <c r="BV461" s="19"/>
      <c r="BW461" s="19"/>
      <c r="BX461" s="19"/>
      <c r="BY461" s="19"/>
      <c r="BZ461" s="19"/>
      <c r="CA461" s="19"/>
      <c r="CB461" s="19"/>
      <c r="CC461" s="19"/>
      <c r="CD461" s="19"/>
    </row>
    <row r="462" spans="1:82"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19"/>
      <c r="BS462" s="19"/>
      <c r="BT462" s="19"/>
      <c r="BU462" s="19"/>
      <c r="BV462" s="19"/>
      <c r="BW462" s="19"/>
      <c r="BX462" s="19"/>
      <c r="BY462" s="19"/>
      <c r="BZ462" s="19"/>
      <c r="CA462" s="19"/>
      <c r="CB462" s="19"/>
      <c r="CC462" s="19"/>
      <c r="CD462" s="19"/>
    </row>
    <row r="463" spans="1:82"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19"/>
      <c r="AY463" s="19"/>
      <c r="AZ463" s="19"/>
      <c r="BA463" s="19"/>
      <c r="BB463" s="19"/>
      <c r="BC463" s="19"/>
      <c r="BD463" s="19"/>
      <c r="BE463" s="19"/>
      <c r="BF463" s="19"/>
      <c r="BG463" s="19"/>
      <c r="BH463" s="19"/>
      <c r="BI463" s="19"/>
      <c r="BJ463" s="19"/>
      <c r="BK463" s="19"/>
      <c r="BL463" s="19"/>
      <c r="BM463" s="19"/>
      <c r="BN463" s="19"/>
      <c r="BO463" s="19"/>
      <c r="BP463" s="19"/>
      <c r="BQ463" s="19"/>
      <c r="BR463" s="19"/>
      <c r="BS463" s="19"/>
      <c r="BT463" s="19"/>
      <c r="BU463" s="19"/>
      <c r="BV463" s="19"/>
      <c r="BW463" s="19"/>
      <c r="BX463" s="19"/>
      <c r="BY463" s="19"/>
      <c r="BZ463" s="19"/>
      <c r="CA463" s="19"/>
      <c r="CB463" s="19"/>
      <c r="CC463" s="19"/>
      <c r="CD463" s="19"/>
    </row>
    <row r="464" spans="1:82"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c r="BU464" s="19"/>
      <c r="BV464" s="19"/>
      <c r="BW464" s="19"/>
      <c r="BX464" s="19"/>
      <c r="BY464" s="19"/>
      <c r="BZ464" s="19"/>
      <c r="CA464" s="19"/>
      <c r="CB464" s="19"/>
      <c r="CC464" s="19"/>
      <c r="CD464" s="19"/>
    </row>
    <row r="465" spans="1:82"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c r="CA465" s="19"/>
      <c r="CB465" s="19"/>
      <c r="CC465" s="19"/>
      <c r="CD465" s="19"/>
    </row>
    <row r="466" spans="1:82"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19"/>
      <c r="CB466" s="19"/>
      <c r="CC466" s="19"/>
      <c r="CD466" s="19"/>
    </row>
    <row r="467" spans="1:82"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19"/>
      <c r="CB467" s="19"/>
      <c r="CC467" s="19"/>
      <c r="CD467" s="19"/>
    </row>
    <row r="468" spans="1:82"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c r="CA468" s="19"/>
      <c r="CB468" s="19"/>
      <c r="CC468" s="19"/>
      <c r="CD468" s="19"/>
    </row>
    <row r="469" spans="1:82"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c r="CA469" s="19"/>
      <c r="CB469" s="19"/>
      <c r="CC469" s="19"/>
      <c r="CD469" s="19"/>
    </row>
    <row r="470" spans="1:82"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9"/>
      <c r="CA470" s="19"/>
      <c r="CB470" s="19"/>
      <c r="CC470" s="19"/>
      <c r="CD470" s="19"/>
    </row>
    <row r="471" spans="1:82"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c r="BE471" s="19"/>
      <c r="BF471" s="19"/>
      <c r="BG471" s="19"/>
      <c r="BH471" s="19"/>
      <c r="BI471" s="19"/>
      <c r="BJ471" s="19"/>
      <c r="BK471" s="19"/>
      <c r="BL471" s="19"/>
      <c r="BM471" s="19"/>
      <c r="BN471" s="19"/>
      <c r="BO471" s="19"/>
      <c r="BP471" s="19"/>
      <c r="BQ471" s="19"/>
      <c r="BR471" s="19"/>
      <c r="BS471" s="19"/>
      <c r="BT471" s="19"/>
      <c r="BU471" s="19"/>
      <c r="BV471" s="19"/>
      <c r="BW471" s="19"/>
      <c r="BX471" s="19"/>
      <c r="BY471" s="19"/>
      <c r="BZ471" s="19"/>
      <c r="CA471" s="19"/>
      <c r="CB471" s="19"/>
      <c r="CC471" s="19"/>
      <c r="CD471" s="19"/>
    </row>
    <row r="472" spans="1:82"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c r="CA472" s="19"/>
      <c r="CB472" s="19"/>
      <c r="CC472" s="19"/>
      <c r="CD472" s="19"/>
    </row>
    <row r="473" spans="1:82"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c r="BE473" s="19"/>
      <c r="BF473" s="19"/>
      <c r="BG473" s="19"/>
      <c r="BH473" s="19"/>
      <c r="BI473" s="19"/>
      <c r="BJ473" s="19"/>
      <c r="BK473" s="19"/>
      <c r="BL473" s="19"/>
      <c r="BM473" s="19"/>
      <c r="BN473" s="19"/>
      <c r="BO473" s="19"/>
      <c r="BP473" s="19"/>
      <c r="BQ473" s="19"/>
      <c r="BR473" s="19"/>
      <c r="BS473" s="19"/>
      <c r="BT473" s="19"/>
      <c r="BU473" s="19"/>
      <c r="BV473" s="19"/>
      <c r="BW473" s="19"/>
      <c r="BX473" s="19"/>
      <c r="BY473" s="19"/>
      <c r="BZ473" s="19"/>
      <c r="CA473" s="19"/>
      <c r="CB473" s="19"/>
      <c r="CC473" s="19"/>
      <c r="CD473" s="19"/>
    </row>
    <row r="474" spans="1:82"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9"/>
      <c r="BF474" s="19"/>
      <c r="BG474" s="19"/>
      <c r="BH474" s="19"/>
      <c r="BI474" s="19"/>
      <c r="BJ474" s="19"/>
      <c r="BK474" s="19"/>
      <c r="BL474" s="19"/>
      <c r="BM474" s="19"/>
      <c r="BN474" s="19"/>
      <c r="BO474" s="19"/>
      <c r="BP474" s="19"/>
      <c r="BQ474" s="19"/>
      <c r="BR474" s="19"/>
      <c r="BS474" s="19"/>
      <c r="BT474" s="19"/>
      <c r="BU474" s="19"/>
      <c r="BV474" s="19"/>
      <c r="BW474" s="19"/>
      <c r="BX474" s="19"/>
      <c r="BY474" s="19"/>
      <c r="BZ474" s="19"/>
      <c r="CA474" s="19"/>
      <c r="CB474" s="19"/>
      <c r="CC474" s="19"/>
      <c r="CD474" s="19"/>
    </row>
    <row r="475" spans="1:82"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c r="CA475" s="19"/>
      <c r="CB475" s="19"/>
      <c r="CC475" s="19"/>
      <c r="CD475" s="19"/>
    </row>
    <row r="476" spans="1:82"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19"/>
      <c r="BS476" s="19"/>
      <c r="BT476" s="19"/>
      <c r="BU476" s="19"/>
      <c r="BV476" s="19"/>
      <c r="BW476" s="19"/>
      <c r="BX476" s="19"/>
      <c r="BY476" s="19"/>
      <c r="BZ476" s="19"/>
      <c r="CA476" s="19"/>
      <c r="CB476" s="19"/>
      <c r="CC476" s="19"/>
      <c r="CD476" s="19"/>
    </row>
    <row r="477" spans="1:82"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c r="BE477" s="19"/>
      <c r="BF477" s="19"/>
      <c r="BG477" s="19"/>
      <c r="BH477" s="19"/>
      <c r="BI477" s="19"/>
      <c r="BJ477" s="19"/>
      <c r="BK477" s="19"/>
      <c r="BL477" s="19"/>
      <c r="BM477" s="19"/>
      <c r="BN477" s="19"/>
      <c r="BO477" s="19"/>
      <c r="BP477" s="19"/>
      <c r="BQ477" s="19"/>
      <c r="BR477" s="19"/>
      <c r="BS477" s="19"/>
      <c r="BT477" s="19"/>
      <c r="BU477" s="19"/>
      <c r="BV477" s="19"/>
      <c r="BW477" s="19"/>
      <c r="BX477" s="19"/>
      <c r="BY477" s="19"/>
      <c r="BZ477" s="19"/>
      <c r="CA477" s="19"/>
      <c r="CB477" s="19"/>
      <c r="CC477" s="19"/>
      <c r="CD477" s="19"/>
    </row>
    <row r="478" spans="1:82"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c r="BE478" s="19"/>
      <c r="BF478" s="19"/>
      <c r="BG478" s="19"/>
      <c r="BH478" s="19"/>
      <c r="BI478" s="19"/>
      <c r="BJ478" s="19"/>
      <c r="BK478" s="19"/>
      <c r="BL478" s="19"/>
      <c r="BM478" s="19"/>
      <c r="BN478" s="19"/>
      <c r="BO478" s="19"/>
      <c r="BP478" s="19"/>
      <c r="BQ478" s="19"/>
      <c r="BR478" s="19"/>
      <c r="BS478" s="19"/>
      <c r="BT478" s="19"/>
      <c r="BU478" s="19"/>
      <c r="BV478" s="19"/>
      <c r="BW478" s="19"/>
      <c r="BX478" s="19"/>
      <c r="BY478" s="19"/>
      <c r="BZ478" s="19"/>
      <c r="CA478" s="19"/>
      <c r="CB478" s="19"/>
      <c r="CC478" s="19"/>
      <c r="CD478" s="19"/>
    </row>
    <row r="479" spans="1:82"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c r="BE479" s="19"/>
      <c r="BF479" s="19"/>
      <c r="BG479" s="19"/>
      <c r="BH479" s="19"/>
      <c r="BI479" s="19"/>
      <c r="BJ479" s="19"/>
      <c r="BK479" s="19"/>
      <c r="BL479" s="19"/>
      <c r="BM479" s="19"/>
      <c r="BN479" s="19"/>
      <c r="BO479" s="19"/>
      <c r="BP479" s="19"/>
      <c r="BQ479" s="19"/>
      <c r="BR479" s="19"/>
      <c r="BS479" s="19"/>
      <c r="BT479" s="19"/>
      <c r="BU479" s="19"/>
      <c r="BV479" s="19"/>
      <c r="BW479" s="19"/>
      <c r="BX479" s="19"/>
      <c r="BY479" s="19"/>
      <c r="BZ479" s="19"/>
      <c r="CA479" s="19"/>
      <c r="CB479" s="19"/>
      <c r="CC479" s="19"/>
      <c r="CD479" s="19"/>
    </row>
    <row r="480" spans="1:82"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c r="BC480" s="19"/>
      <c r="BD480" s="19"/>
      <c r="BE480" s="19"/>
      <c r="BF480" s="19"/>
      <c r="BG480" s="19"/>
      <c r="BH480" s="19"/>
      <c r="BI480" s="19"/>
      <c r="BJ480" s="19"/>
      <c r="BK480" s="19"/>
      <c r="BL480" s="19"/>
      <c r="BM480" s="19"/>
      <c r="BN480" s="19"/>
      <c r="BO480" s="19"/>
      <c r="BP480" s="19"/>
      <c r="BQ480" s="19"/>
      <c r="BR480" s="19"/>
      <c r="BS480" s="19"/>
      <c r="BT480" s="19"/>
      <c r="BU480" s="19"/>
      <c r="BV480" s="19"/>
      <c r="BW480" s="19"/>
      <c r="BX480" s="19"/>
      <c r="BY480" s="19"/>
      <c r="BZ480" s="19"/>
      <c r="CA480" s="19"/>
      <c r="CB480" s="19"/>
      <c r="CC480" s="19"/>
      <c r="CD480" s="19"/>
    </row>
    <row r="481" spans="1:82"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19"/>
      <c r="AW481" s="19"/>
      <c r="AX481" s="19"/>
      <c r="AY481" s="19"/>
      <c r="AZ481" s="19"/>
      <c r="BA481" s="19"/>
      <c r="BB481" s="19"/>
      <c r="BC481" s="19"/>
      <c r="BD481" s="19"/>
      <c r="BE481" s="19"/>
      <c r="BF481" s="19"/>
      <c r="BG481" s="19"/>
      <c r="BH481" s="19"/>
      <c r="BI481" s="19"/>
      <c r="BJ481" s="19"/>
      <c r="BK481" s="19"/>
      <c r="BL481" s="19"/>
      <c r="BM481" s="19"/>
      <c r="BN481" s="19"/>
      <c r="BO481" s="19"/>
      <c r="BP481" s="19"/>
      <c r="BQ481" s="19"/>
      <c r="BR481" s="19"/>
      <c r="BS481" s="19"/>
      <c r="BT481" s="19"/>
      <c r="BU481" s="19"/>
      <c r="BV481" s="19"/>
      <c r="BW481" s="19"/>
      <c r="BX481" s="19"/>
      <c r="BY481" s="19"/>
      <c r="BZ481" s="19"/>
      <c r="CA481" s="19"/>
      <c r="CB481" s="19"/>
      <c r="CC481" s="19"/>
      <c r="CD481" s="19"/>
    </row>
    <row r="482" spans="1:82"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c r="AN482" s="19"/>
      <c r="AO482" s="19"/>
      <c r="AP482" s="19"/>
      <c r="AQ482" s="19"/>
      <c r="AR482" s="19"/>
      <c r="AS482" s="19"/>
      <c r="AT482" s="19"/>
      <c r="AU482" s="19"/>
      <c r="AV482" s="19"/>
      <c r="AW482" s="19"/>
      <c r="AX482" s="19"/>
      <c r="AY482" s="19"/>
      <c r="AZ482" s="19"/>
      <c r="BA482" s="19"/>
      <c r="BB482" s="19"/>
      <c r="BC482" s="19"/>
      <c r="BD482" s="19"/>
      <c r="BE482" s="19"/>
      <c r="BF482" s="19"/>
      <c r="BG482" s="19"/>
      <c r="BH482" s="19"/>
      <c r="BI482" s="19"/>
      <c r="BJ482" s="19"/>
      <c r="BK482" s="19"/>
      <c r="BL482" s="19"/>
      <c r="BM482" s="19"/>
      <c r="BN482" s="19"/>
      <c r="BO482" s="19"/>
      <c r="BP482" s="19"/>
      <c r="BQ482" s="19"/>
      <c r="BR482" s="19"/>
      <c r="BS482" s="19"/>
      <c r="BT482" s="19"/>
      <c r="BU482" s="19"/>
      <c r="BV482" s="19"/>
      <c r="BW482" s="19"/>
      <c r="BX482" s="19"/>
      <c r="BY482" s="19"/>
      <c r="BZ482" s="19"/>
      <c r="CA482" s="19"/>
      <c r="CB482" s="19"/>
      <c r="CC482" s="19"/>
      <c r="CD482" s="19"/>
    </row>
    <row r="483" spans="1:82"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19"/>
      <c r="AY483" s="19"/>
      <c r="AZ483" s="19"/>
      <c r="BA483" s="19"/>
      <c r="BB483" s="19"/>
      <c r="BC483" s="19"/>
      <c r="BD483" s="19"/>
      <c r="BE483" s="19"/>
      <c r="BF483" s="19"/>
      <c r="BG483" s="19"/>
      <c r="BH483" s="19"/>
      <c r="BI483" s="19"/>
      <c r="BJ483" s="19"/>
      <c r="BK483" s="19"/>
      <c r="BL483" s="19"/>
      <c r="BM483" s="19"/>
      <c r="BN483" s="19"/>
      <c r="BO483" s="19"/>
      <c r="BP483" s="19"/>
      <c r="BQ483" s="19"/>
      <c r="BR483" s="19"/>
      <c r="BS483" s="19"/>
      <c r="BT483" s="19"/>
      <c r="BU483" s="19"/>
      <c r="BV483" s="19"/>
      <c r="BW483" s="19"/>
      <c r="BX483" s="19"/>
      <c r="BY483" s="19"/>
      <c r="BZ483" s="19"/>
      <c r="CA483" s="19"/>
      <c r="CB483" s="19"/>
      <c r="CC483" s="19"/>
      <c r="CD483" s="19"/>
    </row>
    <row r="484" spans="1:82"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19"/>
      <c r="AW484" s="19"/>
      <c r="AX484" s="19"/>
      <c r="AY484" s="19"/>
      <c r="AZ484" s="19"/>
      <c r="BA484" s="19"/>
      <c r="BB484" s="19"/>
      <c r="BC484" s="19"/>
      <c r="BD484" s="19"/>
      <c r="BE484" s="19"/>
      <c r="BF484" s="19"/>
      <c r="BG484" s="19"/>
      <c r="BH484" s="19"/>
      <c r="BI484" s="19"/>
      <c r="BJ484" s="19"/>
      <c r="BK484" s="19"/>
      <c r="BL484" s="19"/>
      <c r="BM484" s="19"/>
      <c r="BN484" s="19"/>
      <c r="BO484" s="19"/>
      <c r="BP484" s="19"/>
      <c r="BQ484" s="19"/>
      <c r="BR484" s="19"/>
      <c r="BS484" s="19"/>
      <c r="BT484" s="19"/>
      <c r="BU484" s="19"/>
      <c r="BV484" s="19"/>
      <c r="BW484" s="19"/>
      <c r="BX484" s="19"/>
      <c r="BY484" s="19"/>
      <c r="BZ484" s="19"/>
      <c r="CA484" s="19"/>
      <c r="CB484" s="19"/>
      <c r="CC484" s="19"/>
      <c r="CD484" s="19"/>
    </row>
    <row r="485" spans="1:82"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19"/>
      <c r="AW485" s="19"/>
      <c r="AX485" s="19"/>
      <c r="AY485" s="19"/>
      <c r="AZ485" s="19"/>
      <c r="BA485" s="19"/>
      <c r="BB485" s="19"/>
      <c r="BC485" s="19"/>
      <c r="BD485" s="19"/>
      <c r="BE485" s="19"/>
      <c r="BF485" s="19"/>
      <c r="BG485" s="19"/>
      <c r="BH485" s="19"/>
      <c r="BI485" s="19"/>
      <c r="BJ485" s="19"/>
      <c r="BK485" s="19"/>
      <c r="BL485" s="19"/>
      <c r="BM485" s="19"/>
      <c r="BN485" s="19"/>
      <c r="BO485" s="19"/>
      <c r="BP485" s="19"/>
      <c r="BQ485" s="19"/>
      <c r="BR485" s="19"/>
      <c r="BS485" s="19"/>
      <c r="BT485" s="19"/>
      <c r="BU485" s="19"/>
      <c r="BV485" s="19"/>
      <c r="BW485" s="19"/>
      <c r="BX485" s="19"/>
      <c r="BY485" s="19"/>
      <c r="BZ485" s="19"/>
      <c r="CA485" s="19"/>
      <c r="CB485" s="19"/>
      <c r="CC485" s="19"/>
      <c r="CD485" s="19"/>
    </row>
    <row r="486" spans="1:82"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c r="AN486" s="19"/>
      <c r="AO486" s="19"/>
      <c r="AP486" s="19"/>
      <c r="AQ486" s="19"/>
      <c r="AR486" s="19"/>
      <c r="AS486" s="19"/>
      <c r="AT486" s="19"/>
      <c r="AU486" s="19"/>
      <c r="AV486" s="19"/>
      <c r="AW486" s="19"/>
      <c r="AX486" s="19"/>
      <c r="AY486" s="19"/>
      <c r="AZ486" s="19"/>
      <c r="BA486" s="19"/>
      <c r="BB486" s="19"/>
      <c r="BC486" s="19"/>
      <c r="BD486" s="19"/>
      <c r="BE486" s="19"/>
      <c r="BF486" s="19"/>
      <c r="BG486" s="19"/>
      <c r="BH486" s="19"/>
      <c r="BI486" s="19"/>
      <c r="BJ486" s="19"/>
      <c r="BK486" s="19"/>
      <c r="BL486" s="19"/>
      <c r="BM486" s="19"/>
      <c r="BN486" s="19"/>
      <c r="BO486" s="19"/>
      <c r="BP486" s="19"/>
      <c r="BQ486" s="19"/>
      <c r="BR486" s="19"/>
      <c r="BS486" s="19"/>
      <c r="BT486" s="19"/>
      <c r="BU486" s="19"/>
      <c r="BV486" s="19"/>
      <c r="BW486" s="19"/>
      <c r="BX486" s="19"/>
      <c r="BY486" s="19"/>
      <c r="BZ486" s="19"/>
      <c r="CA486" s="19"/>
      <c r="CB486" s="19"/>
      <c r="CC486" s="19"/>
      <c r="CD486" s="19"/>
    </row>
    <row r="487" spans="1:82"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19"/>
      <c r="AW487" s="19"/>
      <c r="AX487" s="19"/>
      <c r="AY487" s="19"/>
      <c r="AZ487" s="19"/>
      <c r="BA487" s="19"/>
      <c r="BB487" s="19"/>
      <c r="BC487" s="19"/>
      <c r="BD487" s="19"/>
      <c r="BE487" s="19"/>
      <c r="BF487" s="19"/>
      <c r="BG487" s="19"/>
      <c r="BH487" s="19"/>
      <c r="BI487" s="19"/>
      <c r="BJ487" s="19"/>
      <c r="BK487" s="19"/>
      <c r="BL487" s="19"/>
      <c r="BM487" s="19"/>
      <c r="BN487" s="19"/>
      <c r="BO487" s="19"/>
      <c r="BP487" s="19"/>
      <c r="BQ487" s="19"/>
      <c r="BR487" s="19"/>
      <c r="BS487" s="19"/>
      <c r="BT487" s="19"/>
      <c r="BU487" s="19"/>
      <c r="BV487" s="19"/>
      <c r="BW487" s="19"/>
      <c r="BX487" s="19"/>
      <c r="BY487" s="19"/>
      <c r="BZ487" s="19"/>
      <c r="CA487" s="19"/>
      <c r="CB487" s="19"/>
      <c r="CC487" s="19"/>
      <c r="CD487" s="19"/>
    </row>
    <row r="488" spans="1:82"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19"/>
      <c r="AW488" s="19"/>
      <c r="AX488" s="19"/>
      <c r="AY488" s="19"/>
      <c r="AZ488" s="19"/>
      <c r="BA488" s="19"/>
      <c r="BB488" s="19"/>
      <c r="BC488" s="19"/>
      <c r="BD488" s="19"/>
      <c r="BE488" s="19"/>
      <c r="BF488" s="19"/>
      <c r="BG488" s="19"/>
      <c r="BH488" s="19"/>
      <c r="BI488" s="19"/>
      <c r="BJ488" s="19"/>
      <c r="BK488" s="19"/>
      <c r="BL488" s="19"/>
      <c r="BM488" s="19"/>
      <c r="BN488" s="19"/>
      <c r="BO488" s="19"/>
      <c r="BP488" s="19"/>
      <c r="BQ488" s="19"/>
      <c r="BR488" s="19"/>
      <c r="BS488" s="19"/>
      <c r="BT488" s="19"/>
      <c r="BU488" s="19"/>
      <c r="BV488" s="19"/>
      <c r="BW488" s="19"/>
      <c r="BX488" s="19"/>
      <c r="BY488" s="19"/>
      <c r="BZ488" s="19"/>
      <c r="CA488" s="19"/>
      <c r="CB488" s="19"/>
      <c r="CC488" s="19"/>
      <c r="CD488" s="19"/>
    </row>
    <row r="489" spans="1:82"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c r="AN489" s="19"/>
      <c r="AO489" s="19"/>
      <c r="AP489" s="19"/>
      <c r="AQ489" s="19"/>
      <c r="AR489" s="19"/>
      <c r="AS489" s="19"/>
      <c r="AT489" s="19"/>
      <c r="AU489" s="19"/>
      <c r="AV489" s="19"/>
      <c r="AW489" s="19"/>
      <c r="AX489" s="19"/>
      <c r="AY489" s="19"/>
      <c r="AZ489" s="19"/>
      <c r="BA489" s="19"/>
      <c r="BB489" s="19"/>
      <c r="BC489" s="19"/>
      <c r="BD489" s="19"/>
      <c r="BE489" s="19"/>
      <c r="BF489" s="19"/>
      <c r="BG489" s="19"/>
      <c r="BH489" s="19"/>
      <c r="BI489" s="19"/>
      <c r="BJ489" s="19"/>
      <c r="BK489" s="19"/>
      <c r="BL489" s="19"/>
      <c r="BM489" s="19"/>
      <c r="BN489" s="19"/>
      <c r="BO489" s="19"/>
      <c r="BP489" s="19"/>
      <c r="BQ489" s="19"/>
      <c r="BR489" s="19"/>
      <c r="BS489" s="19"/>
      <c r="BT489" s="19"/>
      <c r="BU489" s="19"/>
      <c r="BV489" s="19"/>
      <c r="BW489" s="19"/>
      <c r="BX489" s="19"/>
      <c r="BY489" s="19"/>
      <c r="BZ489" s="19"/>
      <c r="CA489" s="19"/>
      <c r="CB489" s="19"/>
      <c r="CC489" s="19"/>
      <c r="CD489" s="19"/>
    </row>
    <row r="490" spans="1:82"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c r="AN490" s="19"/>
      <c r="AO490" s="19"/>
      <c r="AP490" s="19"/>
      <c r="AQ490" s="19"/>
      <c r="AR490" s="19"/>
      <c r="AS490" s="19"/>
      <c r="AT490" s="19"/>
      <c r="AU490" s="19"/>
      <c r="AV490" s="19"/>
      <c r="AW490" s="19"/>
      <c r="AX490" s="19"/>
      <c r="AY490" s="19"/>
      <c r="AZ490" s="19"/>
      <c r="BA490" s="19"/>
      <c r="BB490" s="19"/>
      <c r="BC490" s="19"/>
      <c r="BD490" s="19"/>
      <c r="BE490" s="19"/>
      <c r="BF490" s="19"/>
      <c r="BG490" s="19"/>
      <c r="BH490" s="19"/>
      <c r="BI490" s="19"/>
      <c r="BJ490" s="19"/>
      <c r="BK490" s="19"/>
      <c r="BL490" s="19"/>
      <c r="BM490" s="19"/>
      <c r="BN490" s="19"/>
      <c r="BO490" s="19"/>
      <c r="BP490" s="19"/>
      <c r="BQ490" s="19"/>
      <c r="BR490" s="19"/>
      <c r="BS490" s="19"/>
      <c r="BT490" s="19"/>
      <c r="BU490" s="19"/>
      <c r="BV490" s="19"/>
      <c r="BW490" s="19"/>
      <c r="BX490" s="19"/>
      <c r="BY490" s="19"/>
      <c r="BZ490" s="19"/>
      <c r="CA490" s="19"/>
      <c r="CB490" s="19"/>
      <c r="CC490" s="19"/>
      <c r="CD490" s="19"/>
    </row>
    <row r="491" spans="1:82"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19"/>
      <c r="AW491" s="19"/>
      <c r="AX491" s="19"/>
      <c r="AY491" s="19"/>
      <c r="AZ491" s="19"/>
      <c r="BA491" s="19"/>
      <c r="BB491" s="19"/>
      <c r="BC491" s="19"/>
      <c r="BD491" s="19"/>
      <c r="BE491" s="19"/>
      <c r="BF491" s="19"/>
      <c r="BG491" s="19"/>
      <c r="BH491" s="19"/>
      <c r="BI491" s="19"/>
      <c r="BJ491" s="19"/>
      <c r="BK491" s="19"/>
      <c r="BL491" s="19"/>
      <c r="BM491" s="19"/>
      <c r="BN491" s="19"/>
      <c r="BO491" s="19"/>
      <c r="BP491" s="19"/>
      <c r="BQ491" s="19"/>
      <c r="BR491" s="19"/>
      <c r="BS491" s="19"/>
      <c r="BT491" s="19"/>
      <c r="BU491" s="19"/>
      <c r="BV491" s="19"/>
      <c r="BW491" s="19"/>
      <c r="BX491" s="19"/>
      <c r="BY491" s="19"/>
      <c r="BZ491" s="19"/>
      <c r="CA491" s="19"/>
      <c r="CB491" s="19"/>
      <c r="CC491" s="19"/>
      <c r="CD491" s="19"/>
    </row>
    <row r="492" spans="1:82"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c r="AN492" s="19"/>
      <c r="AO492" s="19"/>
      <c r="AP492" s="19"/>
      <c r="AQ492" s="19"/>
      <c r="AR492" s="19"/>
      <c r="AS492" s="19"/>
      <c r="AT492" s="19"/>
      <c r="AU492" s="19"/>
      <c r="AV492" s="19"/>
      <c r="AW492" s="19"/>
      <c r="AX492" s="19"/>
      <c r="AY492" s="19"/>
      <c r="AZ492" s="19"/>
      <c r="BA492" s="19"/>
      <c r="BB492" s="19"/>
      <c r="BC492" s="19"/>
      <c r="BD492" s="19"/>
      <c r="BE492" s="19"/>
      <c r="BF492" s="19"/>
      <c r="BG492" s="19"/>
      <c r="BH492" s="19"/>
      <c r="BI492" s="19"/>
      <c r="BJ492" s="19"/>
      <c r="BK492" s="19"/>
      <c r="BL492" s="19"/>
      <c r="BM492" s="19"/>
      <c r="BN492" s="19"/>
      <c r="BO492" s="19"/>
      <c r="BP492" s="19"/>
      <c r="BQ492" s="19"/>
      <c r="BR492" s="19"/>
      <c r="BS492" s="19"/>
      <c r="BT492" s="19"/>
      <c r="BU492" s="19"/>
      <c r="BV492" s="19"/>
      <c r="BW492" s="19"/>
      <c r="BX492" s="19"/>
      <c r="BY492" s="19"/>
      <c r="BZ492" s="19"/>
      <c r="CA492" s="19"/>
      <c r="CB492" s="19"/>
      <c r="CC492" s="19"/>
      <c r="CD492" s="19"/>
    </row>
    <row r="493" spans="1:82"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c r="AN493" s="19"/>
      <c r="AO493" s="19"/>
      <c r="AP493" s="19"/>
      <c r="AQ493" s="19"/>
      <c r="AR493" s="19"/>
      <c r="AS493" s="19"/>
      <c r="AT493" s="19"/>
      <c r="AU493" s="19"/>
      <c r="AV493" s="19"/>
      <c r="AW493" s="19"/>
      <c r="AX493" s="19"/>
      <c r="AY493" s="19"/>
      <c r="AZ493" s="19"/>
      <c r="BA493" s="19"/>
      <c r="BB493" s="19"/>
      <c r="BC493" s="19"/>
      <c r="BD493" s="19"/>
      <c r="BE493" s="19"/>
      <c r="BF493" s="19"/>
      <c r="BG493" s="19"/>
      <c r="BH493" s="19"/>
      <c r="BI493" s="19"/>
      <c r="BJ493" s="19"/>
      <c r="BK493" s="19"/>
      <c r="BL493" s="19"/>
      <c r="BM493" s="19"/>
      <c r="BN493" s="19"/>
      <c r="BO493" s="19"/>
      <c r="BP493" s="19"/>
      <c r="BQ493" s="19"/>
      <c r="BR493" s="19"/>
      <c r="BS493" s="19"/>
      <c r="BT493" s="19"/>
      <c r="BU493" s="19"/>
      <c r="BV493" s="19"/>
      <c r="BW493" s="19"/>
      <c r="BX493" s="19"/>
      <c r="BY493" s="19"/>
      <c r="BZ493" s="19"/>
      <c r="CA493" s="19"/>
      <c r="CB493" s="19"/>
      <c r="CC493" s="19"/>
      <c r="CD493" s="19"/>
    </row>
    <row r="494" spans="1:82"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s="19"/>
      <c r="AW494" s="19"/>
      <c r="AX494" s="19"/>
      <c r="AY494" s="19"/>
      <c r="AZ494" s="19"/>
      <c r="BA494" s="19"/>
      <c r="BB494" s="19"/>
      <c r="BC494" s="19"/>
      <c r="BD494" s="19"/>
      <c r="BE494" s="19"/>
      <c r="BF494" s="19"/>
      <c r="BG494" s="19"/>
      <c r="BH494" s="19"/>
      <c r="BI494" s="19"/>
      <c r="BJ494" s="19"/>
      <c r="BK494" s="19"/>
      <c r="BL494" s="19"/>
      <c r="BM494" s="19"/>
      <c r="BN494" s="19"/>
      <c r="BO494" s="19"/>
      <c r="BP494" s="19"/>
      <c r="BQ494" s="19"/>
      <c r="BR494" s="19"/>
      <c r="BS494" s="19"/>
      <c r="BT494" s="19"/>
      <c r="BU494" s="19"/>
      <c r="BV494" s="19"/>
      <c r="BW494" s="19"/>
      <c r="BX494" s="19"/>
      <c r="BY494" s="19"/>
      <c r="BZ494" s="19"/>
      <c r="CA494" s="19"/>
      <c r="CB494" s="19"/>
      <c r="CC494" s="19"/>
      <c r="CD494" s="19"/>
    </row>
    <row r="495" spans="1:82"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19"/>
      <c r="AW495" s="19"/>
      <c r="AX495" s="19"/>
      <c r="AY495" s="19"/>
      <c r="AZ495" s="19"/>
      <c r="BA495" s="19"/>
      <c r="BB495" s="19"/>
      <c r="BC495" s="19"/>
      <c r="BD495" s="19"/>
      <c r="BE495" s="19"/>
      <c r="BF495" s="19"/>
      <c r="BG495" s="19"/>
      <c r="BH495" s="19"/>
      <c r="BI495" s="19"/>
      <c r="BJ495" s="19"/>
      <c r="BK495" s="19"/>
      <c r="BL495" s="19"/>
      <c r="BM495" s="19"/>
      <c r="BN495" s="19"/>
      <c r="BO495" s="19"/>
      <c r="BP495" s="19"/>
      <c r="BQ495" s="19"/>
      <c r="BR495" s="19"/>
      <c r="BS495" s="19"/>
      <c r="BT495" s="19"/>
      <c r="BU495" s="19"/>
      <c r="BV495" s="19"/>
      <c r="BW495" s="19"/>
      <c r="BX495" s="19"/>
      <c r="BY495" s="19"/>
      <c r="BZ495" s="19"/>
      <c r="CA495" s="19"/>
      <c r="CB495" s="19"/>
      <c r="CC495" s="19"/>
      <c r="CD495" s="19"/>
    </row>
    <row r="496" spans="1:82"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c r="AN496" s="19"/>
      <c r="AO496" s="19"/>
      <c r="AP496" s="19"/>
      <c r="AQ496" s="19"/>
      <c r="AR496" s="19"/>
      <c r="AS496" s="19"/>
      <c r="AT496" s="19"/>
      <c r="AU496" s="19"/>
      <c r="AV496" s="19"/>
      <c r="AW496" s="19"/>
      <c r="AX496" s="19"/>
      <c r="AY496" s="19"/>
      <c r="AZ496" s="19"/>
      <c r="BA496" s="19"/>
      <c r="BB496" s="19"/>
      <c r="BC496" s="19"/>
      <c r="BD496" s="19"/>
      <c r="BE496" s="19"/>
      <c r="BF496" s="19"/>
      <c r="BG496" s="19"/>
      <c r="BH496" s="19"/>
      <c r="BI496" s="19"/>
      <c r="BJ496" s="19"/>
      <c r="BK496" s="19"/>
      <c r="BL496" s="19"/>
      <c r="BM496" s="19"/>
      <c r="BN496" s="19"/>
      <c r="BO496" s="19"/>
      <c r="BP496" s="19"/>
      <c r="BQ496" s="19"/>
      <c r="BR496" s="19"/>
      <c r="BS496" s="19"/>
      <c r="BT496" s="19"/>
      <c r="BU496" s="19"/>
      <c r="BV496" s="19"/>
      <c r="BW496" s="19"/>
      <c r="BX496" s="19"/>
      <c r="BY496" s="19"/>
      <c r="BZ496" s="19"/>
      <c r="CA496" s="19"/>
      <c r="CB496" s="19"/>
      <c r="CC496" s="19"/>
      <c r="CD496" s="19"/>
    </row>
    <row r="497" spans="1:82"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19"/>
      <c r="AW497" s="19"/>
      <c r="AX497" s="19"/>
      <c r="AY497" s="19"/>
      <c r="AZ497" s="19"/>
      <c r="BA497" s="19"/>
      <c r="BB497" s="19"/>
      <c r="BC497" s="19"/>
      <c r="BD497" s="19"/>
      <c r="BE497" s="19"/>
      <c r="BF497" s="19"/>
      <c r="BG497" s="19"/>
      <c r="BH497" s="19"/>
      <c r="BI497" s="19"/>
      <c r="BJ497" s="19"/>
      <c r="BK497" s="19"/>
      <c r="BL497" s="19"/>
      <c r="BM497" s="19"/>
      <c r="BN497" s="19"/>
      <c r="BO497" s="19"/>
      <c r="BP497" s="19"/>
      <c r="BQ497" s="19"/>
      <c r="BR497" s="19"/>
      <c r="BS497" s="19"/>
      <c r="BT497" s="19"/>
      <c r="BU497" s="19"/>
      <c r="BV497" s="19"/>
      <c r="BW497" s="19"/>
      <c r="BX497" s="19"/>
      <c r="BY497" s="19"/>
      <c r="BZ497" s="19"/>
      <c r="CA497" s="19"/>
      <c r="CB497" s="19"/>
      <c r="CC497" s="19"/>
      <c r="CD497" s="19"/>
    </row>
    <row r="498" spans="1:82"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c r="AN498" s="19"/>
      <c r="AO498" s="19"/>
      <c r="AP498" s="19"/>
      <c r="AQ498" s="19"/>
      <c r="AR498" s="19"/>
      <c r="AS498" s="19"/>
      <c r="AT498" s="19"/>
      <c r="AU498" s="19"/>
      <c r="AV498" s="19"/>
      <c r="AW498" s="19"/>
      <c r="AX498" s="19"/>
      <c r="AY498" s="19"/>
      <c r="AZ498" s="19"/>
      <c r="BA498" s="19"/>
      <c r="BB498" s="19"/>
      <c r="BC498" s="19"/>
      <c r="BD498" s="19"/>
      <c r="BE498" s="19"/>
      <c r="BF498" s="19"/>
      <c r="BG498" s="19"/>
      <c r="BH498" s="19"/>
      <c r="BI498" s="19"/>
      <c r="BJ498" s="19"/>
      <c r="BK498" s="19"/>
      <c r="BL498" s="19"/>
      <c r="BM498" s="19"/>
      <c r="BN498" s="19"/>
      <c r="BO498" s="19"/>
      <c r="BP498" s="19"/>
      <c r="BQ498" s="19"/>
      <c r="BR498" s="19"/>
      <c r="BS498" s="19"/>
      <c r="BT498" s="19"/>
      <c r="BU498" s="19"/>
      <c r="BV498" s="19"/>
      <c r="BW498" s="19"/>
      <c r="BX498" s="19"/>
      <c r="BY498" s="19"/>
      <c r="BZ498" s="19"/>
      <c r="CA498" s="19"/>
      <c r="CB498" s="19"/>
      <c r="CC498" s="19"/>
      <c r="CD498" s="19"/>
    </row>
    <row r="499" spans="1:82"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19"/>
      <c r="AW499" s="19"/>
      <c r="AX499" s="19"/>
      <c r="AY499" s="19"/>
      <c r="AZ499" s="19"/>
      <c r="BA499" s="19"/>
      <c r="BB499" s="19"/>
      <c r="BC499" s="19"/>
      <c r="BD499" s="19"/>
      <c r="BE499" s="19"/>
      <c r="BF499" s="19"/>
      <c r="BG499" s="19"/>
      <c r="BH499" s="19"/>
      <c r="BI499" s="19"/>
      <c r="BJ499" s="19"/>
      <c r="BK499" s="19"/>
      <c r="BL499" s="19"/>
      <c r="BM499" s="19"/>
      <c r="BN499" s="19"/>
      <c r="BO499" s="19"/>
      <c r="BP499" s="19"/>
      <c r="BQ499" s="19"/>
      <c r="BR499" s="19"/>
      <c r="BS499" s="19"/>
      <c r="BT499" s="19"/>
      <c r="BU499" s="19"/>
      <c r="BV499" s="19"/>
      <c r="BW499" s="19"/>
      <c r="BX499" s="19"/>
      <c r="BY499" s="19"/>
      <c r="BZ499" s="19"/>
      <c r="CA499" s="19"/>
      <c r="CB499" s="19"/>
      <c r="CC499" s="19"/>
      <c r="CD499" s="19"/>
    </row>
    <row r="500" spans="1:82"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c r="AN500" s="19"/>
      <c r="AO500" s="19"/>
      <c r="AP500" s="19"/>
      <c r="AQ500" s="19"/>
      <c r="AR500" s="19"/>
      <c r="AS500" s="19"/>
      <c r="AT500" s="19"/>
      <c r="AU500" s="19"/>
      <c r="AV500" s="19"/>
      <c r="AW500" s="19"/>
      <c r="AX500" s="19"/>
      <c r="AY500" s="19"/>
      <c r="AZ500" s="19"/>
      <c r="BA500" s="19"/>
      <c r="BB500" s="19"/>
      <c r="BC500" s="19"/>
      <c r="BD500" s="19"/>
      <c r="BE500" s="19"/>
      <c r="BF500" s="19"/>
      <c r="BG500" s="19"/>
      <c r="BH500" s="19"/>
      <c r="BI500" s="19"/>
      <c r="BJ500" s="19"/>
      <c r="BK500" s="19"/>
      <c r="BL500" s="19"/>
      <c r="BM500" s="19"/>
      <c r="BN500" s="19"/>
      <c r="BO500" s="19"/>
      <c r="BP500" s="19"/>
      <c r="BQ500" s="19"/>
      <c r="BR500" s="19"/>
      <c r="BS500" s="19"/>
      <c r="BT500" s="19"/>
      <c r="BU500" s="19"/>
      <c r="BV500" s="19"/>
      <c r="BW500" s="19"/>
      <c r="BX500" s="19"/>
      <c r="BY500" s="19"/>
      <c r="BZ500" s="19"/>
      <c r="CA500" s="19"/>
      <c r="CB500" s="19"/>
      <c r="CC500" s="19"/>
      <c r="CD500" s="19"/>
    </row>
    <row r="501" spans="1:82"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c r="AN501" s="19"/>
      <c r="AO501" s="19"/>
      <c r="AP501" s="19"/>
      <c r="AQ501" s="19"/>
      <c r="AR501" s="19"/>
      <c r="AS501" s="19"/>
      <c r="AT501" s="19"/>
      <c r="AU501" s="19"/>
      <c r="AV501" s="19"/>
      <c r="AW501" s="19"/>
      <c r="AX501" s="19"/>
      <c r="AY501" s="19"/>
      <c r="AZ501" s="19"/>
      <c r="BA501" s="19"/>
      <c r="BB501" s="19"/>
      <c r="BC501" s="19"/>
      <c r="BD501" s="19"/>
      <c r="BE501" s="19"/>
      <c r="BF501" s="19"/>
      <c r="BG501" s="19"/>
      <c r="BH501" s="19"/>
      <c r="BI501" s="19"/>
      <c r="BJ501" s="19"/>
      <c r="BK501" s="19"/>
      <c r="BL501" s="19"/>
      <c r="BM501" s="19"/>
      <c r="BN501" s="19"/>
      <c r="BO501" s="19"/>
      <c r="BP501" s="19"/>
      <c r="BQ501" s="19"/>
      <c r="BR501" s="19"/>
      <c r="BS501" s="19"/>
      <c r="BT501" s="19"/>
      <c r="BU501" s="19"/>
      <c r="BV501" s="19"/>
      <c r="BW501" s="19"/>
      <c r="BX501" s="19"/>
      <c r="BY501" s="19"/>
      <c r="BZ501" s="19"/>
      <c r="CA501" s="19"/>
      <c r="CB501" s="19"/>
      <c r="CC501" s="19"/>
      <c r="CD501" s="19"/>
    </row>
    <row r="502" spans="1:82"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c r="AN502" s="19"/>
      <c r="AO502" s="19"/>
      <c r="AP502" s="19"/>
      <c r="AQ502" s="19"/>
      <c r="AR502" s="19"/>
      <c r="AS502" s="19"/>
      <c r="AT502" s="19"/>
      <c r="AU502" s="19"/>
      <c r="AV502" s="19"/>
      <c r="AW502" s="19"/>
      <c r="AX502" s="19"/>
      <c r="AY502" s="19"/>
      <c r="AZ502" s="19"/>
      <c r="BA502" s="19"/>
      <c r="BB502" s="19"/>
      <c r="BC502" s="19"/>
      <c r="BD502" s="19"/>
      <c r="BE502" s="19"/>
      <c r="BF502" s="19"/>
      <c r="BG502" s="19"/>
      <c r="BH502" s="19"/>
      <c r="BI502" s="19"/>
      <c r="BJ502" s="19"/>
      <c r="BK502" s="19"/>
      <c r="BL502" s="19"/>
      <c r="BM502" s="19"/>
      <c r="BN502" s="19"/>
      <c r="BO502" s="19"/>
      <c r="BP502" s="19"/>
      <c r="BQ502" s="19"/>
      <c r="BR502" s="19"/>
      <c r="BS502" s="19"/>
      <c r="BT502" s="19"/>
      <c r="BU502" s="19"/>
      <c r="BV502" s="19"/>
      <c r="BW502" s="19"/>
      <c r="BX502" s="19"/>
      <c r="BY502" s="19"/>
      <c r="BZ502" s="19"/>
      <c r="CA502" s="19"/>
      <c r="CB502" s="19"/>
      <c r="CC502" s="19"/>
      <c r="CD502" s="19"/>
    </row>
    <row r="503" spans="1:82"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c r="AN503" s="19"/>
      <c r="AO503" s="19"/>
      <c r="AP503" s="19"/>
      <c r="AQ503" s="19"/>
      <c r="AR503" s="19"/>
      <c r="AS503" s="19"/>
      <c r="AT503" s="19"/>
      <c r="AU503" s="19"/>
      <c r="AV503" s="19"/>
      <c r="AW503" s="19"/>
      <c r="AX503" s="19"/>
      <c r="AY503" s="19"/>
      <c r="AZ503" s="19"/>
      <c r="BA503" s="19"/>
      <c r="BB503" s="19"/>
      <c r="BC503" s="19"/>
      <c r="BD503" s="19"/>
      <c r="BE503" s="19"/>
      <c r="BF503" s="19"/>
      <c r="BG503" s="19"/>
      <c r="BH503" s="19"/>
      <c r="BI503" s="19"/>
      <c r="BJ503" s="19"/>
      <c r="BK503" s="19"/>
      <c r="BL503" s="19"/>
      <c r="BM503" s="19"/>
      <c r="BN503" s="19"/>
      <c r="BO503" s="19"/>
      <c r="BP503" s="19"/>
      <c r="BQ503" s="19"/>
      <c r="BR503" s="19"/>
      <c r="BS503" s="19"/>
      <c r="BT503" s="19"/>
      <c r="BU503" s="19"/>
      <c r="BV503" s="19"/>
      <c r="BW503" s="19"/>
      <c r="BX503" s="19"/>
      <c r="BY503" s="19"/>
      <c r="BZ503" s="19"/>
      <c r="CA503" s="19"/>
      <c r="CB503" s="19"/>
      <c r="CC503" s="19"/>
      <c r="CD503" s="19"/>
    </row>
    <row r="504" spans="1:82"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c r="AN504" s="19"/>
      <c r="AO504" s="19"/>
      <c r="AP504" s="19"/>
      <c r="AQ504" s="19"/>
      <c r="AR504" s="19"/>
      <c r="AS504" s="19"/>
      <c r="AT504" s="19"/>
      <c r="AU504" s="19"/>
      <c r="AV504" s="19"/>
      <c r="AW504" s="19"/>
      <c r="AX504" s="19"/>
      <c r="AY504" s="19"/>
      <c r="AZ504" s="19"/>
      <c r="BA504" s="19"/>
      <c r="BB504" s="19"/>
      <c r="BC504" s="19"/>
      <c r="BD504" s="19"/>
      <c r="BE504" s="19"/>
      <c r="BF504" s="19"/>
      <c r="BG504" s="19"/>
      <c r="BH504" s="19"/>
      <c r="BI504" s="19"/>
      <c r="BJ504" s="19"/>
      <c r="BK504" s="19"/>
      <c r="BL504" s="19"/>
      <c r="BM504" s="19"/>
      <c r="BN504" s="19"/>
      <c r="BO504" s="19"/>
      <c r="BP504" s="19"/>
      <c r="BQ504" s="19"/>
      <c r="BR504" s="19"/>
      <c r="BS504" s="19"/>
      <c r="BT504" s="19"/>
      <c r="BU504" s="19"/>
      <c r="BV504" s="19"/>
      <c r="BW504" s="19"/>
      <c r="BX504" s="19"/>
      <c r="BY504" s="19"/>
      <c r="BZ504" s="19"/>
      <c r="CA504" s="19"/>
      <c r="CB504" s="19"/>
      <c r="CC504" s="19"/>
      <c r="CD504" s="19"/>
    </row>
    <row r="505" spans="1:82"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c r="AN505" s="19"/>
      <c r="AO505" s="19"/>
      <c r="AP505" s="19"/>
      <c r="AQ505" s="19"/>
      <c r="AR505" s="19"/>
      <c r="AS505" s="19"/>
      <c r="AT505" s="19"/>
      <c r="AU505" s="19"/>
      <c r="AV505" s="19"/>
      <c r="AW505" s="19"/>
      <c r="AX505" s="19"/>
      <c r="AY505" s="19"/>
      <c r="AZ505" s="19"/>
      <c r="BA505" s="19"/>
      <c r="BB505" s="19"/>
      <c r="BC505" s="19"/>
      <c r="BD505" s="19"/>
      <c r="BE505" s="19"/>
      <c r="BF505" s="19"/>
      <c r="BG505" s="19"/>
      <c r="BH505" s="19"/>
      <c r="BI505" s="19"/>
      <c r="BJ505" s="19"/>
      <c r="BK505" s="19"/>
      <c r="BL505" s="19"/>
      <c r="BM505" s="19"/>
      <c r="BN505" s="19"/>
      <c r="BO505" s="19"/>
      <c r="BP505" s="19"/>
      <c r="BQ505" s="19"/>
      <c r="BR505" s="19"/>
      <c r="BS505" s="19"/>
      <c r="BT505" s="19"/>
      <c r="BU505" s="19"/>
      <c r="BV505" s="19"/>
      <c r="BW505" s="19"/>
      <c r="BX505" s="19"/>
      <c r="BY505" s="19"/>
      <c r="BZ505" s="19"/>
      <c r="CA505" s="19"/>
      <c r="CB505" s="19"/>
      <c r="CC505" s="19"/>
      <c r="CD505" s="19"/>
    </row>
    <row r="506" spans="1:82"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c r="AN506" s="19"/>
      <c r="AO506" s="19"/>
      <c r="AP506" s="19"/>
      <c r="AQ506" s="19"/>
      <c r="AR506" s="19"/>
      <c r="AS506" s="19"/>
      <c r="AT506" s="19"/>
      <c r="AU506" s="19"/>
      <c r="AV506" s="19"/>
      <c r="AW506" s="19"/>
      <c r="AX506" s="19"/>
      <c r="AY506" s="19"/>
      <c r="AZ506" s="19"/>
      <c r="BA506" s="19"/>
      <c r="BB506" s="19"/>
      <c r="BC506" s="19"/>
      <c r="BD506" s="19"/>
      <c r="BE506" s="19"/>
      <c r="BF506" s="19"/>
      <c r="BG506" s="19"/>
      <c r="BH506" s="19"/>
      <c r="BI506" s="19"/>
      <c r="BJ506" s="19"/>
      <c r="BK506" s="19"/>
      <c r="BL506" s="19"/>
      <c r="BM506" s="19"/>
      <c r="BN506" s="19"/>
      <c r="BO506" s="19"/>
      <c r="BP506" s="19"/>
      <c r="BQ506" s="19"/>
      <c r="BR506" s="19"/>
      <c r="BS506" s="19"/>
      <c r="BT506" s="19"/>
      <c r="BU506" s="19"/>
      <c r="BV506" s="19"/>
      <c r="BW506" s="19"/>
      <c r="BX506" s="19"/>
      <c r="BY506" s="19"/>
      <c r="BZ506" s="19"/>
      <c r="CA506" s="19"/>
      <c r="CB506" s="19"/>
      <c r="CC506" s="19"/>
      <c r="CD506" s="19"/>
    </row>
    <row r="507" spans="1:82"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19"/>
      <c r="AS507" s="19"/>
      <c r="AT507" s="19"/>
      <c r="AU507" s="19"/>
      <c r="AV507" s="19"/>
      <c r="AW507" s="19"/>
      <c r="AX507" s="19"/>
      <c r="AY507" s="19"/>
      <c r="AZ507" s="19"/>
      <c r="BA507" s="19"/>
      <c r="BB507" s="19"/>
      <c r="BC507" s="19"/>
      <c r="BD507" s="19"/>
      <c r="BE507" s="19"/>
      <c r="BF507" s="19"/>
      <c r="BG507" s="19"/>
      <c r="BH507" s="19"/>
      <c r="BI507" s="19"/>
      <c r="BJ507" s="19"/>
      <c r="BK507" s="19"/>
      <c r="BL507" s="19"/>
      <c r="BM507" s="19"/>
      <c r="BN507" s="19"/>
      <c r="BO507" s="19"/>
      <c r="BP507" s="19"/>
      <c r="BQ507" s="19"/>
      <c r="BR507" s="19"/>
      <c r="BS507" s="19"/>
      <c r="BT507" s="19"/>
      <c r="BU507" s="19"/>
      <c r="BV507" s="19"/>
      <c r="BW507" s="19"/>
      <c r="BX507" s="19"/>
      <c r="BY507" s="19"/>
      <c r="BZ507" s="19"/>
      <c r="CA507" s="19"/>
      <c r="CB507" s="19"/>
      <c r="CC507" s="19"/>
      <c r="CD507" s="19"/>
    </row>
    <row r="508" spans="1:82"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c r="AN508" s="19"/>
      <c r="AO508" s="19"/>
      <c r="AP508" s="19"/>
      <c r="AQ508" s="19"/>
      <c r="AR508" s="19"/>
      <c r="AS508" s="19"/>
      <c r="AT508" s="19"/>
      <c r="AU508" s="19"/>
      <c r="AV508" s="19"/>
      <c r="AW508" s="19"/>
      <c r="AX508" s="19"/>
      <c r="AY508" s="19"/>
      <c r="AZ508" s="19"/>
      <c r="BA508" s="19"/>
      <c r="BB508" s="19"/>
      <c r="BC508" s="19"/>
      <c r="BD508" s="19"/>
      <c r="BE508" s="19"/>
      <c r="BF508" s="19"/>
      <c r="BG508" s="19"/>
      <c r="BH508" s="19"/>
      <c r="BI508" s="19"/>
      <c r="BJ508" s="19"/>
      <c r="BK508" s="19"/>
      <c r="BL508" s="19"/>
      <c r="BM508" s="19"/>
      <c r="BN508" s="19"/>
      <c r="BO508" s="19"/>
      <c r="BP508" s="19"/>
      <c r="BQ508" s="19"/>
      <c r="BR508" s="19"/>
      <c r="BS508" s="19"/>
      <c r="BT508" s="19"/>
      <c r="BU508" s="19"/>
      <c r="BV508" s="19"/>
      <c r="BW508" s="19"/>
      <c r="BX508" s="19"/>
      <c r="BY508" s="19"/>
      <c r="BZ508" s="19"/>
      <c r="CA508" s="19"/>
      <c r="CB508" s="19"/>
      <c r="CC508" s="19"/>
      <c r="CD508" s="19"/>
    </row>
    <row r="509" spans="1:82"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19"/>
      <c r="AV509" s="19"/>
      <c r="AW509" s="19"/>
      <c r="AX509" s="19"/>
      <c r="AY509" s="19"/>
      <c r="AZ509" s="19"/>
      <c r="BA509" s="19"/>
      <c r="BB509" s="19"/>
      <c r="BC509" s="19"/>
      <c r="BD509" s="19"/>
      <c r="BE509" s="19"/>
      <c r="BF509" s="19"/>
      <c r="BG509" s="19"/>
      <c r="BH509" s="19"/>
      <c r="BI509" s="19"/>
      <c r="BJ509" s="19"/>
      <c r="BK509" s="19"/>
      <c r="BL509" s="19"/>
      <c r="BM509" s="19"/>
      <c r="BN509" s="19"/>
      <c r="BO509" s="19"/>
      <c r="BP509" s="19"/>
      <c r="BQ509" s="19"/>
      <c r="BR509" s="19"/>
      <c r="BS509" s="19"/>
      <c r="BT509" s="19"/>
      <c r="BU509" s="19"/>
      <c r="BV509" s="19"/>
      <c r="BW509" s="19"/>
      <c r="BX509" s="19"/>
      <c r="BY509" s="19"/>
      <c r="BZ509" s="19"/>
      <c r="CA509" s="19"/>
      <c r="CB509" s="19"/>
      <c r="CC509" s="19"/>
      <c r="CD509" s="19"/>
    </row>
    <row r="510" spans="1:82"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19"/>
      <c r="AS510" s="19"/>
      <c r="AT510" s="19"/>
      <c r="AU510" s="19"/>
      <c r="AV510" s="19"/>
      <c r="AW510" s="19"/>
      <c r="AX510" s="19"/>
      <c r="AY510" s="19"/>
      <c r="AZ510" s="19"/>
      <c r="BA510" s="19"/>
      <c r="BB510" s="19"/>
      <c r="BC510" s="19"/>
      <c r="BD510" s="19"/>
      <c r="BE510" s="19"/>
      <c r="BF510" s="19"/>
      <c r="BG510" s="19"/>
      <c r="BH510" s="19"/>
      <c r="BI510" s="19"/>
      <c r="BJ510" s="19"/>
      <c r="BK510" s="19"/>
      <c r="BL510" s="19"/>
      <c r="BM510" s="19"/>
      <c r="BN510" s="19"/>
      <c r="BO510" s="19"/>
      <c r="BP510" s="19"/>
      <c r="BQ510" s="19"/>
      <c r="BR510" s="19"/>
      <c r="BS510" s="19"/>
      <c r="BT510" s="19"/>
      <c r="BU510" s="19"/>
      <c r="BV510" s="19"/>
      <c r="BW510" s="19"/>
      <c r="BX510" s="19"/>
      <c r="BY510" s="19"/>
      <c r="BZ510" s="19"/>
      <c r="CA510" s="19"/>
      <c r="CB510" s="19"/>
      <c r="CC510" s="19"/>
      <c r="CD510" s="19"/>
    </row>
    <row r="511" spans="1:82"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s="19"/>
      <c r="AW511" s="19"/>
      <c r="AX511" s="19"/>
      <c r="AY511" s="19"/>
      <c r="AZ511" s="19"/>
      <c r="BA511" s="19"/>
      <c r="BB511" s="19"/>
      <c r="BC511" s="19"/>
      <c r="BD511" s="19"/>
      <c r="BE511" s="19"/>
      <c r="BF511" s="19"/>
      <c r="BG511" s="19"/>
      <c r="BH511" s="19"/>
      <c r="BI511" s="19"/>
      <c r="BJ511" s="19"/>
      <c r="BK511" s="19"/>
      <c r="BL511" s="19"/>
      <c r="BM511" s="19"/>
      <c r="BN511" s="19"/>
      <c r="BO511" s="19"/>
      <c r="BP511" s="19"/>
      <c r="BQ511" s="19"/>
      <c r="BR511" s="19"/>
      <c r="BS511" s="19"/>
      <c r="BT511" s="19"/>
      <c r="BU511" s="19"/>
      <c r="BV511" s="19"/>
      <c r="BW511" s="19"/>
      <c r="BX511" s="19"/>
      <c r="BY511" s="19"/>
      <c r="BZ511" s="19"/>
      <c r="CA511" s="19"/>
      <c r="CB511" s="19"/>
      <c r="CC511" s="19"/>
      <c r="CD511" s="19"/>
    </row>
    <row r="512" spans="1:82"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c r="AN512" s="19"/>
      <c r="AO512" s="19"/>
      <c r="AP512" s="19"/>
      <c r="AQ512" s="19"/>
      <c r="AR512" s="19"/>
      <c r="AS512" s="19"/>
      <c r="AT512" s="19"/>
      <c r="AU512" s="19"/>
      <c r="AV512" s="19"/>
      <c r="AW512" s="19"/>
      <c r="AX512" s="19"/>
      <c r="AY512" s="19"/>
      <c r="AZ512" s="19"/>
      <c r="BA512" s="19"/>
      <c r="BB512" s="19"/>
      <c r="BC512" s="19"/>
      <c r="BD512" s="19"/>
      <c r="BE512" s="19"/>
      <c r="BF512" s="19"/>
      <c r="BG512" s="19"/>
      <c r="BH512" s="19"/>
      <c r="BI512" s="19"/>
      <c r="BJ512" s="19"/>
      <c r="BK512" s="19"/>
      <c r="BL512" s="19"/>
      <c r="BM512" s="19"/>
      <c r="BN512" s="19"/>
      <c r="BO512" s="19"/>
      <c r="BP512" s="19"/>
      <c r="BQ512" s="19"/>
      <c r="BR512" s="19"/>
      <c r="BS512" s="19"/>
      <c r="BT512" s="19"/>
      <c r="BU512" s="19"/>
      <c r="BV512" s="19"/>
      <c r="BW512" s="19"/>
      <c r="BX512" s="19"/>
      <c r="BY512" s="19"/>
      <c r="BZ512" s="19"/>
      <c r="CA512" s="19"/>
      <c r="CB512" s="19"/>
      <c r="CC512" s="19"/>
      <c r="CD512" s="19"/>
    </row>
    <row r="513" spans="1:82"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c r="AN513" s="19"/>
      <c r="AO513" s="19"/>
      <c r="AP513" s="19"/>
      <c r="AQ513" s="19"/>
      <c r="AR513" s="19"/>
      <c r="AS513" s="19"/>
      <c r="AT513" s="19"/>
      <c r="AU513" s="19"/>
      <c r="AV513" s="19"/>
      <c r="AW513" s="19"/>
      <c r="AX513" s="19"/>
      <c r="AY513" s="19"/>
      <c r="AZ513" s="19"/>
      <c r="BA513" s="19"/>
      <c r="BB513" s="19"/>
      <c r="BC513" s="19"/>
      <c r="BD513" s="19"/>
      <c r="BE513" s="19"/>
      <c r="BF513" s="19"/>
      <c r="BG513" s="19"/>
      <c r="BH513" s="19"/>
      <c r="BI513" s="19"/>
      <c r="BJ513" s="19"/>
      <c r="BK513" s="19"/>
      <c r="BL513" s="19"/>
      <c r="BM513" s="19"/>
      <c r="BN513" s="19"/>
      <c r="BO513" s="19"/>
      <c r="BP513" s="19"/>
      <c r="BQ513" s="19"/>
      <c r="BR513" s="19"/>
      <c r="BS513" s="19"/>
      <c r="BT513" s="19"/>
      <c r="BU513" s="19"/>
      <c r="BV513" s="19"/>
      <c r="BW513" s="19"/>
      <c r="BX513" s="19"/>
      <c r="BY513" s="19"/>
      <c r="BZ513" s="19"/>
      <c r="CA513" s="19"/>
      <c r="CB513" s="19"/>
      <c r="CC513" s="19"/>
      <c r="CD513" s="19"/>
    </row>
    <row r="514" spans="1:82"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c r="AN514" s="19"/>
      <c r="AO514" s="19"/>
      <c r="AP514" s="19"/>
      <c r="AQ514" s="19"/>
      <c r="AR514" s="19"/>
      <c r="AS514" s="19"/>
      <c r="AT514" s="19"/>
      <c r="AU514" s="19"/>
      <c r="AV514" s="19"/>
      <c r="AW514" s="19"/>
      <c r="AX514" s="19"/>
      <c r="AY514" s="19"/>
      <c r="AZ514" s="19"/>
      <c r="BA514" s="19"/>
      <c r="BB514" s="19"/>
      <c r="BC514" s="19"/>
      <c r="BD514" s="19"/>
      <c r="BE514" s="19"/>
      <c r="BF514" s="19"/>
      <c r="BG514" s="19"/>
      <c r="BH514" s="19"/>
      <c r="BI514" s="19"/>
      <c r="BJ514" s="19"/>
      <c r="BK514" s="19"/>
      <c r="BL514" s="19"/>
      <c r="BM514" s="19"/>
      <c r="BN514" s="19"/>
      <c r="BO514" s="19"/>
      <c r="BP514" s="19"/>
      <c r="BQ514" s="19"/>
      <c r="BR514" s="19"/>
      <c r="BS514" s="19"/>
      <c r="BT514" s="19"/>
      <c r="BU514" s="19"/>
      <c r="BV514" s="19"/>
      <c r="BW514" s="19"/>
      <c r="BX514" s="19"/>
      <c r="BY514" s="19"/>
      <c r="BZ514" s="19"/>
      <c r="CA514" s="19"/>
      <c r="CB514" s="19"/>
      <c r="CC514" s="19"/>
      <c r="CD514" s="19"/>
    </row>
    <row r="515" spans="1:82"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c r="AF515" s="19"/>
      <c r="AG515" s="19"/>
      <c r="AH515" s="19"/>
      <c r="AI515" s="19"/>
      <c r="AJ515" s="19"/>
      <c r="AK515" s="19"/>
      <c r="AL515" s="19"/>
      <c r="AM515" s="19"/>
      <c r="AN515" s="19"/>
      <c r="AO515" s="19"/>
      <c r="AP515" s="19"/>
      <c r="AQ515" s="19"/>
      <c r="AR515" s="19"/>
      <c r="AS515" s="19"/>
      <c r="AT515" s="19"/>
      <c r="AU515" s="19"/>
      <c r="AV515" s="19"/>
      <c r="AW515" s="19"/>
      <c r="AX515" s="19"/>
      <c r="AY515" s="19"/>
      <c r="AZ515" s="19"/>
      <c r="BA515" s="19"/>
      <c r="BB515" s="19"/>
      <c r="BC515" s="19"/>
      <c r="BD515" s="19"/>
      <c r="BE515" s="19"/>
      <c r="BF515" s="19"/>
      <c r="BG515" s="19"/>
      <c r="BH515" s="19"/>
      <c r="BI515" s="19"/>
      <c r="BJ515" s="19"/>
      <c r="BK515" s="19"/>
      <c r="BL515" s="19"/>
      <c r="BM515" s="19"/>
      <c r="BN515" s="19"/>
      <c r="BO515" s="19"/>
      <c r="BP515" s="19"/>
      <c r="BQ515" s="19"/>
      <c r="BR515" s="19"/>
      <c r="BS515" s="19"/>
      <c r="BT515" s="19"/>
      <c r="BU515" s="19"/>
      <c r="BV515" s="19"/>
      <c r="BW515" s="19"/>
      <c r="BX515" s="19"/>
      <c r="BY515" s="19"/>
      <c r="BZ515" s="19"/>
      <c r="CA515" s="19"/>
      <c r="CB515" s="19"/>
      <c r="CC515" s="19"/>
      <c r="CD515" s="19"/>
    </row>
    <row r="516" spans="1:82"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c r="AN516" s="19"/>
      <c r="AO516" s="19"/>
      <c r="AP516" s="19"/>
      <c r="AQ516" s="19"/>
      <c r="AR516" s="19"/>
      <c r="AS516" s="19"/>
      <c r="AT516" s="19"/>
      <c r="AU516" s="19"/>
      <c r="AV516" s="19"/>
      <c r="AW516" s="19"/>
      <c r="AX516" s="19"/>
      <c r="AY516" s="19"/>
      <c r="AZ516" s="19"/>
      <c r="BA516" s="19"/>
      <c r="BB516" s="19"/>
      <c r="BC516" s="19"/>
      <c r="BD516" s="19"/>
      <c r="BE516" s="19"/>
      <c r="BF516" s="19"/>
      <c r="BG516" s="19"/>
      <c r="BH516" s="19"/>
      <c r="BI516" s="19"/>
      <c r="BJ516" s="19"/>
      <c r="BK516" s="19"/>
      <c r="BL516" s="19"/>
      <c r="BM516" s="19"/>
      <c r="BN516" s="19"/>
      <c r="BO516" s="19"/>
      <c r="BP516" s="19"/>
      <c r="BQ516" s="19"/>
      <c r="BR516" s="19"/>
      <c r="BS516" s="19"/>
      <c r="BT516" s="19"/>
      <c r="BU516" s="19"/>
      <c r="BV516" s="19"/>
      <c r="BW516" s="19"/>
      <c r="BX516" s="19"/>
      <c r="BY516" s="19"/>
      <c r="BZ516" s="19"/>
      <c r="CA516" s="19"/>
      <c r="CB516" s="19"/>
      <c r="CC516" s="19"/>
      <c r="CD516" s="19"/>
    </row>
    <row r="517" spans="1:82"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c r="AX517" s="19"/>
      <c r="AY517" s="19"/>
      <c r="AZ517" s="19"/>
      <c r="BA517" s="19"/>
      <c r="BB517" s="19"/>
      <c r="BC517" s="19"/>
      <c r="BD517" s="19"/>
      <c r="BE517" s="19"/>
      <c r="BF517" s="19"/>
      <c r="BG517" s="19"/>
      <c r="BH517" s="19"/>
      <c r="BI517" s="19"/>
      <c r="BJ517" s="19"/>
      <c r="BK517" s="19"/>
      <c r="BL517" s="19"/>
      <c r="BM517" s="19"/>
      <c r="BN517" s="19"/>
      <c r="BO517" s="19"/>
      <c r="BP517" s="19"/>
      <c r="BQ517" s="19"/>
      <c r="BR517" s="19"/>
      <c r="BS517" s="19"/>
      <c r="BT517" s="19"/>
      <c r="BU517" s="19"/>
      <c r="BV517" s="19"/>
      <c r="BW517" s="19"/>
      <c r="BX517" s="19"/>
      <c r="BY517" s="19"/>
      <c r="BZ517" s="19"/>
      <c r="CA517" s="19"/>
      <c r="CB517" s="19"/>
      <c r="CC517" s="19"/>
      <c r="CD517" s="19"/>
    </row>
    <row r="518" spans="1:82"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c r="AN518" s="19"/>
      <c r="AO518" s="19"/>
      <c r="AP518" s="19"/>
      <c r="AQ518" s="19"/>
      <c r="AR518" s="19"/>
      <c r="AS518" s="19"/>
      <c r="AT518" s="19"/>
      <c r="AU518" s="19"/>
      <c r="AV518" s="19"/>
      <c r="AW518" s="19"/>
      <c r="AX518" s="19"/>
      <c r="AY518" s="19"/>
      <c r="AZ518" s="19"/>
      <c r="BA518" s="19"/>
      <c r="BB518" s="19"/>
      <c r="BC518" s="19"/>
      <c r="BD518" s="19"/>
      <c r="BE518" s="19"/>
      <c r="BF518" s="19"/>
      <c r="BG518" s="19"/>
      <c r="BH518" s="19"/>
      <c r="BI518" s="19"/>
      <c r="BJ518" s="19"/>
      <c r="BK518" s="19"/>
      <c r="BL518" s="19"/>
      <c r="BM518" s="19"/>
      <c r="BN518" s="19"/>
      <c r="BO518" s="19"/>
      <c r="BP518" s="19"/>
      <c r="BQ518" s="19"/>
      <c r="BR518" s="19"/>
      <c r="BS518" s="19"/>
      <c r="BT518" s="19"/>
      <c r="BU518" s="19"/>
      <c r="BV518" s="19"/>
      <c r="BW518" s="19"/>
      <c r="BX518" s="19"/>
      <c r="BY518" s="19"/>
      <c r="BZ518" s="19"/>
      <c r="CA518" s="19"/>
      <c r="CB518" s="19"/>
      <c r="CC518" s="19"/>
      <c r="CD518" s="19"/>
    </row>
    <row r="519" spans="1:82"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c r="AN519" s="19"/>
      <c r="AO519" s="19"/>
      <c r="AP519" s="19"/>
      <c r="AQ519" s="19"/>
      <c r="AR519" s="19"/>
      <c r="AS519" s="19"/>
      <c r="AT519" s="19"/>
      <c r="AU519" s="19"/>
      <c r="AV519" s="19"/>
      <c r="AW519" s="19"/>
      <c r="AX519" s="19"/>
      <c r="AY519" s="19"/>
      <c r="AZ519" s="19"/>
      <c r="BA519" s="19"/>
      <c r="BB519" s="19"/>
      <c r="BC519" s="19"/>
      <c r="BD519" s="19"/>
      <c r="BE519" s="19"/>
      <c r="BF519" s="19"/>
      <c r="BG519" s="19"/>
      <c r="BH519" s="19"/>
      <c r="BI519" s="19"/>
      <c r="BJ519" s="19"/>
      <c r="BK519" s="19"/>
      <c r="BL519" s="19"/>
      <c r="BM519" s="19"/>
      <c r="BN519" s="19"/>
      <c r="BO519" s="19"/>
      <c r="BP519" s="19"/>
      <c r="BQ519" s="19"/>
      <c r="BR519" s="19"/>
      <c r="BS519" s="19"/>
      <c r="BT519" s="19"/>
      <c r="BU519" s="19"/>
      <c r="BV519" s="19"/>
      <c r="BW519" s="19"/>
      <c r="BX519" s="19"/>
      <c r="BY519" s="19"/>
      <c r="BZ519" s="19"/>
      <c r="CA519" s="19"/>
      <c r="CB519" s="19"/>
      <c r="CC519" s="19"/>
      <c r="CD519" s="19"/>
    </row>
    <row r="520" spans="1:82"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c r="AD520" s="19"/>
      <c r="AE520" s="19"/>
      <c r="AF520" s="19"/>
      <c r="AG520" s="19"/>
      <c r="AH520" s="19"/>
      <c r="AI520" s="19"/>
      <c r="AJ520" s="19"/>
      <c r="AK520" s="19"/>
      <c r="AL520" s="19"/>
      <c r="AM520" s="19"/>
      <c r="AN520" s="19"/>
      <c r="AO520" s="19"/>
      <c r="AP520" s="19"/>
      <c r="AQ520" s="19"/>
      <c r="AR520" s="19"/>
      <c r="AS520" s="19"/>
      <c r="AT520" s="19"/>
      <c r="AU520" s="19"/>
      <c r="AV520" s="19"/>
      <c r="AW520" s="19"/>
      <c r="AX520" s="19"/>
      <c r="AY520" s="19"/>
      <c r="AZ520" s="19"/>
      <c r="BA520" s="19"/>
      <c r="BB520" s="19"/>
      <c r="BC520" s="19"/>
      <c r="BD520" s="19"/>
      <c r="BE520" s="19"/>
      <c r="BF520" s="19"/>
      <c r="BG520" s="19"/>
      <c r="BH520" s="19"/>
      <c r="BI520" s="19"/>
      <c r="BJ520" s="19"/>
      <c r="BK520" s="19"/>
      <c r="BL520" s="19"/>
      <c r="BM520" s="19"/>
      <c r="BN520" s="19"/>
      <c r="BO520" s="19"/>
      <c r="BP520" s="19"/>
      <c r="BQ520" s="19"/>
      <c r="BR520" s="19"/>
      <c r="BS520" s="19"/>
      <c r="BT520" s="19"/>
      <c r="BU520" s="19"/>
      <c r="BV520" s="19"/>
      <c r="BW520" s="19"/>
      <c r="BX520" s="19"/>
      <c r="BY520" s="19"/>
      <c r="BZ520" s="19"/>
      <c r="CA520" s="19"/>
      <c r="CB520" s="19"/>
      <c r="CC520" s="19"/>
      <c r="CD520" s="19"/>
    </row>
    <row r="521" spans="1:82"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c r="AN521" s="19"/>
      <c r="AO521" s="19"/>
      <c r="AP521" s="19"/>
      <c r="AQ521" s="19"/>
      <c r="AR521" s="19"/>
      <c r="AS521" s="19"/>
      <c r="AT521" s="19"/>
      <c r="AU521" s="19"/>
      <c r="AV521" s="19"/>
      <c r="AW521" s="19"/>
      <c r="AX521" s="19"/>
      <c r="AY521" s="19"/>
      <c r="AZ521" s="19"/>
      <c r="BA521" s="19"/>
      <c r="BB521" s="19"/>
      <c r="BC521" s="19"/>
      <c r="BD521" s="19"/>
      <c r="BE521" s="19"/>
      <c r="BF521" s="19"/>
      <c r="BG521" s="19"/>
      <c r="BH521" s="19"/>
      <c r="BI521" s="19"/>
      <c r="BJ521" s="19"/>
      <c r="BK521" s="19"/>
      <c r="BL521" s="19"/>
      <c r="BM521" s="19"/>
      <c r="BN521" s="19"/>
      <c r="BO521" s="19"/>
      <c r="BP521" s="19"/>
      <c r="BQ521" s="19"/>
      <c r="BR521" s="19"/>
      <c r="BS521" s="19"/>
      <c r="BT521" s="19"/>
      <c r="BU521" s="19"/>
      <c r="BV521" s="19"/>
      <c r="BW521" s="19"/>
      <c r="BX521" s="19"/>
      <c r="BY521" s="19"/>
      <c r="BZ521" s="19"/>
      <c r="CA521" s="19"/>
      <c r="CB521" s="19"/>
      <c r="CC521" s="19"/>
      <c r="CD521" s="19"/>
    </row>
    <row r="522" spans="1:82"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9"/>
      <c r="AE522" s="19"/>
      <c r="AF522" s="19"/>
      <c r="AG522" s="19"/>
      <c r="AH522" s="19"/>
      <c r="AI522" s="19"/>
      <c r="AJ522" s="19"/>
      <c r="AK522" s="19"/>
      <c r="AL522" s="19"/>
      <c r="AM522" s="19"/>
      <c r="AN522" s="19"/>
      <c r="AO522" s="19"/>
      <c r="AP522" s="19"/>
      <c r="AQ522" s="19"/>
      <c r="AR522" s="19"/>
      <c r="AS522" s="19"/>
      <c r="AT522" s="19"/>
      <c r="AU522" s="19"/>
      <c r="AV522" s="19"/>
      <c r="AW522" s="19"/>
      <c r="AX522" s="19"/>
      <c r="AY522" s="19"/>
      <c r="AZ522" s="19"/>
      <c r="BA522" s="19"/>
      <c r="BB522" s="19"/>
      <c r="BC522" s="19"/>
      <c r="BD522" s="19"/>
      <c r="BE522" s="19"/>
      <c r="BF522" s="19"/>
      <c r="BG522" s="19"/>
      <c r="BH522" s="19"/>
      <c r="BI522" s="19"/>
      <c r="BJ522" s="19"/>
      <c r="BK522" s="19"/>
      <c r="BL522" s="19"/>
      <c r="BM522" s="19"/>
      <c r="BN522" s="19"/>
      <c r="BO522" s="19"/>
      <c r="BP522" s="19"/>
      <c r="BQ522" s="19"/>
      <c r="BR522" s="19"/>
      <c r="BS522" s="19"/>
      <c r="BT522" s="19"/>
      <c r="BU522" s="19"/>
      <c r="BV522" s="19"/>
      <c r="BW522" s="19"/>
      <c r="BX522" s="19"/>
      <c r="BY522" s="19"/>
      <c r="BZ522" s="19"/>
      <c r="CA522" s="19"/>
      <c r="CB522" s="19"/>
      <c r="CC522" s="19"/>
      <c r="CD522" s="19"/>
    </row>
    <row r="523" spans="1:82"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19"/>
      <c r="AS523" s="19"/>
      <c r="AT523" s="19"/>
      <c r="AU523" s="19"/>
      <c r="AV523" s="19"/>
      <c r="AW523" s="19"/>
      <c r="AX523" s="19"/>
      <c r="AY523" s="19"/>
      <c r="AZ523" s="19"/>
      <c r="BA523" s="19"/>
      <c r="BB523" s="19"/>
      <c r="BC523" s="19"/>
      <c r="BD523" s="19"/>
      <c r="BE523" s="19"/>
      <c r="BF523" s="19"/>
      <c r="BG523" s="19"/>
      <c r="BH523" s="19"/>
      <c r="BI523" s="19"/>
      <c r="BJ523" s="19"/>
      <c r="BK523" s="19"/>
      <c r="BL523" s="19"/>
      <c r="BM523" s="19"/>
      <c r="BN523" s="19"/>
      <c r="BO523" s="19"/>
      <c r="BP523" s="19"/>
      <c r="BQ523" s="19"/>
      <c r="BR523" s="19"/>
      <c r="BS523" s="19"/>
      <c r="BT523" s="19"/>
      <c r="BU523" s="19"/>
      <c r="BV523" s="19"/>
      <c r="BW523" s="19"/>
      <c r="BX523" s="19"/>
      <c r="BY523" s="19"/>
      <c r="BZ523" s="19"/>
      <c r="CA523" s="19"/>
      <c r="CB523" s="19"/>
      <c r="CC523" s="19"/>
      <c r="CD523" s="19"/>
    </row>
    <row r="524" spans="1:82"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c r="AN524" s="19"/>
      <c r="AO524" s="19"/>
      <c r="AP524" s="19"/>
      <c r="AQ524" s="19"/>
      <c r="AR524" s="19"/>
      <c r="AS524" s="19"/>
      <c r="AT524" s="19"/>
      <c r="AU524" s="19"/>
      <c r="AV524" s="19"/>
      <c r="AW524" s="19"/>
      <c r="AX524" s="19"/>
      <c r="AY524" s="19"/>
      <c r="AZ524" s="19"/>
      <c r="BA524" s="19"/>
      <c r="BB524" s="19"/>
      <c r="BC524" s="19"/>
      <c r="BD524" s="19"/>
      <c r="BE524" s="19"/>
      <c r="BF524" s="19"/>
      <c r="BG524" s="19"/>
      <c r="BH524" s="19"/>
      <c r="BI524" s="19"/>
      <c r="BJ524" s="19"/>
      <c r="BK524" s="19"/>
      <c r="BL524" s="19"/>
      <c r="BM524" s="19"/>
      <c r="BN524" s="19"/>
      <c r="BO524" s="19"/>
      <c r="BP524" s="19"/>
      <c r="BQ524" s="19"/>
      <c r="BR524" s="19"/>
      <c r="BS524" s="19"/>
      <c r="BT524" s="19"/>
      <c r="BU524" s="19"/>
      <c r="BV524" s="19"/>
      <c r="BW524" s="19"/>
      <c r="BX524" s="19"/>
      <c r="BY524" s="19"/>
      <c r="BZ524" s="19"/>
      <c r="CA524" s="19"/>
      <c r="CB524" s="19"/>
      <c r="CC524" s="19"/>
      <c r="CD524" s="19"/>
    </row>
    <row r="525" spans="1:82"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c r="AN525" s="19"/>
      <c r="AO525" s="19"/>
      <c r="AP525" s="19"/>
      <c r="AQ525" s="19"/>
      <c r="AR525" s="19"/>
      <c r="AS525" s="19"/>
      <c r="AT525" s="19"/>
      <c r="AU525" s="19"/>
      <c r="AV525" s="19"/>
      <c r="AW525" s="19"/>
      <c r="AX525" s="19"/>
      <c r="AY525" s="19"/>
      <c r="AZ525" s="19"/>
      <c r="BA525" s="19"/>
      <c r="BB525" s="19"/>
      <c r="BC525" s="19"/>
      <c r="BD525" s="19"/>
      <c r="BE525" s="19"/>
      <c r="BF525" s="19"/>
      <c r="BG525" s="19"/>
      <c r="BH525" s="19"/>
      <c r="BI525" s="19"/>
      <c r="BJ525" s="19"/>
      <c r="BK525" s="19"/>
      <c r="BL525" s="19"/>
      <c r="BM525" s="19"/>
      <c r="BN525" s="19"/>
      <c r="BO525" s="19"/>
      <c r="BP525" s="19"/>
      <c r="BQ525" s="19"/>
      <c r="BR525" s="19"/>
      <c r="BS525" s="19"/>
      <c r="BT525" s="19"/>
      <c r="BU525" s="19"/>
      <c r="BV525" s="19"/>
      <c r="BW525" s="19"/>
      <c r="BX525" s="19"/>
      <c r="BY525" s="19"/>
      <c r="BZ525" s="19"/>
      <c r="CA525" s="19"/>
      <c r="CB525" s="19"/>
      <c r="CC525" s="19"/>
      <c r="CD525" s="19"/>
    </row>
    <row r="526" spans="1:82"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c r="AN526" s="19"/>
      <c r="AO526" s="19"/>
      <c r="AP526" s="19"/>
      <c r="AQ526" s="19"/>
      <c r="AR526" s="19"/>
      <c r="AS526" s="19"/>
      <c r="AT526" s="19"/>
      <c r="AU526" s="19"/>
      <c r="AV526" s="19"/>
      <c r="AW526" s="19"/>
      <c r="AX526" s="19"/>
      <c r="AY526" s="19"/>
      <c r="AZ526" s="19"/>
      <c r="BA526" s="19"/>
      <c r="BB526" s="19"/>
      <c r="BC526" s="19"/>
      <c r="BD526" s="19"/>
      <c r="BE526" s="19"/>
      <c r="BF526" s="19"/>
      <c r="BG526" s="19"/>
      <c r="BH526" s="19"/>
      <c r="BI526" s="19"/>
      <c r="BJ526" s="19"/>
      <c r="BK526" s="19"/>
      <c r="BL526" s="19"/>
      <c r="BM526" s="19"/>
      <c r="BN526" s="19"/>
      <c r="BO526" s="19"/>
      <c r="BP526" s="19"/>
      <c r="BQ526" s="19"/>
      <c r="BR526" s="19"/>
      <c r="BS526" s="19"/>
      <c r="BT526" s="19"/>
      <c r="BU526" s="19"/>
      <c r="BV526" s="19"/>
      <c r="BW526" s="19"/>
      <c r="BX526" s="19"/>
      <c r="BY526" s="19"/>
      <c r="BZ526" s="19"/>
      <c r="CA526" s="19"/>
      <c r="CB526" s="19"/>
      <c r="CC526" s="19"/>
      <c r="CD526" s="19"/>
    </row>
    <row r="527" spans="1:82"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c r="AD527" s="19"/>
      <c r="AE527" s="19"/>
      <c r="AF527" s="19"/>
      <c r="AG527" s="19"/>
      <c r="AH527" s="19"/>
      <c r="AI527" s="19"/>
      <c r="AJ527" s="19"/>
      <c r="AK527" s="19"/>
      <c r="AL527" s="19"/>
      <c r="AM527" s="19"/>
      <c r="AN527" s="19"/>
      <c r="AO527" s="19"/>
      <c r="AP527" s="19"/>
      <c r="AQ527" s="19"/>
      <c r="AR527" s="19"/>
      <c r="AS527" s="19"/>
      <c r="AT527" s="19"/>
      <c r="AU527" s="19"/>
      <c r="AV527" s="19"/>
      <c r="AW527" s="19"/>
      <c r="AX527" s="19"/>
      <c r="AY527" s="19"/>
      <c r="AZ527" s="19"/>
      <c r="BA527" s="19"/>
      <c r="BB527" s="19"/>
      <c r="BC527" s="19"/>
      <c r="BD527" s="19"/>
      <c r="BE527" s="19"/>
      <c r="BF527" s="19"/>
      <c r="BG527" s="19"/>
      <c r="BH527" s="19"/>
      <c r="BI527" s="19"/>
      <c r="BJ527" s="19"/>
      <c r="BK527" s="19"/>
      <c r="BL527" s="19"/>
      <c r="BM527" s="19"/>
      <c r="BN527" s="19"/>
      <c r="BO527" s="19"/>
      <c r="BP527" s="19"/>
      <c r="BQ527" s="19"/>
      <c r="BR527" s="19"/>
      <c r="BS527" s="19"/>
      <c r="BT527" s="19"/>
      <c r="BU527" s="19"/>
      <c r="BV527" s="19"/>
      <c r="BW527" s="19"/>
      <c r="BX527" s="19"/>
      <c r="BY527" s="19"/>
      <c r="BZ527" s="19"/>
      <c r="CA527" s="19"/>
      <c r="CB527" s="19"/>
      <c r="CC527" s="19"/>
      <c r="CD527" s="19"/>
    </row>
    <row r="528" spans="1:82"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c r="AN528" s="19"/>
      <c r="AO528" s="19"/>
      <c r="AP528" s="19"/>
      <c r="AQ528" s="19"/>
      <c r="AR528" s="19"/>
      <c r="AS528" s="19"/>
      <c r="AT528" s="19"/>
      <c r="AU528" s="19"/>
      <c r="AV528" s="19"/>
      <c r="AW528" s="19"/>
      <c r="AX528" s="19"/>
      <c r="AY528" s="19"/>
      <c r="AZ528" s="19"/>
      <c r="BA528" s="19"/>
      <c r="BB528" s="19"/>
      <c r="BC528" s="19"/>
      <c r="BD528" s="19"/>
      <c r="BE528" s="19"/>
      <c r="BF528" s="19"/>
      <c r="BG528" s="19"/>
      <c r="BH528" s="19"/>
      <c r="BI528" s="19"/>
      <c r="BJ528" s="19"/>
      <c r="BK528" s="19"/>
      <c r="BL528" s="19"/>
      <c r="BM528" s="19"/>
      <c r="BN528" s="19"/>
      <c r="BO528" s="19"/>
      <c r="BP528" s="19"/>
      <c r="BQ528" s="19"/>
      <c r="BR528" s="19"/>
      <c r="BS528" s="19"/>
      <c r="BT528" s="19"/>
      <c r="BU528" s="19"/>
      <c r="BV528" s="19"/>
      <c r="BW528" s="19"/>
      <c r="BX528" s="19"/>
      <c r="BY528" s="19"/>
      <c r="BZ528" s="19"/>
      <c r="CA528" s="19"/>
      <c r="CB528" s="19"/>
      <c r="CC528" s="19"/>
      <c r="CD528" s="19"/>
    </row>
    <row r="529" spans="1:82"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c r="AF529" s="19"/>
      <c r="AG529" s="19"/>
      <c r="AH529" s="19"/>
      <c r="AI529" s="19"/>
      <c r="AJ529" s="19"/>
      <c r="AK529" s="19"/>
      <c r="AL529" s="19"/>
      <c r="AM529" s="19"/>
      <c r="AN529" s="19"/>
      <c r="AO529" s="19"/>
      <c r="AP529" s="19"/>
      <c r="AQ529" s="19"/>
      <c r="AR529" s="19"/>
      <c r="AS529" s="19"/>
      <c r="AT529" s="19"/>
      <c r="AU529" s="19"/>
      <c r="AV529" s="19"/>
      <c r="AW529" s="19"/>
      <c r="AX529" s="19"/>
      <c r="AY529" s="19"/>
      <c r="AZ529" s="19"/>
      <c r="BA529" s="19"/>
      <c r="BB529" s="19"/>
      <c r="BC529" s="19"/>
      <c r="BD529" s="19"/>
      <c r="BE529" s="19"/>
      <c r="BF529" s="19"/>
      <c r="BG529" s="19"/>
      <c r="BH529" s="19"/>
      <c r="BI529" s="19"/>
      <c r="BJ529" s="19"/>
      <c r="BK529" s="19"/>
      <c r="BL529" s="19"/>
      <c r="BM529" s="19"/>
      <c r="BN529" s="19"/>
      <c r="BO529" s="19"/>
      <c r="BP529" s="19"/>
      <c r="BQ529" s="19"/>
      <c r="BR529" s="19"/>
      <c r="BS529" s="19"/>
      <c r="BT529" s="19"/>
      <c r="BU529" s="19"/>
      <c r="BV529" s="19"/>
      <c r="BW529" s="19"/>
      <c r="BX529" s="19"/>
      <c r="BY529" s="19"/>
      <c r="BZ529" s="19"/>
      <c r="CA529" s="19"/>
      <c r="CB529" s="19"/>
      <c r="CC529" s="19"/>
      <c r="CD529" s="19"/>
    </row>
    <row r="530" spans="1:82"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c r="AD530" s="19"/>
      <c r="AE530" s="19"/>
      <c r="AF530" s="19"/>
      <c r="AG530" s="19"/>
      <c r="AH530" s="19"/>
      <c r="AI530" s="19"/>
      <c r="AJ530" s="19"/>
      <c r="AK530" s="19"/>
      <c r="AL530" s="19"/>
      <c r="AM530" s="19"/>
      <c r="AN530" s="19"/>
      <c r="AO530" s="19"/>
      <c r="AP530" s="19"/>
      <c r="AQ530" s="19"/>
      <c r="AR530" s="19"/>
      <c r="AS530" s="19"/>
      <c r="AT530" s="19"/>
      <c r="AU530" s="19"/>
      <c r="AV530" s="19"/>
      <c r="AW530" s="19"/>
      <c r="AX530" s="19"/>
      <c r="AY530" s="19"/>
      <c r="AZ530" s="19"/>
      <c r="BA530" s="19"/>
      <c r="BB530" s="19"/>
      <c r="BC530" s="19"/>
      <c r="BD530" s="19"/>
      <c r="BE530" s="19"/>
      <c r="BF530" s="19"/>
      <c r="BG530" s="19"/>
      <c r="BH530" s="19"/>
      <c r="BI530" s="19"/>
      <c r="BJ530" s="19"/>
      <c r="BK530" s="19"/>
      <c r="BL530" s="19"/>
      <c r="BM530" s="19"/>
      <c r="BN530" s="19"/>
      <c r="BO530" s="19"/>
      <c r="BP530" s="19"/>
      <c r="BQ530" s="19"/>
      <c r="BR530" s="19"/>
      <c r="BS530" s="19"/>
      <c r="BT530" s="19"/>
      <c r="BU530" s="19"/>
      <c r="BV530" s="19"/>
      <c r="BW530" s="19"/>
      <c r="BX530" s="19"/>
      <c r="BY530" s="19"/>
      <c r="BZ530" s="19"/>
      <c r="CA530" s="19"/>
      <c r="CB530" s="19"/>
      <c r="CC530" s="19"/>
      <c r="CD530" s="19"/>
    </row>
    <row r="531" spans="1:82"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c r="AD531" s="19"/>
      <c r="AE531" s="19"/>
      <c r="AF531" s="19"/>
      <c r="AG531" s="19"/>
      <c r="AH531" s="19"/>
      <c r="AI531" s="19"/>
      <c r="AJ531" s="19"/>
      <c r="AK531" s="19"/>
      <c r="AL531" s="19"/>
      <c r="AM531" s="19"/>
      <c r="AN531" s="19"/>
      <c r="AO531" s="19"/>
      <c r="AP531" s="19"/>
      <c r="AQ531" s="19"/>
      <c r="AR531" s="19"/>
      <c r="AS531" s="19"/>
      <c r="AT531" s="19"/>
      <c r="AU531" s="19"/>
      <c r="AV531" s="19"/>
      <c r="AW531" s="19"/>
      <c r="AX531" s="19"/>
      <c r="AY531" s="19"/>
      <c r="AZ531" s="19"/>
      <c r="BA531" s="19"/>
      <c r="BB531" s="19"/>
      <c r="BC531" s="19"/>
      <c r="BD531" s="19"/>
      <c r="BE531" s="19"/>
      <c r="BF531" s="19"/>
      <c r="BG531" s="19"/>
      <c r="BH531" s="19"/>
      <c r="BI531" s="19"/>
      <c r="BJ531" s="19"/>
      <c r="BK531" s="19"/>
      <c r="BL531" s="19"/>
      <c r="BM531" s="19"/>
      <c r="BN531" s="19"/>
      <c r="BO531" s="19"/>
      <c r="BP531" s="19"/>
      <c r="BQ531" s="19"/>
      <c r="BR531" s="19"/>
      <c r="BS531" s="19"/>
      <c r="BT531" s="19"/>
      <c r="BU531" s="19"/>
      <c r="BV531" s="19"/>
      <c r="BW531" s="19"/>
      <c r="BX531" s="19"/>
      <c r="BY531" s="19"/>
      <c r="BZ531" s="19"/>
      <c r="CA531" s="19"/>
      <c r="CB531" s="19"/>
      <c r="CC531" s="19"/>
      <c r="CD531" s="19"/>
    </row>
    <row r="532" spans="1:82"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c r="AD532" s="19"/>
      <c r="AE532" s="19"/>
      <c r="AF532" s="19"/>
      <c r="AG532" s="19"/>
      <c r="AH532" s="19"/>
      <c r="AI532" s="19"/>
      <c r="AJ532" s="19"/>
      <c r="AK532" s="19"/>
      <c r="AL532" s="19"/>
      <c r="AM532" s="19"/>
      <c r="AN532" s="19"/>
      <c r="AO532" s="19"/>
      <c r="AP532" s="19"/>
      <c r="AQ532" s="19"/>
      <c r="AR532" s="19"/>
      <c r="AS532" s="19"/>
      <c r="AT532" s="19"/>
      <c r="AU532" s="19"/>
      <c r="AV532" s="19"/>
      <c r="AW532" s="19"/>
      <c r="AX532" s="19"/>
      <c r="AY532" s="19"/>
      <c r="AZ532" s="19"/>
      <c r="BA532" s="19"/>
      <c r="BB532" s="19"/>
      <c r="BC532" s="19"/>
      <c r="BD532" s="19"/>
      <c r="BE532" s="19"/>
      <c r="BF532" s="19"/>
      <c r="BG532" s="19"/>
      <c r="BH532" s="19"/>
      <c r="BI532" s="19"/>
      <c r="BJ532" s="19"/>
      <c r="BK532" s="19"/>
      <c r="BL532" s="19"/>
      <c r="BM532" s="19"/>
      <c r="BN532" s="19"/>
      <c r="BO532" s="19"/>
      <c r="BP532" s="19"/>
      <c r="BQ532" s="19"/>
      <c r="BR532" s="19"/>
      <c r="BS532" s="19"/>
      <c r="BT532" s="19"/>
      <c r="BU532" s="19"/>
      <c r="BV532" s="19"/>
      <c r="BW532" s="19"/>
      <c r="BX532" s="19"/>
      <c r="BY532" s="19"/>
      <c r="BZ532" s="19"/>
      <c r="CA532" s="19"/>
      <c r="CB532" s="19"/>
      <c r="CC532" s="19"/>
      <c r="CD532" s="19"/>
    </row>
    <row r="533" spans="1:82"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c r="AD533" s="19"/>
      <c r="AE533" s="19"/>
      <c r="AF533" s="19"/>
      <c r="AG533" s="19"/>
      <c r="AH533" s="19"/>
      <c r="AI533" s="19"/>
      <c r="AJ533" s="19"/>
      <c r="AK533" s="19"/>
      <c r="AL533" s="19"/>
      <c r="AM533" s="19"/>
      <c r="AN533" s="19"/>
      <c r="AO533" s="19"/>
      <c r="AP533" s="19"/>
      <c r="AQ533" s="19"/>
      <c r="AR533" s="19"/>
      <c r="AS533" s="19"/>
      <c r="AT533" s="19"/>
      <c r="AU533" s="19"/>
      <c r="AV533" s="19"/>
      <c r="AW533" s="19"/>
      <c r="AX533" s="19"/>
      <c r="AY533" s="19"/>
      <c r="AZ533" s="19"/>
      <c r="BA533" s="19"/>
      <c r="BB533" s="19"/>
      <c r="BC533" s="19"/>
      <c r="BD533" s="19"/>
      <c r="BE533" s="19"/>
      <c r="BF533" s="19"/>
      <c r="BG533" s="19"/>
      <c r="BH533" s="19"/>
      <c r="BI533" s="19"/>
      <c r="BJ533" s="19"/>
      <c r="BK533" s="19"/>
      <c r="BL533" s="19"/>
      <c r="BM533" s="19"/>
      <c r="BN533" s="19"/>
      <c r="BO533" s="19"/>
      <c r="BP533" s="19"/>
      <c r="BQ533" s="19"/>
      <c r="BR533" s="19"/>
      <c r="BS533" s="19"/>
      <c r="BT533" s="19"/>
      <c r="BU533" s="19"/>
      <c r="BV533" s="19"/>
      <c r="BW533" s="19"/>
      <c r="BX533" s="19"/>
      <c r="BY533" s="19"/>
      <c r="BZ533" s="19"/>
      <c r="CA533" s="19"/>
      <c r="CB533" s="19"/>
      <c r="CC533" s="19"/>
      <c r="CD533" s="19"/>
    </row>
    <row r="534" spans="1:82"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c r="AD534" s="19"/>
      <c r="AE534" s="19"/>
      <c r="AF534" s="19"/>
      <c r="AG534" s="19"/>
      <c r="AH534" s="19"/>
      <c r="AI534" s="19"/>
      <c r="AJ534" s="19"/>
      <c r="AK534" s="19"/>
      <c r="AL534" s="19"/>
      <c r="AM534" s="19"/>
      <c r="AN534" s="19"/>
      <c r="AO534" s="19"/>
      <c r="AP534" s="19"/>
      <c r="AQ534" s="19"/>
      <c r="AR534" s="19"/>
      <c r="AS534" s="19"/>
      <c r="AT534" s="19"/>
      <c r="AU534" s="19"/>
      <c r="AV534" s="19"/>
      <c r="AW534" s="19"/>
      <c r="AX534" s="19"/>
      <c r="AY534" s="19"/>
      <c r="AZ534" s="19"/>
      <c r="BA534" s="19"/>
      <c r="BB534" s="19"/>
      <c r="BC534" s="19"/>
      <c r="BD534" s="19"/>
      <c r="BE534" s="19"/>
      <c r="BF534" s="19"/>
      <c r="BG534" s="19"/>
      <c r="BH534" s="19"/>
      <c r="BI534" s="19"/>
      <c r="BJ534" s="19"/>
      <c r="BK534" s="19"/>
      <c r="BL534" s="19"/>
      <c r="BM534" s="19"/>
      <c r="BN534" s="19"/>
      <c r="BO534" s="19"/>
      <c r="BP534" s="19"/>
      <c r="BQ534" s="19"/>
      <c r="BR534" s="19"/>
      <c r="BS534" s="19"/>
      <c r="BT534" s="19"/>
      <c r="BU534" s="19"/>
      <c r="BV534" s="19"/>
      <c r="BW534" s="19"/>
      <c r="BX534" s="19"/>
      <c r="BY534" s="19"/>
      <c r="BZ534" s="19"/>
      <c r="CA534" s="19"/>
      <c r="CB534" s="19"/>
      <c r="CC534" s="19"/>
      <c r="CD534" s="19"/>
    </row>
    <row r="535" spans="1:82"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c r="AD535" s="19"/>
      <c r="AE535" s="19"/>
      <c r="AF535" s="19"/>
      <c r="AG535" s="19"/>
      <c r="AH535" s="19"/>
      <c r="AI535" s="19"/>
      <c r="AJ535" s="19"/>
      <c r="AK535" s="19"/>
      <c r="AL535" s="19"/>
      <c r="AM535" s="19"/>
      <c r="AN535" s="19"/>
      <c r="AO535" s="19"/>
      <c r="AP535" s="19"/>
      <c r="AQ535" s="19"/>
      <c r="AR535" s="19"/>
      <c r="AS535" s="19"/>
      <c r="AT535" s="19"/>
      <c r="AU535" s="19"/>
      <c r="AV535" s="19"/>
      <c r="AW535" s="19"/>
      <c r="AX535" s="19"/>
      <c r="AY535" s="19"/>
      <c r="AZ535" s="19"/>
      <c r="BA535" s="19"/>
      <c r="BB535" s="19"/>
      <c r="BC535" s="19"/>
      <c r="BD535" s="19"/>
      <c r="BE535" s="19"/>
      <c r="BF535" s="19"/>
      <c r="BG535" s="19"/>
      <c r="BH535" s="19"/>
      <c r="BI535" s="19"/>
      <c r="BJ535" s="19"/>
      <c r="BK535" s="19"/>
      <c r="BL535" s="19"/>
      <c r="BM535" s="19"/>
      <c r="BN535" s="19"/>
      <c r="BO535" s="19"/>
      <c r="BP535" s="19"/>
      <c r="BQ535" s="19"/>
      <c r="BR535" s="19"/>
      <c r="BS535" s="19"/>
      <c r="BT535" s="19"/>
      <c r="BU535" s="19"/>
      <c r="BV535" s="19"/>
      <c r="BW535" s="19"/>
      <c r="BX535" s="19"/>
      <c r="BY535" s="19"/>
      <c r="BZ535" s="19"/>
      <c r="CA535" s="19"/>
      <c r="CB535" s="19"/>
      <c r="CC535" s="19"/>
      <c r="CD535" s="19"/>
    </row>
    <row r="536" spans="1:82"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c r="AN536" s="19"/>
      <c r="AO536" s="19"/>
      <c r="AP536" s="19"/>
      <c r="AQ536" s="19"/>
      <c r="AR536" s="19"/>
      <c r="AS536" s="19"/>
      <c r="AT536" s="19"/>
      <c r="AU536" s="19"/>
      <c r="AV536" s="19"/>
      <c r="AW536" s="19"/>
      <c r="AX536" s="19"/>
      <c r="AY536" s="19"/>
      <c r="AZ536" s="19"/>
      <c r="BA536" s="19"/>
      <c r="BB536" s="19"/>
      <c r="BC536" s="19"/>
      <c r="BD536" s="19"/>
      <c r="BE536" s="19"/>
      <c r="BF536" s="19"/>
      <c r="BG536" s="19"/>
      <c r="BH536" s="19"/>
      <c r="BI536" s="19"/>
      <c r="BJ536" s="19"/>
      <c r="BK536" s="19"/>
      <c r="BL536" s="19"/>
      <c r="BM536" s="19"/>
      <c r="BN536" s="19"/>
      <c r="BO536" s="19"/>
      <c r="BP536" s="19"/>
      <c r="BQ536" s="19"/>
      <c r="BR536" s="19"/>
      <c r="BS536" s="19"/>
      <c r="BT536" s="19"/>
      <c r="BU536" s="19"/>
      <c r="BV536" s="19"/>
      <c r="BW536" s="19"/>
      <c r="BX536" s="19"/>
      <c r="BY536" s="19"/>
      <c r="BZ536" s="19"/>
      <c r="CA536" s="19"/>
      <c r="CB536" s="19"/>
      <c r="CC536" s="19"/>
      <c r="CD536" s="19"/>
    </row>
    <row r="537" spans="1:82"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c r="AN537" s="19"/>
      <c r="AO537" s="19"/>
      <c r="AP537" s="19"/>
      <c r="AQ537" s="19"/>
      <c r="AR537" s="19"/>
      <c r="AS537" s="19"/>
      <c r="AT537" s="19"/>
      <c r="AU537" s="19"/>
      <c r="AV537" s="19"/>
      <c r="AW537" s="19"/>
      <c r="AX537" s="19"/>
      <c r="AY537" s="19"/>
      <c r="AZ537" s="19"/>
      <c r="BA537" s="19"/>
      <c r="BB537" s="19"/>
      <c r="BC537" s="19"/>
      <c r="BD537" s="19"/>
      <c r="BE537" s="19"/>
      <c r="BF537" s="19"/>
      <c r="BG537" s="19"/>
      <c r="BH537" s="19"/>
      <c r="BI537" s="19"/>
      <c r="BJ537" s="19"/>
      <c r="BK537" s="19"/>
      <c r="BL537" s="19"/>
      <c r="BM537" s="19"/>
      <c r="BN537" s="19"/>
      <c r="BO537" s="19"/>
      <c r="BP537" s="19"/>
      <c r="BQ537" s="19"/>
      <c r="BR537" s="19"/>
      <c r="BS537" s="19"/>
      <c r="BT537" s="19"/>
      <c r="BU537" s="19"/>
      <c r="BV537" s="19"/>
      <c r="BW537" s="19"/>
      <c r="BX537" s="19"/>
      <c r="BY537" s="19"/>
      <c r="BZ537" s="19"/>
      <c r="CA537" s="19"/>
      <c r="CB537" s="19"/>
      <c r="CC537" s="19"/>
      <c r="CD537" s="19"/>
    </row>
    <row r="538" spans="1:82"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c r="AF538" s="19"/>
      <c r="AG538" s="19"/>
      <c r="AH538" s="19"/>
      <c r="AI538" s="19"/>
      <c r="AJ538" s="19"/>
      <c r="AK538" s="19"/>
      <c r="AL538" s="19"/>
      <c r="AM538" s="19"/>
      <c r="AN538" s="19"/>
      <c r="AO538" s="19"/>
      <c r="AP538" s="19"/>
      <c r="AQ538" s="19"/>
      <c r="AR538" s="19"/>
      <c r="AS538" s="19"/>
      <c r="AT538" s="19"/>
      <c r="AU538" s="19"/>
      <c r="AV538" s="19"/>
      <c r="AW538" s="19"/>
      <c r="AX538" s="19"/>
      <c r="AY538" s="19"/>
      <c r="AZ538" s="19"/>
      <c r="BA538" s="19"/>
      <c r="BB538" s="19"/>
      <c r="BC538" s="19"/>
      <c r="BD538" s="19"/>
      <c r="BE538" s="19"/>
      <c r="BF538" s="19"/>
      <c r="BG538" s="19"/>
      <c r="BH538" s="19"/>
      <c r="BI538" s="19"/>
      <c r="BJ538" s="19"/>
      <c r="BK538" s="19"/>
      <c r="BL538" s="19"/>
      <c r="BM538" s="19"/>
      <c r="BN538" s="19"/>
      <c r="BO538" s="19"/>
      <c r="BP538" s="19"/>
      <c r="BQ538" s="19"/>
      <c r="BR538" s="19"/>
      <c r="BS538" s="19"/>
      <c r="BT538" s="19"/>
      <c r="BU538" s="19"/>
      <c r="BV538" s="19"/>
      <c r="BW538" s="19"/>
      <c r="BX538" s="19"/>
      <c r="BY538" s="19"/>
      <c r="BZ538" s="19"/>
      <c r="CA538" s="19"/>
      <c r="CB538" s="19"/>
      <c r="CC538" s="19"/>
      <c r="CD538" s="19"/>
    </row>
    <row r="539" spans="1:82"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c r="AD539" s="19"/>
      <c r="AE539" s="19"/>
      <c r="AF539" s="19"/>
      <c r="AG539" s="19"/>
      <c r="AH539" s="19"/>
      <c r="AI539" s="19"/>
      <c r="AJ539" s="19"/>
      <c r="AK539" s="19"/>
      <c r="AL539" s="19"/>
      <c r="AM539" s="19"/>
      <c r="AN539" s="19"/>
      <c r="AO539" s="19"/>
      <c r="AP539" s="19"/>
      <c r="AQ539" s="19"/>
      <c r="AR539" s="19"/>
      <c r="AS539" s="19"/>
      <c r="AT539" s="19"/>
      <c r="AU539" s="19"/>
      <c r="AV539" s="19"/>
      <c r="AW539" s="19"/>
      <c r="AX539" s="19"/>
      <c r="AY539" s="19"/>
      <c r="AZ539" s="19"/>
      <c r="BA539" s="19"/>
      <c r="BB539" s="19"/>
      <c r="BC539" s="19"/>
      <c r="BD539" s="19"/>
      <c r="BE539" s="19"/>
      <c r="BF539" s="19"/>
      <c r="BG539" s="19"/>
      <c r="BH539" s="19"/>
      <c r="BI539" s="19"/>
      <c r="BJ539" s="19"/>
      <c r="BK539" s="19"/>
      <c r="BL539" s="19"/>
      <c r="BM539" s="19"/>
      <c r="BN539" s="19"/>
      <c r="BO539" s="19"/>
      <c r="BP539" s="19"/>
      <c r="BQ539" s="19"/>
      <c r="BR539" s="19"/>
      <c r="BS539" s="19"/>
      <c r="BT539" s="19"/>
      <c r="BU539" s="19"/>
      <c r="BV539" s="19"/>
      <c r="BW539" s="19"/>
      <c r="BX539" s="19"/>
      <c r="BY539" s="19"/>
      <c r="BZ539" s="19"/>
      <c r="CA539" s="19"/>
      <c r="CB539" s="19"/>
      <c r="CC539" s="19"/>
      <c r="CD539" s="19"/>
    </row>
    <row r="540" spans="1:82"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c r="AD540" s="19"/>
      <c r="AE540" s="19"/>
      <c r="AF540" s="19"/>
      <c r="AG540" s="19"/>
      <c r="AH540" s="19"/>
      <c r="AI540" s="19"/>
      <c r="AJ540" s="19"/>
      <c r="AK540" s="19"/>
      <c r="AL540" s="19"/>
      <c r="AM540" s="19"/>
      <c r="AN540" s="19"/>
      <c r="AO540" s="19"/>
      <c r="AP540" s="19"/>
      <c r="AQ540" s="19"/>
      <c r="AR540" s="19"/>
      <c r="AS540" s="19"/>
      <c r="AT540" s="19"/>
      <c r="AU540" s="19"/>
      <c r="AV540" s="19"/>
      <c r="AW540" s="19"/>
      <c r="AX540" s="19"/>
      <c r="AY540" s="19"/>
      <c r="AZ540" s="19"/>
      <c r="BA540" s="19"/>
      <c r="BB540" s="19"/>
      <c r="BC540" s="19"/>
      <c r="BD540" s="19"/>
      <c r="BE540" s="19"/>
      <c r="BF540" s="19"/>
      <c r="BG540" s="19"/>
      <c r="BH540" s="19"/>
      <c r="BI540" s="19"/>
      <c r="BJ540" s="19"/>
      <c r="BK540" s="19"/>
      <c r="BL540" s="19"/>
      <c r="BM540" s="19"/>
      <c r="BN540" s="19"/>
      <c r="BO540" s="19"/>
      <c r="BP540" s="19"/>
      <c r="BQ540" s="19"/>
      <c r="BR540" s="19"/>
      <c r="BS540" s="19"/>
      <c r="BT540" s="19"/>
      <c r="BU540" s="19"/>
      <c r="BV540" s="19"/>
      <c r="BW540" s="19"/>
      <c r="BX540" s="19"/>
      <c r="BY540" s="19"/>
      <c r="BZ540" s="19"/>
      <c r="CA540" s="19"/>
      <c r="CB540" s="19"/>
      <c r="CC540" s="19"/>
      <c r="CD540" s="19"/>
    </row>
    <row r="541" spans="1:82"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c r="AF541" s="19"/>
      <c r="AG541" s="19"/>
      <c r="AH541" s="19"/>
      <c r="AI541" s="19"/>
      <c r="AJ541" s="19"/>
      <c r="AK541" s="19"/>
      <c r="AL541" s="19"/>
      <c r="AM541" s="19"/>
      <c r="AN541" s="19"/>
      <c r="AO541" s="19"/>
      <c r="AP541" s="19"/>
      <c r="AQ541" s="19"/>
      <c r="AR541" s="19"/>
      <c r="AS541" s="19"/>
      <c r="AT541" s="19"/>
      <c r="AU541" s="19"/>
      <c r="AV541" s="19"/>
      <c r="AW541" s="19"/>
      <c r="AX541" s="19"/>
      <c r="AY541" s="19"/>
      <c r="AZ541" s="19"/>
      <c r="BA541" s="19"/>
      <c r="BB541" s="19"/>
      <c r="BC541" s="19"/>
      <c r="BD541" s="19"/>
      <c r="BE541" s="19"/>
      <c r="BF541" s="19"/>
      <c r="BG541" s="19"/>
      <c r="BH541" s="19"/>
      <c r="BI541" s="19"/>
      <c r="BJ541" s="19"/>
      <c r="BK541" s="19"/>
      <c r="BL541" s="19"/>
      <c r="BM541" s="19"/>
      <c r="BN541" s="19"/>
      <c r="BO541" s="19"/>
      <c r="BP541" s="19"/>
      <c r="BQ541" s="19"/>
      <c r="BR541" s="19"/>
      <c r="BS541" s="19"/>
      <c r="BT541" s="19"/>
      <c r="BU541" s="19"/>
      <c r="BV541" s="19"/>
      <c r="BW541" s="19"/>
      <c r="BX541" s="19"/>
      <c r="BY541" s="19"/>
      <c r="BZ541" s="19"/>
      <c r="CA541" s="19"/>
      <c r="CB541" s="19"/>
      <c r="CC541" s="19"/>
      <c r="CD541" s="19"/>
    </row>
    <row r="542" spans="1:82"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c r="AD542" s="19"/>
      <c r="AE542" s="19"/>
      <c r="AF542" s="19"/>
      <c r="AG542" s="19"/>
      <c r="AH542" s="19"/>
      <c r="AI542" s="19"/>
      <c r="AJ542" s="19"/>
      <c r="AK542" s="19"/>
      <c r="AL542" s="19"/>
      <c r="AM542" s="19"/>
      <c r="AN542" s="19"/>
      <c r="AO542" s="19"/>
      <c r="AP542" s="19"/>
      <c r="AQ542" s="19"/>
      <c r="AR542" s="19"/>
      <c r="AS542" s="19"/>
      <c r="AT542" s="19"/>
      <c r="AU542" s="19"/>
      <c r="AV542" s="19"/>
      <c r="AW542" s="19"/>
      <c r="AX542" s="19"/>
      <c r="AY542" s="19"/>
      <c r="AZ542" s="19"/>
      <c r="BA542" s="19"/>
      <c r="BB542" s="19"/>
      <c r="BC542" s="19"/>
      <c r="BD542" s="19"/>
      <c r="BE542" s="19"/>
      <c r="BF542" s="19"/>
      <c r="BG542" s="19"/>
      <c r="BH542" s="19"/>
      <c r="BI542" s="19"/>
      <c r="BJ542" s="19"/>
      <c r="BK542" s="19"/>
      <c r="BL542" s="19"/>
      <c r="BM542" s="19"/>
      <c r="BN542" s="19"/>
      <c r="BO542" s="19"/>
      <c r="BP542" s="19"/>
      <c r="BQ542" s="19"/>
      <c r="BR542" s="19"/>
      <c r="BS542" s="19"/>
      <c r="BT542" s="19"/>
      <c r="BU542" s="19"/>
      <c r="BV542" s="19"/>
      <c r="BW542" s="19"/>
      <c r="BX542" s="19"/>
      <c r="BY542" s="19"/>
      <c r="BZ542" s="19"/>
      <c r="CA542" s="19"/>
      <c r="CB542" s="19"/>
      <c r="CC542" s="19"/>
      <c r="CD542" s="19"/>
    </row>
    <row r="543" spans="1:82"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c r="AD543" s="19"/>
      <c r="AE543" s="19"/>
      <c r="AF543" s="19"/>
      <c r="AG543" s="19"/>
      <c r="AH543" s="19"/>
      <c r="AI543" s="19"/>
      <c r="AJ543" s="19"/>
      <c r="AK543" s="19"/>
      <c r="AL543" s="19"/>
      <c r="AM543" s="19"/>
      <c r="AN543" s="19"/>
      <c r="AO543" s="19"/>
      <c r="AP543" s="19"/>
      <c r="AQ543" s="19"/>
      <c r="AR543" s="19"/>
      <c r="AS543" s="19"/>
      <c r="AT543" s="19"/>
      <c r="AU543" s="19"/>
      <c r="AV543" s="19"/>
      <c r="AW543" s="19"/>
      <c r="AX543" s="19"/>
      <c r="AY543" s="19"/>
      <c r="AZ543" s="19"/>
      <c r="BA543" s="19"/>
      <c r="BB543" s="19"/>
      <c r="BC543" s="19"/>
      <c r="BD543" s="19"/>
      <c r="BE543" s="19"/>
      <c r="BF543" s="19"/>
      <c r="BG543" s="19"/>
      <c r="BH543" s="19"/>
      <c r="BI543" s="19"/>
      <c r="BJ543" s="19"/>
      <c r="BK543" s="19"/>
      <c r="BL543" s="19"/>
      <c r="BM543" s="19"/>
      <c r="BN543" s="19"/>
      <c r="BO543" s="19"/>
      <c r="BP543" s="19"/>
      <c r="BQ543" s="19"/>
      <c r="BR543" s="19"/>
      <c r="BS543" s="19"/>
      <c r="BT543" s="19"/>
      <c r="BU543" s="19"/>
      <c r="BV543" s="19"/>
      <c r="BW543" s="19"/>
      <c r="BX543" s="19"/>
      <c r="BY543" s="19"/>
      <c r="BZ543" s="19"/>
      <c r="CA543" s="19"/>
      <c r="CB543" s="19"/>
      <c r="CC543" s="19"/>
      <c r="CD543" s="19"/>
    </row>
    <row r="544" spans="1:82"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c r="AD544" s="19"/>
      <c r="AE544" s="19"/>
      <c r="AF544" s="19"/>
      <c r="AG544" s="19"/>
      <c r="AH544" s="19"/>
      <c r="AI544" s="19"/>
      <c r="AJ544" s="19"/>
      <c r="AK544" s="19"/>
      <c r="AL544" s="19"/>
      <c r="AM544" s="19"/>
      <c r="AN544" s="19"/>
      <c r="AO544" s="19"/>
      <c r="AP544" s="19"/>
      <c r="AQ544" s="19"/>
      <c r="AR544" s="19"/>
      <c r="AS544" s="19"/>
      <c r="AT544" s="19"/>
      <c r="AU544" s="19"/>
      <c r="AV544" s="19"/>
      <c r="AW544" s="19"/>
      <c r="AX544" s="19"/>
      <c r="AY544" s="19"/>
      <c r="AZ544" s="19"/>
      <c r="BA544" s="19"/>
      <c r="BB544" s="19"/>
      <c r="BC544" s="19"/>
      <c r="BD544" s="19"/>
      <c r="BE544" s="19"/>
      <c r="BF544" s="19"/>
      <c r="BG544" s="19"/>
      <c r="BH544" s="19"/>
      <c r="BI544" s="19"/>
      <c r="BJ544" s="19"/>
      <c r="BK544" s="19"/>
      <c r="BL544" s="19"/>
      <c r="BM544" s="19"/>
      <c r="BN544" s="19"/>
      <c r="BO544" s="19"/>
      <c r="BP544" s="19"/>
      <c r="BQ544" s="19"/>
      <c r="BR544" s="19"/>
      <c r="BS544" s="19"/>
      <c r="BT544" s="19"/>
      <c r="BU544" s="19"/>
      <c r="BV544" s="19"/>
      <c r="BW544" s="19"/>
      <c r="BX544" s="19"/>
      <c r="BY544" s="19"/>
      <c r="BZ544" s="19"/>
      <c r="CA544" s="19"/>
      <c r="CB544" s="19"/>
      <c r="CC544" s="19"/>
      <c r="CD544" s="19"/>
    </row>
    <row r="545" spans="1:82"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c r="AD545" s="19"/>
      <c r="AE545" s="19"/>
      <c r="AF545" s="19"/>
      <c r="AG545" s="19"/>
      <c r="AH545" s="19"/>
      <c r="AI545" s="19"/>
      <c r="AJ545" s="19"/>
      <c r="AK545" s="19"/>
      <c r="AL545" s="19"/>
      <c r="AM545" s="19"/>
      <c r="AN545" s="19"/>
      <c r="AO545" s="19"/>
      <c r="AP545" s="19"/>
      <c r="AQ545" s="19"/>
      <c r="AR545" s="19"/>
      <c r="AS545" s="19"/>
      <c r="AT545" s="19"/>
      <c r="AU545" s="19"/>
      <c r="AV545" s="19"/>
      <c r="AW545" s="19"/>
      <c r="AX545" s="19"/>
      <c r="AY545" s="19"/>
      <c r="AZ545" s="19"/>
      <c r="BA545" s="19"/>
      <c r="BB545" s="19"/>
      <c r="BC545" s="19"/>
      <c r="BD545" s="19"/>
      <c r="BE545" s="19"/>
      <c r="BF545" s="19"/>
      <c r="BG545" s="19"/>
      <c r="BH545" s="19"/>
      <c r="BI545" s="19"/>
      <c r="BJ545" s="19"/>
      <c r="BK545" s="19"/>
      <c r="BL545" s="19"/>
      <c r="BM545" s="19"/>
      <c r="BN545" s="19"/>
      <c r="BO545" s="19"/>
      <c r="BP545" s="19"/>
      <c r="BQ545" s="19"/>
      <c r="BR545" s="19"/>
      <c r="BS545" s="19"/>
      <c r="BT545" s="19"/>
      <c r="BU545" s="19"/>
      <c r="BV545" s="19"/>
      <c r="BW545" s="19"/>
      <c r="BX545" s="19"/>
      <c r="BY545" s="19"/>
      <c r="BZ545" s="19"/>
      <c r="CA545" s="19"/>
      <c r="CB545" s="19"/>
      <c r="CC545" s="19"/>
      <c r="CD545" s="19"/>
    </row>
    <row r="546" spans="1:82"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c r="AF546" s="19"/>
      <c r="AG546" s="19"/>
      <c r="AH546" s="19"/>
      <c r="AI546" s="19"/>
      <c r="AJ546" s="19"/>
      <c r="AK546" s="19"/>
      <c r="AL546" s="19"/>
      <c r="AM546" s="19"/>
      <c r="AN546" s="19"/>
      <c r="AO546" s="19"/>
      <c r="AP546" s="19"/>
      <c r="AQ546" s="19"/>
      <c r="AR546" s="19"/>
      <c r="AS546" s="19"/>
      <c r="AT546" s="19"/>
      <c r="AU546" s="19"/>
      <c r="AV546" s="19"/>
      <c r="AW546" s="19"/>
      <c r="AX546" s="19"/>
      <c r="AY546" s="19"/>
      <c r="AZ546" s="19"/>
      <c r="BA546" s="19"/>
      <c r="BB546" s="19"/>
      <c r="BC546" s="19"/>
      <c r="BD546" s="19"/>
      <c r="BE546" s="19"/>
      <c r="BF546" s="19"/>
      <c r="BG546" s="19"/>
      <c r="BH546" s="19"/>
      <c r="BI546" s="19"/>
      <c r="BJ546" s="19"/>
      <c r="BK546" s="19"/>
      <c r="BL546" s="19"/>
      <c r="BM546" s="19"/>
      <c r="BN546" s="19"/>
      <c r="BO546" s="19"/>
      <c r="BP546" s="19"/>
      <c r="BQ546" s="19"/>
      <c r="BR546" s="19"/>
      <c r="BS546" s="19"/>
      <c r="BT546" s="19"/>
      <c r="BU546" s="19"/>
      <c r="BV546" s="19"/>
      <c r="BW546" s="19"/>
      <c r="BX546" s="19"/>
      <c r="BY546" s="19"/>
      <c r="BZ546" s="19"/>
      <c r="CA546" s="19"/>
      <c r="CB546" s="19"/>
      <c r="CC546" s="19"/>
      <c r="CD546" s="19"/>
    </row>
    <row r="547" spans="1:82"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c r="AD547" s="19"/>
      <c r="AE547" s="19"/>
      <c r="AF547" s="19"/>
      <c r="AG547" s="19"/>
      <c r="AH547" s="19"/>
      <c r="AI547" s="19"/>
      <c r="AJ547" s="19"/>
      <c r="AK547" s="19"/>
      <c r="AL547" s="19"/>
      <c r="AM547" s="19"/>
      <c r="AN547" s="19"/>
      <c r="AO547" s="19"/>
      <c r="AP547" s="19"/>
      <c r="AQ547" s="19"/>
      <c r="AR547" s="19"/>
      <c r="AS547" s="19"/>
      <c r="AT547" s="19"/>
      <c r="AU547" s="19"/>
      <c r="AV547" s="19"/>
      <c r="AW547" s="19"/>
      <c r="AX547" s="19"/>
      <c r="AY547" s="19"/>
      <c r="AZ547" s="19"/>
      <c r="BA547" s="19"/>
      <c r="BB547" s="19"/>
      <c r="BC547" s="19"/>
      <c r="BD547" s="19"/>
      <c r="BE547" s="19"/>
      <c r="BF547" s="19"/>
      <c r="BG547" s="19"/>
      <c r="BH547" s="19"/>
      <c r="BI547" s="19"/>
      <c r="BJ547" s="19"/>
      <c r="BK547" s="19"/>
      <c r="BL547" s="19"/>
      <c r="BM547" s="19"/>
      <c r="BN547" s="19"/>
      <c r="BO547" s="19"/>
      <c r="BP547" s="19"/>
      <c r="BQ547" s="19"/>
      <c r="BR547" s="19"/>
      <c r="BS547" s="19"/>
      <c r="BT547" s="19"/>
      <c r="BU547" s="19"/>
      <c r="BV547" s="19"/>
      <c r="BW547" s="19"/>
      <c r="BX547" s="19"/>
      <c r="BY547" s="19"/>
      <c r="BZ547" s="19"/>
      <c r="CA547" s="19"/>
      <c r="CB547" s="19"/>
      <c r="CC547" s="19"/>
      <c r="CD547" s="19"/>
    </row>
    <row r="548" spans="1:82"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c r="AF548" s="19"/>
      <c r="AG548" s="19"/>
      <c r="AH548" s="19"/>
      <c r="AI548" s="19"/>
      <c r="AJ548" s="19"/>
      <c r="AK548" s="19"/>
      <c r="AL548" s="19"/>
      <c r="AM548" s="19"/>
      <c r="AN548" s="19"/>
      <c r="AO548" s="19"/>
      <c r="AP548" s="19"/>
      <c r="AQ548" s="19"/>
      <c r="AR548" s="19"/>
      <c r="AS548" s="19"/>
      <c r="AT548" s="19"/>
      <c r="AU548" s="19"/>
      <c r="AV548" s="19"/>
      <c r="AW548" s="19"/>
      <c r="AX548" s="19"/>
      <c r="AY548" s="19"/>
      <c r="AZ548" s="19"/>
      <c r="BA548" s="19"/>
      <c r="BB548" s="19"/>
      <c r="BC548" s="19"/>
      <c r="BD548" s="19"/>
      <c r="BE548" s="19"/>
      <c r="BF548" s="19"/>
      <c r="BG548" s="19"/>
      <c r="BH548" s="19"/>
      <c r="BI548" s="19"/>
      <c r="BJ548" s="19"/>
      <c r="BK548" s="19"/>
      <c r="BL548" s="19"/>
      <c r="BM548" s="19"/>
      <c r="BN548" s="19"/>
      <c r="BO548" s="19"/>
      <c r="BP548" s="19"/>
      <c r="BQ548" s="19"/>
      <c r="BR548" s="19"/>
      <c r="BS548" s="19"/>
      <c r="BT548" s="19"/>
      <c r="BU548" s="19"/>
      <c r="BV548" s="19"/>
      <c r="BW548" s="19"/>
      <c r="BX548" s="19"/>
      <c r="BY548" s="19"/>
      <c r="BZ548" s="19"/>
      <c r="CA548" s="19"/>
      <c r="CB548" s="19"/>
      <c r="CC548" s="19"/>
      <c r="CD548" s="19"/>
    </row>
    <row r="549" spans="1:82"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c r="AD549" s="19"/>
      <c r="AE549" s="19"/>
      <c r="AF549" s="19"/>
      <c r="AG549" s="19"/>
      <c r="AH549" s="19"/>
      <c r="AI549" s="19"/>
      <c r="AJ549" s="19"/>
      <c r="AK549" s="19"/>
      <c r="AL549" s="19"/>
      <c r="AM549" s="19"/>
      <c r="AN549" s="19"/>
      <c r="AO549" s="19"/>
      <c r="AP549" s="19"/>
      <c r="AQ549" s="19"/>
      <c r="AR549" s="19"/>
      <c r="AS549" s="19"/>
      <c r="AT549" s="19"/>
      <c r="AU549" s="19"/>
      <c r="AV549" s="19"/>
      <c r="AW549" s="19"/>
      <c r="AX549" s="19"/>
      <c r="AY549" s="19"/>
      <c r="AZ549" s="19"/>
      <c r="BA549" s="19"/>
      <c r="BB549" s="19"/>
      <c r="BC549" s="19"/>
      <c r="BD549" s="19"/>
      <c r="BE549" s="19"/>
      <c r="BF549" s="19"/>
      <c r="BG549" s="19"/>
      <c r="BH549" s="19"/>
      <c r="BI549" s="19"/>
      <c r="BJ549" s="19"/>
      <c r="BK549" s="19"/>
      <c r="BL549" s="19"/>
      <c r="BM549" s="19"/>
      <c r="BN549" s="19"/>
      <c r="BO549" s="19"/>
      <c r="BP549" s="19"/>
      <c r="BQ549" s="19"/>
      <c r="BR549" s="19"/>
      <c r="BS549" s="19"/>
      <c r="BT549" s="19"/>
      <c r="BU549" s="19"/>
      <c r="BV549" s="19"/>
      <c r="BW549" s="19"/>
      <c r="BX549" s="19"/>
      <c r="BY549" s="19"/>
      <c r="BZ549" s="19"/>
      <c r="CA549" s="19"/>
      <c r="CB549" s="19"/>
      <c r="CC549" s="19"/>
      <c r="CD549" s="19"/>
    </row>
    <row r="550" spans="1:82"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c r="AD550" s="19"/>
      <c r="AE550" s="19"/>
      <c r="AF550" s="19"/>
      <c r="AG550" s="19"/>
      <c r="AH550" s="19"/>
      <c r="AI550" s="19"/>
      <c r="AJ550" s="19"/>
      <c r="AK550" s="19"/>
      <c r="AL550" s="19"/>
      <c r="AM550" s="19"/>
      <c r="AN550" s="19"/>
      <c r="AO550" s="19"/>
      <c r="AP550" s="19"/>
      <c r="AQ550" s="19"/>
      <c r="AR550" s="19"/>
      <c r="AS550" s="19"/>
      <c r="AT550" s="19"/>
      <c r="AU550" s="19"/>
      <c r="AV550" s="19"/>
      <c r="AW550" s="19"/>
      <c r="AX550" s="19"/>
      <c r="AY550" s="19"/>
      <c r="AZ550" s="19"/>
      <c r="BA550" s="19"/>
      <c r="BB550" s="19"/>
      <c r="BC550" s="19"/>
      <c r="BD550" s="19"/>
      <c r="BE550" s="19"/>
      <c r="BF550" s="19"/>
      <c r="BG550" s="19"/>
      <c r="BH550" s="19"/>
      <c r="BI550" s="19"/>
      <c r="BJ550" s="19"/>
      <c r="BK550" s="19"/>
      <c r="BL550" s="19"/>
      <c r="BM550" s="19"/>
      <c r="BN550" s="19"/>
      <c r="BO550" s="19"/>
      <c r="BP550" s="19"/>
      <c r="BQ550" s="19"/>
      <c r="BR550" s="19"/>
      <c r="BS550" s="19"/>
      <c r="BT550" s="19"/>
      <c r="BU550" s="19"/>
      <c r="BV550" s="19"/>
      <c r="BW550" s="19"/>
      <c r="BX550" s="19"/>
      <c r="BY550" s="19"/>
      <c r="BZ550" s="19"/>
      <c r="CA550" s="19"/>
      <c r="CB550" s="19"/>
      <c r="CC550" s="19"/>
      <c r="CD550" s="19"/>
    </row>
    <row r="551" spans="1:82"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c r="AD551" s="19"/>
      <c r="AE551" s="19"/>
      <c r="AF551" s="19"/>
      <c r="AG551" s="19"/>
      <c r="AH551" s="19"/>
      <c r="AI551" s="19"/>
      <c r="AJ551" s="19"/>
      <c r="AK551" s="19"/>
      <c r="AL551" s="19"/>
      <c r="AM551" s="19"/>
      <c r="AN551" s="19"/>
      <c r="AO551" s="19"/>
      <c r="AP551" s="19"/>
      <c r="AQ551" s="19"/>
      <c r="AR551" s="19"/>
      <c r="AS551" s="19"/>
      <c r="AT551" s="19"/>
      <c r="AU551" s="19"/>
      <c r="AV551" s="19"/>
      <c r="AW551" s="19"/>
      <c r="AX551" s="19"/>
      <c r="AY551" s="19"/>
      <c r="AZ551" s="19"/>
      <c r="BA551" s="19"/>
      <c r="BB551" s="19"/>
      <c r="BC551" s="19"/>
      <c r="BD551" s="19"/>
      <c r="BE551" s="19"/>
      <c r="BF551" s="19"/>
      <c r="BG551" s="19"/>
      <c r="BH551" s="19"/>
      <c r="BI551" s="19"/>
      <c r="BJ551" s="19"/>
      <c r="BK551" s="19"/>
      <c r="BL551" s="19"/>
      <c r="BM551" s="19"/>
      <c r="BN551" s="19"/>
      <c r="BO551" s="19"/>
      <c r="BP551" s="19"/>
      <c r="BQ551" s="19"/>
      <c r="BR551" s="19"/>
      <c r="BS551" s="19"/>
      <c r="BT551" s="19"/>
      <c r="BU551" s="19"/>
      <c r="BV551" s="19"/>
      <c r="BW551" s="19"/>
      <c r="BX551" s="19"/>
      <c r="BY551" s="19"/>
      <c r="BZ551" s="19"/>
      <c r="CA551" s="19"/>
      <c r="CB551" s="19"/>
      <c r="CC551" s="19"/>
      <c r="CD551" s="19"/>
    </row>
    <row r="552" spans="1:82"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c r="AD552" s="19"/>
      <c r="AE552" s="19"/>
      <c r="AF552" s="19"/>
      <c r="AG552" s="19"/>
      <c r="AH552" s="19"/>
      <c r="AI552" s="19"/>
      <c r="AJ552" s="19"/>
      <c r="AK552" s="19"/>
      <c r="AL552" s="19"/>
      <c r="AM552" s="19"/>
      <c r="AN552" s="19"/>
      <c r="AO552" s="19"/>
      <c r="AP552" s="19"/>
      <c r="AQ552" s="19"/>
      <c r="AR552" s="19"/>
      <c r="AS552" s="19"/>
      <c r="AT552" s="19"/>
      <c r="AU552" s="19"/>
      <c r="AV552" s="19"/>
      <c r="AW552" s="19"/>
      <c r="AX552" s="19"/>
      <c r="AY552" s="19"/>
      <c r="AZ552" s="19"/>
      <c r="BA552" s="19"/>
      <c r="BB552" s="19"/>
      <c r="BC552" s="19"/>
      <c r="BD552" s="19"/>
      <c r="BE552" s="19"/>
      <c r="BF552" s="19"/>
      <c r="BG552" s="19"/>
      <c r="BH552" s="19"/>
      <c r="BI552" s="19"/>
      <c r="BJ552" s="19"/>
      <c r="BK552" s="19"/>
      <c r="BL552" s="19"/>
      <c r="BM552" s="19"/>
      <c r="BN552" s="19"/>
      <c r="BO552" s="19"/>
      <c r="BP552" s="19"/>
      <c r="BQ552" s="19"/>
      <c r="BR552" s="19"/>
      <c r="BS552" s="19"/>
      <c r="BT552" s="19"/>
      <c r="BU552" s="19"/>
      <c r="BV552" s="19"/>
      <c r="BW552" s="19"/>
      <c r="BX552" s="19"/>
      <c r="BY552" s="19"/>
      <c r="BZ552" s="19"/>
      <c r="CA552" s="19"/>
      <c r="CB552" s="19"/>
      <c r="CC552" s="19"/>
      <c r="CD552" s="19"/>
    </row>
    <row r="553" spans="1:82"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c r="AD553" s="19"/>
      <c r="AE553" s="19"/>
      <c r="AF553" s="19"/>
      <c r="AG553" s="19"/>
      <c r="AH553" s="19"/>
      <c r="AI553" s="19"/>
      <c r="AJ553" s="19"/>
      <c r="AK553" s="19"/>
      <c r="AL553" s="19"/>
      <c r="AM553" s="19"/>
      <c r="AN553" s="19"/>
      <c r="AO553" s="19"/>
      <c r="AP553" s="19"/>
      <c r="AQ553" s="19"/>
      <c r="AR553" s="19"/>
      <c r="AS553" s="19"/>
      <c r="AT553" s="19"/>
      <c r="AU553" s="19"/>
      <c r="AV553" s="19"/>
      <c r="AW553" s="19"/>
      <c r="AX553" s="19"/>
      <c r="AY553" s="19"/>
      <c r="AZ553" s="19"/>
      <c r="BA553" s="19"/>
      <c r="BB553" s="19"/>
      <c r="BC553" s="19"/>
      <c r="BD553" s="19"/>
      <c r="BE553" s="19"/>
      <c r="BF553" s="19"/>
      <c r="BG553" s="19"/>
      <c r="BH553" s="19"/>
      <c r="BI553" s="19"/>
      <c r="BJ553" s="19"/>
      <c r="BK553" s="19"/>
      <c r="BL553" s="19"/>
      <c r="BM553" s="19"/>
      <c r="BN553" s="19"/>
      <c r="BO553" s="19"/>
      <c r="BP553" s="19"/>
      <c r="BQ553" s="19"/>
      <c r="BR553" s="19"/>
      <c r="BS553" s="19"/>
      <c r="BT553" s="19"/>
      <c r="BU553" s="19"/>
      <c r="BV553" s="19"/>
      <c r="BW553" s="19"/>
      <c r="BX553" s="19"/>
      <c r="BY553" s="19"/>
      <c r="BZ553" s="19"/>
      <c r="CA553" s="19"/>
      <c r="CB553" s="19"/>
      <c r="CC553" s="19"/>
      <c r="CD553" s="19"/>
    </row>
    <row r="554" spans="1:82"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c r="AD554" s="19"/>
      <c r="AE554" s="19"/>
      <c r="AF554" s="19"/>
      <c r="AG554" s="19"/>
      <c r="AH554" s="19"/>
      <c r="AI554" s="19"/>
      <c r="AJ554" s="19"/>
      <c r="AK554" s="19"/>
      <c r="AL554" s="19"/>
      <c r="AM554" s="19"/>
      <c r="AN554" s="19"/>
      <c r="AO554" s="19"/>
      <c r="AP554" s="19"/>
      <c r="AQ554" s="19"/>
      <c r="AR554" s="19"/>
      <c r="AS554" s="19"/>
      <c r="AT554" s="19"/>
      <c r="AU554" s="19"/>
      <c r="AV554" s="19"/>
      <c r="AW554" s="19"/>
      <c r="AX554" s="19"/>
      <c r="AY554" s="19"/>
      <c r="AZ554" s="19"/>
      <c r="BA554" s="19"/>
      <c r="BB554" s="19"/>
      <c r="BC554" s="19"/>
      <c r="BD554" s="19"/>
      <c r="BE554" s="19"/>
      <c r="BF554" s="19"/>
      <c r="BG554" s="19"/>
      <c r="BH554" s="19"/>
      <c r="BI554" s="19"/>
      <c r="BJ554" s="19"/>
      <c r="BK554" s="19"/>
      <c r="BL554" s="19"/>
      <c r="BM554" s="19"/>
      <c r="BN554" s="19"/>
      <c r="BO554" s="19"/>
      <c r="BP554" s="19"/>
      <c r="BQ554" s="19"/>
      <c r="BR554" s="19"/>
      <c r="BS554" s="19"/>
      <c r="BT554" s="19"/>
      <c r="BU554" s="19"/>
      <c r="BV554" s="19"/>
      <c r="BW554" s="19"/>
      <c r="BX554" s="19"/>
      <c r="BY554" s="19"/>
      <c r="BZ554" s="19"/>
      <c r="CA554" s="19"/>
      <c r="CB554" s="19"/>
      <c r="CC554" s="19"/>
      <c r="CD554" s="19"/>
    </row>
    <row r="555" spans="1:82"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c r="AD555" s="19"/>
      <c r="AE555" s="19"/>
      <c r="AF555" s="19"/>
      <c r="AG555" s="19"/>
      <c r="AH555" s="19"/>
      <c r="AI555" s="19"/>
      <c r="AJ555" s="19"/>
      <c r="AK555" s="19"/>
      <c r="AL555" s="19"/>
      <c r="AM555" s="19"/>
      <c r="AN555" s="19"/>
      <c r="AO555" s="19"/>
      <c r="AP555" s="19"/>
      <c r="AQ555" s="19"/>
      <c r="AR555" s="19"/>
      <c r="AS555" s="19"/>
      <c r="AT555" s="19"/>
      <c r="AU555" s="19"/>
      <c r="AV555" s="19"/>
      <c r="AW555" s="19"/>
      <c r="AX555" s="19"/>
      <c r="AY555" s="19"/>
      <c r="AZ555" s="19"/>
      <c r="BA555" s="19"/>
      <c r="BB555" s="19"/>
      <c r="BC555" s="19"/>
      <c r="BD555" s="19"/>
      <c r="BE555" s="19"/>
      <c r="BF555" s="19"/>
      <c r="BG555" s="19"/>
      <c r="BH555" s="19"/>
      <c r="BI555" s="19"/>
      <c r="BJ555" s="19"/>
      <c r="BK555" s="19"/>
      <c r="BL555" s="19"/>
      <c r="BM555" s="19"/>
      <c r="BN555" s="19"/>
      <c r="BO555" s="19"/>
      <c r="BP555" s="19"/>
      <c r="BQ555" s="19"/>
      <c r="BR555" s="19"/>
      <c r="BS555" s="19"/>
      <c r="BT555" s="19"/>
      <c r="BU555" s="19"/>
      <c r="BV555" s="19"/>
      <c r="BW555" s="19"/>
      <c r="BX555" s="19"/>
      <c r="BY555" s="19"/>
      <c r="BZ555" s="19"/>
      <c r="CA555" s="19"/>
      <c r="CB555" s="19"/>
      <c r="CC555" s="19"/>
      <c r="CD555" s="19"/>
    </row>
    <row r="556" spans="1:82"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c r="AD556" s="19"/>
      <c r="AE556" s="19"/>
      <c r="AF556" s="19"/>
      <c r="AG556" s="19"/>
      <c r="AH556" s="19"/>
      <c r="AI556" s="19"/>
      <c r="AJ556" s="19"/>
      <c r="AK556" s="19"/>
      <c r="AL556" s="19"/>
      <c r="AM556" s="19"/>
      <c r="AN556" s="19"/>
      <c r="AO556" s="19"/>
      <c r="AP556" s="19"/>
      <c r="AQ556" s="19"/>
      <c r="AR556" s="19"/>
      <c r="AS556" s="19"/>
      <c r="AT556" s="19"/>
      <c r="AU556" s="19"/>
      <c r="AV556" s="19"/>
      <c r="AW556" s="19"/>
      <c r="AX556" s="19"/>
      <c r="AY556" s="19"/>
      <c r="AZ556" s="19"/>
      <c r="BA556" s="19"/>
      <c r="BB556" s="19"/>
      <c r="BC556" s="19"/>
      <c r="BD556" s="19"/>
      <c r="BE556" s="19"/>
      <c r="BF556" s="19"/>
      <c r="BG556" s="19"/>
      <c r="BH556" s="19"/>
      <c r="BI556" s="19"/>
      <c r="BJ556" s="19"/>
      <c r="BK556" s="19"/>
      <c r="BL556" s="19"/>
      <c r="BM556" s="19"/>
      <c r="BN556" s="19"/>
      <c r="BO556" s="19"/>
      <c r="BP556" s="19"/>
      <c r="BQ556" s="19"/>
      <c r="BR556" s="19"/>
      <c r="BS556" s="19"/>
      <c r="BT556" s="19"/>
      <c r="BU556" s="19"/>
      <c r="BV556" s="19"/>
      <c r="BW556" s="19"/>
      <c r="BX556" s="19"/>
      <c r="BY556" s="19"/>
      <c r="BZ556" s="19"/>
      <c r="CA556" s="19"/>
      <c r="CB556" s="19"/>
      <c r="CC556" s="19"/>
      <c r="CD556" s="19"/>
    </row>
    <row r="557" spans="1:82"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c r="AD557" s="19"/>
      <c r="AE557" s="19"/>
      <c r="AF557" s="19"/>
      <c r="AG557" s="19"/>
      <c r="AH557" s="19"/>
      <c r="AI557" s="19"/>
      <c r="AJ557" s="19"/>
      <c r="AK557" s="19"/>
      <c r="AL557" s="19"/>
      <c r="AM557" s="19"/>
      <c r="AN557" s="19"/>
      <c r="AO557" s="19"/>
      <c r="AP557" s="19"/>
      <c r="AQ557" s="19"/>
      <c r="AR557" s="19"/>
      <c r="AS557" s="19"/>
      <c r="AT557" s="19"/>
      <c r="AU557" s="19"/>
      <c r="AV557" s="19"/>
      <c r="AW557" s="19"/>
      <c r="AX557" s="19"/>
      <c r="AY557" s="19"/>
      <c r="AZ557" s="19"/>
      <c r="BA557" s="19"/>
      <c r="BB557" s="19"/>
      <c r="BC557" s="19"/>
      <c r="BD557" s="19"/>
      <c r="BE557" s="19"/>
      <c r="BF557" s="19"/>
      <c r="BG557" s="19"/>
      <c r="BH557" s="19"/>
      <c r="BI557" s="19"/>
      <c r="BJ557" s="19"/>
      <c r="BK557" s="19"/>
      <c r="BL557" s="19"/>
      <c r="BM557" s="19"/>
      <c r="BN557" s="19"/>
      <c r="BO557" s="19"/>
      <c r="BP557" s="19"/>
      <c r="BQ557" s="19"/>
      <c r="BR557" s="19"/>
      <c r="BS557" s="19"/>
      <c r="BT557" s="19"/>
      <c r="BU557" s="19"/>
      <c r="BV557" s="19"/>
      <c r="BW557" s="19"/>
      <c r="BX557" s="19"/>
      <c r="BY557" s="19"/>
      <c r="BZ557" s="19"/>
      <c r="CA557" s="19"/>
      <c r="CB557" s="19"/>
      <c r="CC557" s="19"/>
      <c r="CD557" s="19"/>
    </row>
    <row r="558" spans="1:82"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c r="AD558" s="19"/>
      <c r="AE558" s="19"/>
      <c r="AF558" s="19"/>
      <c r="AG558" s="19"/>
      <c r="AH558" s="19"/>
      <c r="AI558" s="19"/>
      <c r="AJ558" s="19"/>
      <c r="AK558" s="19"/>
      <c r="AL558" s="19"/>
      <c r="AM558" s="19"/>
      <c r="AN558" s="19"/>
      <c r="AO558" s="19"/>
      <c r="AP558" s="19"/>
      <c r="AQ558" s="19"/>
      <c r="AR558" s="19"/>
      <c r="AS558" s="19"/>
      <c r="AT558" s="19"/>
      <c r="AU558" s="19"/>
      <c r="AV558" s="19"/>
      <c r="AW558" s="19"/>
      <c r="AX558" s="19"/>
      <c r="AY558" s="19"/>
      <c r="AZ558" s="19"/>
      <c r="BA558" s="19"/>
      <c r="BB558" s="19"/>
      <c r="BC558" s="19"/>
      <c r="BD558" s="19"/>
      <c r="BE558" s="19"/>
      <c r="BF558" s="19"/>
      <c r="BG558" s="19"/>
      <c r="BH558" s="19"/>
      <c r="BI558" s="19"/>
      <c r="BJ558" s="19"/>
      <c r="BK558" s="19"/>
      <c r="BL558" s="19"/>
      <c r="BM558" s="19"/>
      <c r="BN558" s="19"/>
      <c r="BO558" s="19"/>
      <c r="BP558" s="19"/>
      <c r="BQ558" s="19"/>
      <c r="BR558" s="19"/>
      <c r="BS558" s="19"/>
      <c r="BT558" s="19"/>
      <c r="BU558" s="19"/>
      <c r="BV558" s="19"/>
      <c r="BW558" s="19"/>
      <c r="BX558" s="19"/>
      <c r="BY558" s="19"/>
      <c r="BZ558" s="19"/>
      <c r="CA558" s="19"/>
      <c r="CB558" s="19"/>
      <c r="CC558" s="19"/>
      <c r="CD558" s="19"/>
    </row>
    <row r="559" spans="1:82"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c r="AD559" s="19"/>
      <c r="AE559" s="19"/>
      <c r="AF559" s="19"/>
      <c r="AG559" s="19"/>
      <c r="AH559" s="19"/>
      <c r="AI559" s="19"/>
      <c r="AJ559" s="19"/>
      <c r="AK559" s="19"/>
      <c r="AL559" s="19"/>
      <c r="AM559" s="19"/>
      <c r="AN559" s="19"/>
      <c r="AO559" s="19"/>
      <c r="AP559" s="19"/>
      <c r="AQ559" s="19"/>
      <c r="AR559" s="19"/>
      <c r="AS559" s="19"/>
      <c r="AT559" s="19"/>
      <c r="AU559" s="19"/>
      <c r="AV559" s="19"/>
      <c r="AW559" s="19"/>
      <c r="AX559" s="19"/>
      <c r="AY559" s="19"/>
      <c r="AZ559" s="19"/>
      <c r="BA559" s="19"/>
      <c r="BB559" s="19"/>
      <c r="BC559" s="19"/>
      <c r="BD559" s="19"/>
      <c r="BE559" s="19"/>
      <c r="BF559" s="19"/>
      <c r="BG559" s="19"/>
      <c r="BH559" s="19"/>
      <c r="BI559" s="19"/>
      <c r="BJ559" s="19"/>
      <c r="BK559" s="19"/>
      <c r="BL559" s="19"/>
      <c r="BM559" s="19"/>
      <c r="BN559" s="19"/>
      <c r="BO559" s="19"/>
      <c r="BP559" s="19"/>
      <c r="BQ559" s="19"/>
      <c r="BR559" s="19"/>
      <c r="BS559" s="19"/>
      <c r="BT559" s="19"/>
      <c r="BU559" s="19"/>
      <c r="BV559" s="19"/>
      <c r="BW559" s="19"/>
      <c r="BX559" s="19"/>
      <c r="BY559" s="19"/>
      <c r="BZ559" s="19"/>
      <c r="CA559" s="19"/>
      <c r="CB559" s="19"/>
      <c r="CC559" s="19"/>
      <c r="CD559" s="19"/>
    </row>
    <row r="560" spans="1:82"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c r="AD560" s="19"/>
      <c r="AE560" s="19"/>
      <c r="AF560" s="19"/>
      <c r="AG560" s="19"/>
      <c r="AH560" s="19"/>
      <c r="AI560" s="19"/>
      <c r="AJ560" s="19"/>
      <c r="AK560" s="19"/>
      <c r="AL560" s="19"/>
      <c r="AM560" s="19"/>
      <c r="AN560" s="19"/>
      <c r="AO560" s="19"/>
      <c r="AP560" s="19"/>
      <c r="AQ560" s="19"/>
      <c r="AR560" s="19"/>
      <c r="AS560" s="19"/>
      <c r="AT560" s="19"/>
      <c r="AU560" s="19"/>
      <c r="AV560" s="19"/>
      <c r="AW560" s="19"/>
      <c r="AX560" s="19"/>
      <c r="AY560" s="19"/>
      <c r="AZ560" s="19"/>
      <c r="BA560" s="19"/>
      <c r="BB560" s="19"/>
      <c r="BC560" s="19"/>
      <c r="BD560" s="19"/>
      <c r="BE560" s="19"/>
      <c r="BF560" s="19"/>
      <c r="BG560" s="19"/>
      <c r="BH560" s="19"/>
      <c r="BI560" s="19"/>
      <c r="BJ560" s="19"/>
      <c r="BK560" s="19"/>
      <c r="BL560" s="19"/>
      <c r="BM560" s="19"/>
      <c r="BN560" s="19"/>
      <c r="BO560" s="19"/>
      <c r="BP560" s="19"/>
      <c r="BQ560" s="19"/>
      <c r="BR560" s="19"/>
      <c r="BS560" s="19"/>
      <c r="BT560" s="19"/>
      <c r="BU560" s="19"/>
      <c r="BV560" s="19"/>
      <c r="BW560" s="19"/>
      <c r="BX560" s="19"/>
      <c r="BY560" s="19"/>
      <c r="BZ560" s="19"/>
      <c r="CA560" s="19"/>
      <c r="CB560" s="19"/>
      <c r="CC560" s="19"/>
      <c r="CD560" s="19"/>
    </row>
    <row r="561" spans="1:82"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c r="AD561" s="19"/>
      <c r="AE561" s="19"/>
      <c r="AF561" s="19"/>
      <c r="AG561" s="19"/>
      <c r="AH561" s="19"/>
      <c r="AI561" s="19"/>
      <c r="AJ561" s="19"/>
      <c r="AK561" s="19"/>
      <c r="AL561" s="19"/>
      <c r="AM561" s="19"/>
      <c r="AN561" s="19"/>
      <c r="AO561" s="19"/>
      <c r="AP561" s="19"/>
      <c r="AQ561" s="19"/>
      <c r="AR561" s="19"/>
      <c r="AS561" s="19"/>
      <c r="AT561" s="19"/>
      <c r="AU561" s="19"/>
      <c r="AV561" s="19"/>
      <c r="AW561" s="19"/>
      <c r="AX561" s="19"/>
      <c r="AY561" s="19"/>
      <c r="AZ561" s="19"/>
      <c r="BA561" s="19"/>
      <c r="BB561" s="19"/>
      <c r="BC561" s="19"/>
      <c r="BD561" s="19"/>
      <c r="BE561" s="19"/>
      <c r="BF561" s="19"/>
      <c r="BG561" s="19"/>
      <c r="BH561" s="19"/>
      <c r="BI561" s="19"/>
      <c r="BJ561" s="19"/>
      <c r="BK561" s="19"/>
      <c r="BL561" s="19"/>
      <c r="BM561" s="19"/>
      <c r="BN561" s="19"/>
      <c r="BO561" s="19"/>
      <c r="BP561" s="19"/>
      <c r="BQ561" s="19"/>
      <c r="BR561" s="19"/>
      <c r="BS561" s="19"/>
      <c r="BT561" s="19"/>
      <c r="BU561" s="19"/>
      <c r="BV561" s="19"/>
      <c r="BW561" s="19"/>
      <c r="BX561" s="19"/>
      <c r="BY561" s="19"/>
      <c r="BZ561" s="19"/>
      <c r="CA561" s="19"/>
      <c r="CB561" s="19"/>
      <c r="CC561" s="19"/>
      <c r="CD561" s="19"/>
    </row>
    <row r="562" spans="1:82"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c r="AD562" s="19"/>
      <c r="AE562" s="19"/>
      <c r="AF562" s="19"/>
      <c r="AG562" s="19"/>
      <c r="AH562" s="19"/>
      <c r="AI562" s="19"/>
      <c r="AJ562" s="19"/>
      <c r="AK562" s="19"/>
      <c r="AL562" s="19"/>
      <c r="AM562" s="19"/>
      <c r="AN562" s="19"/>
      <c r="AO562" s="19"/>
      <c r="AP562" s="19"/>
      <c r="AQ562" s="19"/>
      <c r="AR562" s="19"/>
      <c r="AS562" s="19"/>
      <c r="AT562" s="19"/>
      <c r="AU562" s="19"/>
      <c r="AV562" s="19"/>
      <c r="AW562" s="19"/>
      <c r="AX562" s="19"/>
      <c r="AY562" s="19"/>
      <c r="AZ562" s="19"/>
      <c r="BA562" s="19"/>
      <c r="BB562" s="19"/>
      <c r="BC562" s="19"/>
      <c r="BD562" s="19"/>
      <c r="BE562" s="19"/>
      <c r="BF562" s="19"/>
      <c r="BG562" s="19"/>
      <c r="BH562" s="19"/>
      <c r="BI562" s="19"/>
      <c r="BJ562" s="19"/>
      <c r="BK562" s="19"/>
      <c r="BL562" s="19"/>
      <c r="BM562" s="19"/>
      <c r="BN562" s="19"/>
      <c r="BO562" s="19"/>
      <c r="BP562" s="19"/>
      <c r="BQ562" s="19"/>
      <c r="BR562" s="19"/>
      <c r="BS562" s="19"/>
      <c r="BT562" s="19"/>
      <c r="BU562" s="19"/>
      <c r="BV562" s="19"/>
      <c r="BW562" s="19"/>
      <c r="BX562" s="19"/>
      <c r="BY562" s="19"/>
      <c r="BZ562" s="19"/>
      <c r="CA562" s="19"/>
      <c r="CB562" s="19"/>
      <c r="CC562" s="19"/>
      <c r="CD562" s="19"/>
    </row>
    <row r="563" spans="1:82"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c r="AD563" s="19"/>
      <c r="AE563" s="19"/>
      <c r="AF563" s="19"/>
      <c r="AG563" s="19"/>
      <c r="AH563" s="19"/>
      <c r="AI563" s="19"/>
      <c r="AJ563" s="19"/>
      <c r="AK563" s="19"/>
      <c r="AL563" s="19"/>
      <c r="AM563" s="19"/>
      <c r="AN563" s="19"/>
      <c r="AO563" s="19"/>
      <c r="AP563" s="19"/>
      <c r="AQ563" s="19"/>
      <c r="AR563" s="19"/>
      <c r="AS563" s="19"/>
      <c r="AT563" s="19"/>
      <c r="AU563" s="19"/>
      <c r="AV563" s="19"/>
      <c r="AW563" s="19"/>
      <c r="AX563" s="19"/>
      <c r="AY563" s="19"/>
      <c r="AZ563" s="19"/>
      <c r="BA563" s="19"/>
      <c r="BB563" s="19"/>
      <c r="BC563" s="19"/>
      <c r="BD563" s="19"/>
      <c r="BE563" s="19"/>
      <c r="BF563" s="19"/>
      <c r="BG563" s="19"/>
      <c r="BH563" s="19"/>
      <c r="BI563" s="19"/>
      <c r="BJ563" s="19"/>
      <c r="BK563" s="19"/>
      <c r="BL563" s="19"/>
      <c r="BM563" s="19"/>
      <c r="BN563" s="19"/>
      <c r="BO563" s="19"/>
      <c r="BP563" s="19"/>
      <c r="BQ563" s="19"/>
      <c r="BR563" s="19"/>
      <c r="BS563" s="19"/>
      <c r="BT563" s="19"/>
      <c r="BU563" s="19"/>
      <c r="BV563" s="19"/>
      <c r="BW563" s="19"/>
      <c r="BX563" s="19"/>
      <c r="BY563" s="19"/>
      <c r="BZ563" s="19"/>
      <c r="CA563" s="19"/>
      <c r="CB563" s="19"/>
      <c r="CC563" s="19"/>
      <c r="CD563" s="19"/>
    </row>
    <row r="564" spans="1:82"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c r="AD564" s="19"/>
      <c r="AE564" s="19"/>
      <c r="AF564" s="19"/>
      <c r="AG564" s="19"/>
      <c r="AH564" s="19"/>
      <c r="AI564" s="19"/>
      <c r="AJ564" s="19"/>
      <c r="AK564" s="19"/>
      <c r="AL564" s="19"/>
      <c r="AM564" s="19"/>
      <c r="AN564" s="19"/>
      <c r="AO564" s="19"/>
      <c r="AP564" s="19"/>
      <c r="AQ564" s="19"/>
      <c r="AR564" s="19"/>
      <c r="AS564" s="19"/>
      <c r="AT564" s="19"/>
      <c r="AU564" s="19"/>
      <c r="AV564" s="19"/>
      <c r="AW564" s="19"/>
      <c r="AX564" s="19"/>
      <c r="AY564" s="19"/>
      <c r="AZ564" s="19"/>
      <c r="BA564" s="19"/>
      <c r="BB564" s="19"/>
      <c r="BC564" s="19"/>
      <c r="BD564" s="19"/>
      <c r="BE564" s="19"/>
      <c r="BF564" s="19"/>
      <c r="BG564" s="19"/>
      <c r="BH564" s="19"/>
      <c r="BI564" s="19"/>
      <c r="BJ564" s="19"/>
      <c r="BK564" s="19"/>
      <c r="BL564" s="19"/>
      <c r="BM564" s="19"/>
      <c r="BN564" s="19"/>
      <c r="BO564" s="19"/>
      <c r="BP564" s="19"/>
      <c r="BQ564" s="19"/>
      <c r="BR564" s="19"/>
      <c r="BS564" s="19"/>
      <c r="BT564" s="19"/>
      <c r="BU564" s="19"/>
      <c r="BV564" s="19"/>
      <c r="BW564" s="19"/>
      <c r="BX564" s="19"/>
      <c r="BY564" s="19"/>
      <c r="BZ564" s="19"/>
      <c r="CA564" s="19"/>
      <c r="CB564" s="19"/>
      <c r="CC564" s="19"/>
      <c r="CD564" s="19"/>
    </row>
    <row r="565" spans="1:82"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c r="AD565" s="19"/>
      <c r="AE565" s="19"/>
      <c r="AF565" s="19"/>
      <c r="AG565" s="19"/>
      <c r="AH565" s="19"/>
      <c r="AI565" s="19"/>
      <c r="AJ565" s="19"/>
      <c r="AK565" s="19"/>
      <c r="AL565" s="19"/>
      <c r="AM565" s="19"/>
      <c r="AN565" s="19"/>
      <c r="AO565" s="19"/>
      <c r="AP565" s="19"/>
      <c r="AQ565" s="19"/>
      <c r="AR565" s="19"/>
      <c r="AS565" s="19"/>
      <c r="AT565" s="19"/>
      <c r="AU565" s="19"/>
      <c r="AV565" s="19"/>
      <c r="AW565" s="19"/>
      <c r="AX565" s="19"/>
      <c r="AY565" s="19"/>
      <c r="AZ565" s="19"/>
      <c r="BA565" s="19"/>
      <c r="BB565" s="19"/>
      <c r="BC565" s="19"/>
      <c r="BD565" s="19"/>
      <c r="BE565" s="19"/>
      <c r="BF565" s="19"/>
      <c r="BG565" s="19"/>
      <c r="BH565" s="19"/>
      <c r="BI565" s="19"/>
      <c r="BJ565" s="19"/>
      <c r="BK565" s="19"/>
      <c r="BL565" s="19"/>
      <c r="BM565" s="19"/>
      <c r="BN565" s="19"/>
      <c r="BO565" s="19"/>
      <c r="BP565" s="19"/>
      <c r="BQ565" s="19"/>
      <c r="BR565" s="19"/>
      <c r="BS565" s="19"/>
      <c r="BT565" s="19"/>
      <c r="BU565" s="19"/>
      <c r="BV565" s="19"/>
      <c r="BW565" s="19"/>
      <c r="BX565" s="19"/>
      <c r="BY565" s="19"/>
      <c r="BZ565" s="19"/>
      <c r="CA565" s="19"/>
      <c r="CB565" s="19"/>
      <c r="CC565" s="19"/>
      <c r="CD565" s="19"/>
    </row>
    <row r="566" spans="1:82"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c r="AD566" s="19"/>
      <c r="AE566" s="19"/>
      <c r="AF566" s="19"/>
      <c r="AG566" s="19"/>
      <c r="AH566" s="19"/>
      <c r="AI566" s="19"/>
      <c r="AJ566" s="19"/>
      <c r="AK566" s="19"/>
      <c r="AL566" s="19"/>
      <c r="AM566" s="19"/>
      <c r="AN566" s="19"/>
      <c r="AO566" s="19"/>
      <c r="AP566" s="19"/>
      <c r="AQ566" s="19"/>
      <c r="AR566" s="19"/>
      <c r="AS566" s="19"/>
      <c r="AT566" s="19"/>
      <c r="AU566" s="19"/>
      <c r="AV566" s="19"/>
      <c r="AW566" s="19"/>
      <c r="AX566" s="19"/>
      <c r="AY566" s="19"/>
      <c r="AZ566" s="19"/>
      <c r="BA566" s="19"/>
      <c r="BB566" s="19"/>
      <c r="BC566" s="19"/>
      <c r="BD566" s="19"/>
      <c r="BE566" s="19"/>
      <c r="BF566" s="19"/>
      <c r="BG566" s="19"/>
      <c r="BH566" s="19"/>
      <c r="BI566" s="19"/>
      <c r="BJ566" s="19"/>
      <c r="BK566" s="19"/>
      <c r="BL566" s="19"/>
      <c r="BM566" s="19"/>
      <c r="BN566" s="19"/>
      <c r="BO566" s="19"/>
      <c r="BP566" s="19"/>
      <c r="BQ566" s="19"/>
      <c r="BR566" s="19"/>
      <c r="BS566" s="19"/>
      <c r="BT566" s="19"/>
      <c r="BU566" s="19"/>
      <c r="BV566" s="19"/>
      <c r="BW566" s="19"/>
      <c r="BX566" s="19"/>
      <c r="BY566" s="19"/>
      <c r="BZ566" s="19"/>
      <c r="CA566" s="19"/>
      <c r="CB566" s="19"/>
      <c r="CC566" s="19"/>
      <c r="CD566" s="19"/>
    </row>
    <row r="567" spans="1:82"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c r="AF567" s="19"/>
      <c r="AG567" s="19"/>
      <c r="AH567" s="19"/>
      <c r="AI567" s="19"/>
      <c r="AJ567" s="19"/>
      <c r="AK567" s="19"/>
      <c r="AL567" s="19"/>
      <c r="AM567" s="19"/>
      <c r="AN567" s="19"/>
      <c r="AO567" s="19"/>
      <c r="AP567" s="19"/>
      <c r="AQ567" s="19"/>
      <c r="AR567" s="19"/>
      <c r="AS567" s="19"/>
      <c r="AT567" s="19"/>
      <c r="AU567" s="19"/>
      <c r="AV567" s="19"/>
      <c r="AW567" s="19"/>
      <c r="AX567" s="19"/>
      <c r="AY567" s="19"/>
      <c r="AZ567" s="19"/>
      <c r="BA567" s="19"/>
      <c r="BB567" s="19"/>
      <c r="BC567" s="19"/>
      <c r="BD567" s="19"/>
      <c r="BE567" s="19"/>
      <c r="BF567" s="19"/>
      <c r="BG567" s="19"/>
      <c r="BH567" s="19"/>
      <c r="BI567" s="19"/>
      <c r="BJ567" s="19"/>
      <c r="BK567" s="19"/>
      <c r="BL567" s="19"/>
      <c r="BM567" s="19"/>
      <c r="BN567" s="19"/>
      <c r="BO567" s="19"/>
      <c r="BP567" s="19"/>
      <c r="BQ567" s="19"/>
      <c r="BR567" s="19"/>
      <c r="BS567" s="19"/>
      <c r="BT567" s="19"/>
      <c r="BU567" s="19"/>
      <c r="BV567" s="19"/>
      <c r="BW567" s="19"/>
      <c r="BX567" s="19"/>
      <c r="BY567" s="19"/>
      <c r="BZ567" s="19"/>
      <c r="CA567" s="19"/>
      <c r="CB567" s="19"/>
      <c r="CC567" s="19"/>
      <c r="CD567" s="19"/>
    </row>
    <row r="568" spans="1:82"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c r="AD568" s="19"/>
      <c r="AE568" s="19"/>
      <c r="AF568" s="19"/>
      <c r="AG568" s="19"/>
      <c r="AH568" s="19"/>
      <c r="AI568" s="19"/>
      <c r="AJ568" s="19"/>
      <c r="AK568" s="19"/>
      <c r="AL568" s="19"/>
      <c r="AM568" s="19"/>
      <c r="AN568" s="19"/>
      <c r="AO568" s="19"/>
      <c r="AP568" s="19"/>
      <c r="AQ568" s="19"/>
      <c r="AR568" s="19"/>
      <c r="AS568" s="19"/>
      <c r="AT568" s="19"/>
      <c r="AU568" s="19"/>
      <c r="AV568" s="19"/>
      <c r="AW568" s="19"/>
      <c r="AX568" s="19"/>
      <c r="AY568" s="19"/>
      <c r="AZ568" s="19"/>
      <c r="BA568" s="19"/>
      <c r="BB568" s="19"/>
      <c r="BC568" s="19"/>
      <c r="BD568" s="19"/>
      <c r="BE568" s="19"/>
      <c r="BF568" s="19"/>
      <c r="BG568" s="19"/>
      <c r="BH568" s="19"/>
      <c r="BI568" s="19"/>
      <c r="BJ568" s="19"/>
      <c r="BK568" s="19"/>
      <c r="BL568" s="19"/>
      <c r="BM568" s="19"/>
      <c r="BN568" s="19"/>
      <c r="BO568" s="19"/>
      <c r="BP568" s="19"/>
      <c r="BQ568" s="19"/>
      <c r="BR568" s="19"/>
      <c r="BS568" s="19"/>
      <c r="BT568" s="19"/>
      <c r="BU568" s="19"/>
      <c r="BV568" s="19"/>
      <c r="BW568" s="19"/>
      <c r="BX568" s="19"/>
      <c r="BY568" s="19"/>
      <c r="BZ568" s="19"/>
      <c r="CA568" s="19"/>
      <c r="CB568" s="19"/>
      <c r="CC568" s="19"/>
      <c r="CD568" s="19"/>
    </row>
    <row r="569" spans="1:82"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c r="AD569" s="19"/>
      <c r="AE569" s="19"/>
      <c r="AF569" s="19"/>
      <c r="AG569" s="19"/>
      <c r="AH569" s="19"/>
      <c r="AI569" s="19"/>
      <c r="AJ569" s="19"/>
      <c r="AK569" s="19"/>
      <c r="AL569" s="19"/>
      <c r="AM569" s="19"/>
      <c r="AN569" s="19"/>
      <c r="AO569" s="19"/>
      <c r="AP569" s="19"/>
      <c r="AQ569" s="19"/>
      <c r="AR569" s="19"/>
      <c r="AS569" s="19"/>
      <c r="AT569" s="19"/>
      <c r="AU569" s="19"/>
      <c r="AV569" s="19"/>
      <c r="AW569" s="19"/>
      <c r="AX569" s="19"/>
      <c r="AY569" s="19"/>
      <c r="AZ569" s="19"/>
      <c r="BA569" s="19"/>
      <c r="BB569" s="19"/>
      <c r="BC569" s="19"/>
      <c r="BD569" s="19"/>
      <c r="BE569" s="19"/>
      <c r="BF569" s="19"/>
      <c r="BG569" s="19"/>
      <c r="BH569" s="19"/>
      <c r="BI569" s="19"/>
      <c r="BJ569" s="19"/>
      <c r="BK569" s="19"/>
      <c r="BL569" s="19"/>
      <c r="BM569" s="19"/>
      <c r="BN569" s="19"/>
      <c r="BO569" s="19"/>
      <c r="BP569" s="19"/>
      <c r="BQ569" s="19"/>
      <c r="BR569" s="19"/>
      <c r="BS569" s="19"/>
      <c r="BT569" s="19"/>
      <c r="BU569" s="19"/>
      <c r="BV569" s="19"/>
      <c r="BW569" s="19"/>
      <c r="BX569" s="19"/>
      <c r="BY569" s="19"/>
      <c r="BZ569" s="19"/>
      <c r="CA569" s="19"/>
      <c r="CB569" s="19"/>
      <c r="CC569" s="19"/>
      <c r="CD569" s="19"/>
    </row>
    <row r="570" spans="1:82"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c r="AD570" s="19"/>
      <c r="AE570" s="19"/>
      <c r="AF570" s="19"/>
      <c r="AG570" s="19"/>
      <c r="AH570" s="19"/>
      <c r="AI570" s="19"/>
      <c r="AJ570" s="19"/>
      <c r="AK570" s="19"/>
      <c r="AL570" s="19"/>
      <c r="AM570" s="19"/>
      <c r="AN570" s="19"/>
      <c r="AO570" s="19"/>
      <c r="AP570" s="19"/>
      <c r="AQ570" s="19"/>
      <c r="AR570" s="19"/>
      <c r="AS570" s="19"/>
      <c r="AT570" s="19"/>
      <c r="AU570" s="19"/>
      <c r="AV570" s="19"/>
      <c r="AW570" s="19"/>
      <c r="AX570" s="19"/>
      <c r="AY570" s="19"/>
      <c r="AZ570" s="19"/>
      <c r="BA570" s="19"/>
      <c r="BB570" s="19"/>
      <c r="BC570" s="19"/>
      <c r="BD570" s="19"/>
      <c r="BE570" s="19"/>
      <c r="BF570" s="19"/>
      <c r="BG570" s="19"/>
      <c r="BH570" s="19"/>
      <c r="BI570" s="19"/>
      <c r="BJ570" s="19"/>
      <c r="BK570" s="19"/>
      <c r="BL570" s="19"/>
      <c r="BM570" s="19"/>
      <c r="BN570" s="19"/>
      <c r="BO570" s="19"/>
      <c r="BP570" s="19"/>
      <c r="BQ570" s="19"/>
      <c r="BR570" s="19"/>
      <c r="BS570" s="19"/>
      <c r="BT570" s="19"/>
      <c r="BU570" s="19"/>
      <c r="BV570" s="19"/>
      <c r="BW570" s="19"/>
      <c r="BX570" s="19"/>
      <c r="BY570" s="19"/>
      <c r="BZ570" s="19"/>
      <c r="CA570" s="19"/>
      <c r="CB570" s="19"/>
      <c r="CC570" s="19"/>
      <c r="CD570" s="19"/>
    </row>
    <row r="571" spans="1:82"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c r="AD571" s="19"/>
      <c r="AE571" s="19"/>
      <c r="AF571" s="19"/>
      <c r="AG571" s="19"/>
      <c r="AH571" s="19"/>
      <c r="AI571" s="19"/>
      <c r="AJ571" s="19"/>
      <c r="AK571" s="19"/>
      <c r="AL571" s="19"/>
      <c r="AM571" s="19"/>
      <c r="AN571" s="19"/>
      <c r="AO571" s="19"/>
      <c r="AP571" s="19"/>
      <c r="AQ571" s="19"/>
      <c r="AR571" s="19"/>
      <c r="AS571" s="19"/>
      <c r="AT571" s="19"/>
      <c r="AU571" s="19"/>
      <c r="AV571" s="19"/>
      <c r="AW571" s="19"/>
      <c r="AX571" s="19"/>
      <c r="AY571" s="19"/>
      <c r="AZ571" s="19"/>
      <c r="BA571" s="19"/>
      <c r="BB571" s="19"/>
      <c r="BC571" s="19"/>
      <c r="BD571" s="19"/>
      <c r="BE571" s="19"/>
      <c r="BF571" s="19"/>
      <c r="BG571" s="19"/>
      <c r="BH571" s="19"/>
      <c r="BI571" s="19"/>
      <c r="BJ571" s="19"/>
      <c r="BK571" s="19"/>
      <c r="BL571" s="19"/>
      <c r="BM571" s="19"/>
      <c r="BN571" s="19"/>
      <c r="BO571" s="19"/>
      <c r="BP571" s="19"/>
      <c r="BQ571" s="19"/>
      <c r="BR571" s="19"/>
      <c r="BS571" s="19"/>
      <c r="BT571" s="19"/>
      <c r="BU571" s="19"/>
      <c r="BV571" s="19"/>
      <c r="BW571" s="19"/>
      <c r="BX571" s="19"/>
      <c r="BY571" s="19"/>
      <c r="BZ571" s="19"/>
      <c r="CA571" s="19"/>
      <c r="CB571" s="19"/>
      <c r="CC571" s="19"/>
      <c r="CD571" s="19"/>
    </row>
    <row r="572" spans="1:82"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c r="AD572" s="19"/>
      <c r="AE572" s="19"/>
      <c r="AF572" s="19"/>
      <c r="AG572" s="19"/>
      <c r="AH572" s="19"/>
      <c r="AI572" s="19"/>
      <c r="AJ572" s="19"/>
      <c r="AK572" s="19"/>
      <c r="AL572" s="19"/>
      <c r="AM572" s="19"/>
      <c r="AN572" s="19"/>
      <c r="AO572" s="19"/>
      <c r="AP572" s="19"/>
      <c r="AQ572" s="19"/>
      <c r="AR572" s="19"/>
      <c r="AS572" s="19"/>
      <c r="AT572" s="19"/>
      <c r="AU572" s="19"/>
      <c r="AV572" s="19"/>
      <c r="AW572" s="19"/>
      <c r="AX572" s="19"/>
      <c r="AY572" s="19"/>
      <c r="AZ572" s="19"/>
      <c r="BA572" s="19"/>
      <c r="BB572" s="19"/>
      <c r="BC572" s="19"/>
      <c r="BD572" s="19"/>
      <c r="BE572" s="19"/>
      <c r="BF572" s="19"/>
      <c r="BG572" s="19"/>
      <c r="BH572" s="19"/>
      <c r="BI572" s="19"/>
      <c r="BJ572" s="19"/>
      <c r="BK572" s="19"/>
      <c r="BL572" s="19"/>
      <c r="BM572" s="19"/>
      <c r="BN572" s="19"/>
      <c r="BO572" s="19"/>
      <c r="BP572" s="19"/>
      <c r="BQ572" s="19"/>
      <c r="BR572" s="19"/>
      <c r="BS572" s="19"/>
      <c r="BT572" s="19"/>
      <c r="BU572" s="19"/>
      <c r="BV572" s="19"/>
      <c r="BW572" s="19"/>
      <c r="BX572" s="19"/>
      <c r="BY572" s="19"/>
      <c r="BZ572" s="19"/>
      <c r="CA572" s="19"/>
      <c r="CB572" s="19"/>
      <c r="CC572" s="19"/>
      <c r="CD572" s="19"/>
    </row>
    <row r="573" spans="1:82"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c r="AD573" s="19"/>
      <c r="AE573" s="19"/>
      <c r="AF573" s="19"/>
      <c r="AG573" s="19"/>
      <c r="AH573" s="19"/>
      <c r="AI573" s="19"/>
      <c r="AJ573" s="19"/>
      <c r="AK573" s="19"/>
      <c r="AL573" s="19"/>
      <c r="AM573" s="19"/>
      <c r="AN573" s="19"/>
      <c r="AO573" s="19"/>
      <c r="AP573" s="19"/>
      <c r="AQ573" s="19"/>
      <c r="AR573" s="19"/>
      <c r="AS573" s="19"/>
      <c r="AT573" s="19"/>
      <c r="AU573" s="19"/>
      <c r="AV573" s="19"/>
      <c r="AW573" s="19"/>
      <c r="AX573" s="19"/>
      <c r="AY573" s="19"/>
      <c r="AZ573" s="19"/>
      <c r="BA573" s="19"/>
      <c r="BB573" s="19"/>
      <c r="BC573" s="19"/>
      <c r="BD573" s="19"/>
      <c r="BE573" s="19"/>
      <c r="BF573" s="19"/>
      <c r="BG573" s="19"/>
      <c r="BH573" s="19"/>
      <c r="BI573" s="19"/>
      <c r="BJ573" s="19"/>
      <c r="BK573" s="19"/>
      <c r="BL573" s="19"/>
      <c r="BM573" s="19"/>
      <c r="BN573" s="19"/>
      <c r="BO573" s="19"/>
      <c r="BP573" s="19"/>
      <c r="BQ573" s="19"/>
      <c r="BR573" s="19"/>
      <c r="BS573" s="19"/>
      <c r="BT573" s="19"/>
      <c r="BU573" s="19"/>
      <c r="BV573" s="19"/>
      <c r="BW573" s="19"/>
      <c r="BX573" s="19"/>
      <c r="BY573" s="19"/>
      <c r="BZ573" s="19"/>
      <c r="CA573" s="19"/>
      <c r="CB573" s="19"/>
      <c r="CC573" s="19"/>
      <c r="CD573" s="19"/>
    </row>
    <row r="574" spans="1:82"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c r="AD574" s="19"/>
      <c r="AE574" s="19"/>
      <c r="AF574" s="19"/>
      <c r="AG574" s="19"/>
      <c r="AH574" s="19"/>
      <c r="AI574" s="19"/>
      <c r="AJ574" s="19"/>
      <c r="AK574" s="19"/>
      <c r="AL574" s="19"/>
      <c r="AM574" s="19"/>
      <c r="AN574" s="19"/>
      <c r="AO574" s="19"/>
      <c r="AP574" s="19"/>
      <c r="AQ574" s="19"/>
      <c r="AR574" s="19"/>
      <c r="AS574" s="19"/>
      <c r="AT574" s="19"/>
      <c r="AU574" s="19"/>
      <c r="AV574" s="19"/>
      <c r="AW574" s="19"/>
      <c r="AX574" s="19"/>
      <c r="AY574" s="19"/>
      <c r="AZ574" s="19"/>
      <c r="BA574" s="19"/>
      <c r="BB574" s="19"/>
      <c r="BC574" s="19"/>
      <c r="BD574" s="19"/>
      <c r="BE574" s="19"/>
      <c r="BF574" s="19"/>
      <c r="BG574" s="19"/>
      <c r="BH574" s="19"/>
      <c r="BI574" s="19"/>
      <c r="BJ574" s="19"/>
      <c r="BK574" s="19"/>
      <c r="BL574" s="19"/>
      <c r="BM574" s="19"/>
      <c r="BN574" s="19"/>
      <c r="BO574" s="19"/>
      <c r="BP574" s="19"/>
      <c r="BQ574" s="19"/>
      <c r="BR574" s="19"/>
      <c r="BS574" s="19"/>
      <c r="BT574" s="19"/>
      <c r="BU574" s="19"/>
      <c r="BV574" s="19"/>
      <c r="BW574" s="19"/>
      <c r="BX574" s="19"/>
      <c r="BY574" s="19"/>
      <c r="BZ574" s="19"/>
      <c r="CA574" s="19"/>
      <c r="CB574" s="19"/>
      <c r="CC574" s="19"/>
      <c r="CD574" s="19"/>
    </row>
    <row r="575" spans="1:82"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c r="AD575" s="19"/>
      <c r="AE575" s="19"/>
      <c r="AF575" s="19"/>
      <c r="AG575" s="19"/>
      <c r="AH575" s="19"/>
      <c r="AI575" s="19"/>
      <c r="AJ575" s="19"/>
      <c r="AK575" s="19"/>
      <c r="AL575" s="19"/>
      <c r="AM575" s="19"/>
      <c r="AN575" s="19"/>
      <c r="AO575" s="19"/>
      <c r="AP575" s="19"/>
      <c r="AQ575" s="19"/>
      <c r="AR575" s="19"/>
      <c r="AS575" s="19"/>
      <c r="AT575" s="19"/>
      <c r="AU575" s="19"/>
      <c r="AV575" s="19"/>
      <c r="AW575" s="19"/>
      <c r="AX575" s="19"/>
      <c r="AY575" s="19"/>
      <c r="AZ575" s="19"/>
      <c r="BA575" s="19"/>
      <c r="BB575" s="19"/>
      <c r="BC575" s="19"/>
      <c r="BD575" s="19"/>
      <c r="BE575" s="19"/>
      <c r="BF575" s="19"/>
      <c r="BG575" s="19"/>
      <c r="BH575" s="19"/>
      <c r="BI575" s="19"/>
      <c r="BJ575" s="19"/>
      <c r="BK575" s="19"/>
      <c r="BL575" s="19"/>
      <c r="BM575" s="19"/>
      <c r="BN575" s="19"/>
      <c r="BO575" s="19"/>
      <c r="BP575" s="19"/>
      <c r="BQ575" s="19"/>
      <c r="BR575" s="19"/>
      <c r="BS575" s="19"/>
      <c r="BT575" s="19"/>
      <c r="BU575" s="19"/>
      <c r="BV575" s="19"/>
      <c r="BW575" s="19"/>
      <c r="BX575" s="19"/>
      <c r="BY575" s="19"/>
      <c r="BZ575" s="19"/>
      <c r="CA575" s="19"/>
      <c r="CB575" s="19"/>
      <c r="CC575" s="19"/>
      <c r="CD575" s="19"/>
    </row>
    <row r="576" spans="1:82"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c r="AD576" s="19"/>
      <c r="AE576" s="19"/>
      <c r="AF576" s="19"/>
      <c r="AG576" s="19"/>
      <c r="AH576" s="19"/>
      <c r="AI576" s="19"/>
      <c r="AJ576" s="19"/>
      <c r="AK576" s="19"/>
      <c r="AL576" s="19"/>
      <c r="AM576" s="19"/>
      <c r="AN576" s="19"/>
      <c r="AO576" s="19"/>
      <c r="AP576" s="19"/>
      <c r="AQ576" s="19"/>
      <c r="AR576" s="19"/>
      <c r="AS576" s="19"/>
      <c r="AT576" s="19"/>
      <c r="AU576" s="19"/>
      <c r="AV576" s="19"/>
      <c r="AW576" s="19"/>
      <c r="AX576" s="19"/>
      <c r="AY576" s="19"/>
      <c r="AZ576" s="19"/>
      <c r="BA576" s="19"/>
      <c r="BB576" s="19"/>
      <c r="BC576" s="19"/>
      <c r="BD576" s="19"/>
      <c r="BE576" s="19"/>
      <c r="BF576" s="19"/>
      <c r="BG576" s="19"/>
      <c r="BH576" s="19"/>
      <c r="BI576" s="19"/>
      <c r="BJ576" s="19"/>
      <c r="BK576" s="19"/>
      <c r="BL576" s="19"/>
      <c r="BM576" s="19"/>
      <c r="BN576" s="19"/>
      <c r="BO576" s="19"/>
      <c r="BP576" s="19"/>
      <c r="BQ576" s="19"/>
      <c r="BR576" s="19"/>
      <c r="BS576" s="19"/>
      <c r="BT576" s="19"/>
      <c r="BU576" s="19"/>
      <c r="BV576" s="19"/>
      <c r="BW576" s="19"/>
      <c r="BX576" s="19"/>
      <c r="BY576" s="19"/>
      <c r="BZ576" s="19"/>
      <c r="CA576" s="19"/>
      <c r="CB576" s="19"/>
      <c r="CC576" s="19"/>
      <c r="CD576" s="19"/>
    </row>
    <row r="577" spans="1:82"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c r="AD577" s="19"/>
      <c r="AE577" s="19"/>
      <c r="AF577" s="19"/>
      <c r="AG577" s="19"/>
      <c r="AH577" s="19"/>
      <c r="AI577" s="19"/>
      <c r="AJ577" s="19"/>
      <c r="AK577" s="19"/>
      <c r="AL577" s="19"/>
      <c r="AM577" s="19"/>
      <c r="AN577" s="19"/>
      <c r="AO577" s="19"/>
      <c r="AP577" s="19"/>
      <c r="AQ577" s="19"/>
      <c r="AR577" s="19"/>
      <c r="AS577" s="19"/>
      <c r="AT577" s="19"/>
      <c r="AU577" s="19"/>
      <c r="AV577" s="19"/>
      <c r="AW577" s="19"/>
      <c r="AX577" s="19"/>
      <c r="AY577" s="19"/>
      <c r="AZ577" s="19"/>
      <c r="BA577" s="19"/>
      <c r="BB577" s="19"/>
      <c r="BC577" s="19"/>
      <c r="BD577" s="19"/>
      <c r="BE577" s="19"/>
      <c r="BF577" s="19"/>
      <c r="BG577" s="19"/>
      <c r="BH577" s="19"/>
      <c r="BI577" s="19"/>
      <c r="BJ577" s="19"/>
      <c r="BK577" s="19"/>
      <c r="BL577" s="19"/>
      <c r="BM577" s="19"/>
      <c r="BN577" s="19"/>
      <c r="BO577" s="19"/>
      <c r="BP577" s="19"/>
      <c r="BQ577" s="19"/>
      <c r="BR577" s="19"/>
      <c r="BS577" s="19"/>
      <c r="BT577" s="19"/>
      <c r="BU577" s="19"/>
      <c r="BV577" s="19"/>
      <c r="BW577" s="19"/>
      <c r="BX577" s="19"/>
      <c r="BY577" s="19"/>
      <c r="BZ577" s="19"/>
      <c r="CA577" s="19"/>
      <c r="CB577" s="19"/>
      <c r="CC577" s="19"/>
      <c r="CD577" s="19"/>
    </row>
    <row r="578" spans="1:82"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c r="AD578" s="19"/>
      <c r="AE578" s="19"/>
      <c r="AF578" s="19"/>
      <c r="AG578" s="19"/>
      <c r="AH578" s="19"/>
      <c r="AI578" s="19"/>
      <c r="AJ578" s="19"/>
      <c r="AK578" s="19"/>
      <c r="AL578" s="19"/>
      <c r="AM578" s="19"/>
      <c r="AN578" s="19"/>
      <c r="AO578" s="19"/>
      <c r="AP578" s="19"/>
      <c r="AQ578" s="19"/>
      <c r="AR578" s="19"/>
      <c r="AS578" s="19"/>
      <c r="AT578" s="19"/>
      <c r="AU578" s="19"/>
      <c r="AV578" s="19"/>
      <c r="AW578" s="19"/>
      <c r="AX578" s="19"/>
      <c r="AY578" s="19"/>
      <c r="AZ578" s="19"/>
      <c r="BA578" s="19"/>
      <c r="BB578" s="19"/>
      <c r="BC578" s="19"/>
      <c r="BD578" s="19"/>
      <c r="BE578" s="19"/>
      <c r="BF578" s="19"/>
      <c r="BG578" s="19"/>
      <c r="BH578" s="19"/>
      <c r="BI578" s="19"/>
      <c r="BJ578" s="19"/>
      <c r="BK578" s="19"/>
      <c r="BL578" s="19"/>
      <c r="BM578" s="19"/>
      <c r="BN578" s="19"/>
      <c r="BO578" s="19"/>
      <c r="BP578" s="19"/>
      <c r="BQ578" s="19"/>
      <c r="BR578" s="19"/>
      <c r="BS578" s="19"/>
      <c r="BT578" s="19"/>
      <c r="BU578" s="19"/>
      <c r="BV578" s="19"/>
      <c r="BW578" s="19"/>
      <c r="BX578" s="19"/>
      <c r="BY578" s="19"/>
      <c r="BZ578" s="19"/>
      <c r="CA578" s="19"/>
      <c r="CB578" s="19"/>
      <c r="CC578" s="19"/>
      <c r="CD578" s="19"/>
    </row>
    <row r="579" spans="1:82"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c r="AD579" s="19"/>
      <c r="AE579" s="19"/>
      <c r="AF579" s="19"/>
      <c r="AG579" s="19"/>
      <c r="AH579" s="19"/>
      <c r="AI579" s="19"/>
      <c r="AJ579" s="19"/>
      <c r="AK579" s="19"/>
      <c r="AL579" s="19"/>
      <c r="AM579" s="19"/>
      <c r="AN579" s="19"/>
      <c r="AO579" s="19"/>
      <c r="AP579" s="19"/>
      <c r="AQ579" s="19"/>
      <c r="AR579" s="19"/>
      <c r="AS579" s="19"/>
      <c r="AT579" s="19"/>
      <c r="AU579" s="19"/>
      <c r="AV579" s="19"/>
      <c r="AW579" s="19"/>
      <c r="AX579" s="19"/>
      <c r="AY579" s="19"/>
      <c r="AZ579" s="19"/>
      <c r="BA579" s="19"/>
      <c r="BB579" s="19"/>
      <c r="BC579" s="19"/>
      <c r="BD579" s="19"/>
      <c r="BE579" s="19"/>
      <c r="BF579" s="19"/>
      <c r="BG579" s="19"/>
      <c r="BH579" s="19"/>
      <c r="BI579" s="19"/>
      <c r="BJ579" s="19"/>
      <c r="BK579" s="19"/>
      <c r="BL579" s="19"/>
      <c r="BM579" s="19"/>
      <c r="BN579" s="19"/>
      <c r="BO579" s="19"/>
      <c r="BP579" s="19"/>
      <c r="BQ579" s="19"/>
      <c r="BR579" s="19"/>
      <c r="BS579" s="19"/>
      <c r="BT579" s="19"/>
      <c r="BU579" s="19"/>
      <c r="BV579" s="19"/>
      <c r="BW579" s="19"/>
      <c r="BX579" s="19"/>
      <c r="BY579" s="19"/>
      <c r="BZ579" s="19"/>
      <c r="CA579" s="19"/>
      <c r="CB579" s="19"/>
      <c r="CC579" s="19"/>
      <c r="CD579" s="19"/>
    </row>
    <row r="580" spans="1:82"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19"/>
      <c r="AY580" s="19"/>
      <c r="AZ580" s="19"/>
      <c r="BA580" s="19"/>
      <c r="BB580" s="19"/>
      <c r="BC580" s="19"/>
      <c r="BD580" s="19"/>
      <c r="BE580" s="19"/>
      <c r="BF580" s="19"/>
      <c r="BG580" s="19"/>
      <c r="BH580" s="19"/>
      <c r="BI580" s="19"/>
      <c r="BJ580" s="19"/>
      <c r="BK580" s="19"/>
      <c r="BL580" s="19"/>
      <c r="BM580" s="19"/>
      <c r="BN580" s="19"/>
      <c r="BO580" s="19"/>
      <c r="BP580" s="19"/>
      <c r="BQ580" s="19"/>
      <c r="BR580" s="19"/>
      <c r="BS580" s="19"/>
      <c r="BT580" s="19"/>
      <c r="BU580" s="19"/>
      <c r="BV580" s="19"/>
      <c r="BW580" s="19"/>
      <c r="BX580" s="19"/>
      <c r="BY580" s="19"/>
      <c r="BZ580" s="19"/>
      <c r="CA580" s="19"/>
      <c r="CB580" s="19"/>
      <c r="CC580" s="19"/>
      <c r="CD580" s="19"/>
    </row>
    <row r="581" spans="1:82"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c r="AD581" s="19"/>
      <c r="AE581" s="19"/>
      <c r="AF581" s="19"/>
      <c r="AG581" s="19"/>
      <c r="AH581" s="19"/>
      <c r="AI581" s="19"/>
      <c r="AJ581" s="19"/>
      <c r="AK581" s="19"/>
      <c r="AL581" s="19"/>
      <c r="AM581" s="19"/>
      <c r="AN581" s="19"/>
      <c r="AO581" s="19"/>
      <c r="AP581" s="19"/>
      <c r="AQ581" s="19"/>
      <c r="AR581" s="19"/>
      <c r="AS581" s="19"/>
      <c r="AT581" s="19"/>
      <c r="AU581" s="19"/>
      <c r="AV581" s="19"/>
      <c r="AW581" s="19"/>
      <c r="AX581" s="19"/>
      <c r="AY581" s="19"/>
      <c r="AZ581" s="19"/>
      <c r="BA581" s="19"/>
      <c r="BB581" s="19"/>
      <c r="BC581" s="19"/>
      <c r="BD581" s="19"/>
      <c r="BE581" s="19"/>
      <c r="BF581" s="19"/>
      <c r="BG581" s="19"/>
      <c r="BH581" s="19"/>
      <c r="BI581" s="19"/>
      <c r="BJ581" s="19"/>
      <c r="BK581" s="19"/>
      <c r="BL581" s="19"/>
      <c r="BM581" s="19"/>
      <c r="BN581" s="19"/>
      <c r="BO581" s="19"/>
      <c r="BP581" s="19"/>
      <c r="BQ581" s="19"/>
      <c r="BR581" s="19"/>
      <c r="BS581" s="19"/>
      <c r="BT581" s="19"/>
      <c r="BU581" s="19"/>
      <c r="BV581" s="19"/>
      <c r="BW581" s="19"/>
      <c r="BX581" s="19"/>
      <c r="BY581" s="19"/>
      <c r="BZ581" s="19"/>
      <c r="CA581" s="19"/>
      <c r="CB581" s="19"/>
      <c r="CC581" s="19"/>
      <c r="CD581" s="19"/>
    </row>
    <row r="582" spans="1:82"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c r="AD582" s="19"/>
      <c r="AE582" s="19"/>
      <c r="AF582" s="19"/>
      <c r="AG582" s="19"/>
      <c r="AH582" s="19"/>
      <c r="AI582" s="19"/>
      <c r="AJ582" s="19"/>
      <c r="AK582" s="19"/>
      <c r="AL582" s="19"/>
      <c r="AM582" s="19"/>
      <c r="AN582" s="19"/>
      <c r="AO582" s="19"/>
      <c r="AP582" s="19"/>
      <c r="AQ582" s="19"/>
      <c r="AR582" s="19"/>
      <c r="AS582" s="19"/>
      <c r="AT582" s="19"/>
      <c r="AU582" s="19"/>
      <c r="AV582" s="19"/>
      <c r="AW582" s="19"/>
      <c r="AX582" s="19"/>
      <c r="AY582" s="19"/>
      <c r="AZ582" s="19"/>
      <c r="BA582" s="19"/>
      <c r="BB582" s="19"/>
      <c r="BC582" s="19"/>
      <c r="BD582" s="19"/>
      <c r="BE582" s="19"/>
      <c r="BF582" s="19"/>
      <c r="BG582" s="19"/>
      <c r="BH582" s="19"/>
      <c r="BI582" s="19"/>
      <c r="BJ582" s="19"/>
      <c r="BK582" s="19"/>
      <c r="BL582" s="19"/>
      <c r="BM582" s="19"/>
      <c r="BN582" s="19"/>
      <c r="BO582" s="19"/>
      <c r="BP582" s="19"/>
      <c r="BQ582" s="19"/>
      <c r="BR582" s="19"/>
      <c r="BS582" s="19"/>
      <c r="BT582" s="19"/>
      <c r="BU582" s="19"/>
      <c r="BV582" s="19"/>
      <c r="BW582" s="19"/>
      <c r="BX582" s="19"/>
      <c r="BY582" s="19"/>
      <c r="BZ582" s="19"/>
      <c r="CA582" s="19"/>
      <c r="CB582" s="19"/>
      <c r="CC582" s="19"/>
      <c r="CD582" s="19"/>
    </row>
    <row r="583" spans="1:82"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c r="AD583" s="19"/>
      <c r="AE583" s="19"/>
      <c r="AF583" s="19"/>
      <c r="AG583" s="19"/>
      <c r="AH583" s="19"/>
      <c r="AI583" s="19"/>
      <c r="AJ583" s="19"/>
      <c r="AK583" s="19"/>
      <c r="AL583" s="19"/>
      <c r="AM583" s="19"/>
      <c r="AN583" s="19"/>
      <c r="AO583" s="19"/>
      <c r="AP583" s="19"/>
      <c r="AQ583" s="19"/>
      <c r="AR583" s="19"/>
      <c r="AS583" s="19"/>
      <c r="AT583" s="19"/>
      <c r="AU583" s="19"/>
      <c r="AV583" s="19"/>
      <c r="AW583" s="19"/>
      <c r="AX583" s="19"/>
      <c r="AY583" s="19"/>
      <c r="AZ583" s="19"/>
      <c r="BA583" s="19"/>
      <c r="BB583" s="19"/>
      <c r="BC583" s="19"/>
      <c r="BD583" s="19"/>
      <c r="BE583" s="19"/>
      <c r="BF583" s="19"/>
      <c r="BG583" s="19"/>
      <c r="BH583" s="19"/>
      <c r="BI583" s="19"/>
      <c r="BJ583" s="19"/>
      <c r="BK583" s="19"/>
      <c r="BL583" s="19"/>
      <c r="BM583" s="19"/>
      <c r="BN583" s="19"/>
      <c r="BO583" s="19"/>
      <c r="BP583" s="19"/>
      <c r="BQ583" s="19"/>
      <c r="BR583" s="19"/>
      <c r="BS583" s="19"/>
      <c r="BT583" s="19"/>
      <c r="BU583" s="19"/>
      <c r="BV583" s="19"/>
      <c r="BW583" s="19"/>
      <c r="BX583" s="19"/>
      <c r="BY583" s="19"/>
      <c r="BZ583" s="19"/>
      <c r="CA583" s="19"/>
      <c r="CB583" s="19"/>
      <c r="CC583" s="19"/>
      <c r="CD583" s="19"/>
    </row>
    <row r="584" spans="1:82"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c r="AD584" s="19"/>
      <c r="AE584" s="19"/>
      <c r="AF584" s="19"/>
      <c r="AG584" s="19"/>
      <c r="AH584" s="19"/>
      <c r="AI584" s="19"/>
      <c r="AJ584" s="19"/>
      <c r="AK584" s="19"/>
      <c r="AL584" s="19"/>
      <c r="AM584" s="19"/>
      <c r="AN584" s="19"/>
      <c r="AO584" s="19"/>
      <c r="AP584" s="19"/>
      <c r="AQ584" s="19"/>
      <c r="AR584" s="19"/>
      <c r="AS584" s="19"/>
      <c r="AT584" s="19"/>
      <c r="AU584" s="19"/>
      <c r="AV584" s="19"/>
      <c r="AW584" s="19"/>
      <c r="AX584" s="19"/>
      <c r="AY584" s="19"/>
      <c r="AZ584" s="19"/>
      <c r="BA584" s="19"/>
      <c r="BB584" s="19"/>
      <c r="BC584" s="19"/>
      <c r="BD584" s="19"/>
      <c r="BE584" s="19"/>
      <c r="BF584" s="19"/>
      <c r="BG584" s="19"/>
      <c r="BH584" s="19"/>
      <c r="BI584" s="19"/>
      <c r="BJ584" s="19"/>
      <c r="BK584" s="19"/>
      <c r="BL584" s="19"/>
      <c r="BM584" s="19"/>
      <c r="BN584" s="19"/>
      <c r="BO584" s="19"/>
      <c r="BP584" s="19"/>
      <c r="BQ584" s="19"/>
      <c r="BR584" s="19"/>
      <c r="BS584" s="19"/>
      <c r="BT584" s="19"/>
      <c r="BU584" s="19"/>
      <c r="BV584" s="19"/>
      <c r="BW584" s="19"/>
      <c r="BX584" s="19"/>
      <c r="BY584" s="19"/>
      <c r="BZ584" s="19"/>
      <c r="CA584" s="19"/>
      <c r="CB584" s="19"/>
      <c r="CC584" s="19"/>
      <c r="CD584" s="19"/>
    </row>
    <row r="585" spans="1:82"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c r="AD585" s="19"/>
      <c r="AE585" s="19"/>
      <c r="AF585" s="19"/>
      <c r="AG585" s="19"/>
      <c r="AH585" s="19"/>
      <c r="AI585" s="19"/>
      <c r="AJ585" s="19"/>
      <c r="AK585" s="19"/>
      <c r="AL585" s="19"/>
      <c r="AM585" s="19"/>
      <c r="AN585" s="19"/>
      <c r="AO585" s="19"/>
      <c r="AP585" s="19"/>
      <c r="AQ585" s="19"/>
      <c r="AR585" s="19"/>
      <c r="AS585" s="19"/>
      <c r="AT585" s="19"/>
      <c r="AU585" s="19"/>
      <c r="AV585" s="19"/>
      <c r="AW585" s="19"/>
      <c r="AX585" s="19"/>
      <c r="AY585" s="19"/>
      <c r="AZ585" s="19"/>
      <c r="BA585" s="19"/>
      <c r="BB585" s="19"/>
      <c r="BC585" s="19"/>
      <c r="BD585" s="19"/>
      <c r="BE585" s="19"/>
      <c r="BF585" s="19"/>
      <c r="BG585" s="19"/>
      <c r="BH585" s="19"/>
      <c r="BI585" s="19"/>
      <c r="BJ585" s="19"/>
      <c r="BK585" s="19"/>
      <c r="BL585" s="19"/>
      <c r="BM585" s="19"/>
      <c r="BN585" s="19"/>
      <c r="BO585" s="19"/>
      <c r="BP585" s="19"/>
      <c r="BQ585" s="19"/>
      <c r="BR585" s="19"/>
      <c r="BS585" s="19"/>
      <c r="BT585" s="19"/>
      <c r="BU585" s="19"/>
      <c r="BV585" s="19"/>
      <c r="BW585" s="19"/>
      <c r="BX585" s="19"/>
      <c r="BY585" s="19"/>
      <c r="BZ585" s="19"/>
      <c r="CA585" s="19"/>
      <c r="CB585" s="19"/>
      <c r="CC585" s="19"/>
      <c r="CD585" s="19"/>
    </row>
    <row r="586" spans="1:82"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c r="AD586" s="19"/>
      <c r="AE586" s="19"/>
      <c r="AF586" s="19"/>
      <c r="AG586" s="19"/>
      <c r="AH586" s="19"/>
      <c r="AI586" s="19"/>
      <c r="AJ586" s="19"/>
      <c r="AK586" s="19"/>
      <c r="AL586" s="19"/>
      <c r="AM586" s="19"/>
      <c r="AN586" s="19"/>
      <c r="AO586" s="19"/>
      <c r="AP586" s="19"/>
      <c r="AQ586" s="19"/>
      <c r="AR586" s="19"/>
      <c r="AS586" s="19"/>
      <c r="AT586" s="19"/>
      <c r="AU586" s="19"/>
      <c r="AV586" s="19"/>
      <c r="AW586" s="19"/>
      <c r="AX586" s="19"/>
      <c r="AY586" s="19"/>
      <c r="AZ586" s="19"/>
      <c r="BA586" s="19"/>
      <c r="BB586" s="19"/>
      <c r="BC586" s="19"/>
      <c r="BD586" s="19"/>
      <c r="BE586" s="19"/>
      <c r="BF586" s="19"/>
      <c r="BG586" s="19"/>
      <c r="BH586" s="19"/>
      <c r="BI586" s="19"/>
      <c r="BJ586" s="19"/>
      <c r="BK586" s="19"/>
      <c r="BL586" s="19"/>
      <c r="BM586" s="19"/>
      <c r="BN586" s="19"/>
      <c r="BO586" s="19"/>
      <c r="BP586" s="19"/>
      <c r="BQ586" s="19"/>
      <c r="BR586" s="19"/>
      <c r="BS586" s="19"/>
      <c r="BT586" s="19"/>
      <c r="BU586" s="19"/>
      <c r="BV586" s="19"/>
      <c r="BW586" s="19"/>
      <c r="BX586" s="19"/>
      <c r="BY586" s="19"/>
      <c r="BZ586" s="19"/>
      <c r="CA586" s="19"/>
      <c r="CB586" s="19"/>
      <c r="CC586" s="19"/>
      <c r="CD586" s="19"/>
    </row>
    <row r="587" spans="1:82"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c r="AF587" s="19"/>
      <c r="AG587" s="19"/>
      <c r="AH587" s="19"/>
      <c r="AI587" s="19"/>
      <c r="AJ587" s="19"/>
      <c r="AK587" s="19"/>
      <c r="AL587" s="19"/>
      <c r="AM587" s="19"/>
      <c r="AN587" s="19"/>
      <c r="AO587" s="19"/>
      <c r="AP587" s="19"/>
      <c r="AQ587" s="19"/>
      <c r="AR587" s="19"/>
      <c r="AS587" s="19"/>
      <c r="AT587" s="19"/>
      <c r="AU587" s="19"/>
      <c r="AV587" s="19"/>
      <c r="AW587" s="19"/>
      <c r="AX587" s="19"/>
      <c r="AY587" s="19"/>
      <c r="AZ587" s="19"/>
      <c r="BA587" s="19"/>
      <c r="BB587" s="19"/>
      <c r="BC587" s="19"/>
      <c r="BD587" s="19"/>
      <c r="BE587" s="19"/>
      <c r="BF587" s="19"/>
      <c r="BG587" s="19"/>
      <c r="BH587" s="19"/>
      <c r="BI587" s="19"/>
      <c r="BJ587" s="19"/>
      <c r="BK587" s="19"/>
      <c r="BL587" s="19"/>
      <c r="BM587" s="19"/>
      <c r="BN587" s="19"/>
      <c r="BO587" s="19"/>
      <c r="BP587" s="19"/>
      <c r="BQ587" s="19"/>
      <c r="BR587" s="19"/>
      <c r="BS587" s="19"/>
      <c r="BT587" s="19"/>
      <c r="BU587" s="19"/>
      <c r="BV587" s="19"/>
      <c r="BW587" s="19"/>
      <c r="BX587" s="19"/>
      <c r="BY587" s="19"/>
      <c r="BZ587" s="19"/>
      <c r="CA587" s="19"/>
      <c r="CB587" s="19"/>
      <c r="CC587" s="19"/>
      <c r="CD587" s="19"/>
    </row>
    <row r="588" spans="1:82"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c r="AF588" s="19"/>
      <c r="AG588" s="19"/>
      <c r="AH588" s="19"/>
      <c r="AI588" s="19"/>
      <c r="AJ588" s="19"/>
      <c r="AK588" s="19"/>
      <c r="AL588" s="19"/>
      <c r="AM588" s="19"/>
      <c r="AN588" s="19"/>
      <c r="AO588" s="19"/>
      <c r="AP588" s="19"/>
      <c r="AQ588" s="19"/>
      <c r="AR588" s="19"/>
      <c r="AS588" s="19"/>
      <c r="AT588" s="19"/>
      <c r="AU588" s="19"/>
      <c r="AV588" s="19"/>
      <c r="AW588" s="19"/>
      <c r="AX588" s="19"/>
      <c r="AY588" s="19"/>
      <c r="AZ588" s="19"/>
      <c r="BA588" s="19"/>
      <c r="BB588" s="19"/>
      <c r="BC588" s="19"/>
      <c r="BD588" s="19"/>
      <c r="BE588" s="19"/>
      <c r="BF588" s="19"/>
      <c r="BG588" s="19"/>
      <c r="BH588" s="19"/>
      <c r="BI588" s="19"/>
      <c r="BJ588" s="19"/>
      <c r="BK588" s="19"/>
      <c r="BL588" s="19"/>
      <c r="BM588" s="19"/>
      <c r="BN588" s="19"/>
      <c r="BO588" s="19"/>
      <c r="BP588" s="19"/>
      <c r="BQ588" s="19"/>
      <c r="BR588" s="19"/>
      <c r="BS588" s="19"/>
      <c r="BT588" s="19"/>
      <c r="BU588" s="19"/>
      <c r="BV588" s="19"/>
      <c r="BW588" s="19"/>
      <c r="BX588" s="19"/>
      <c r="BY588" s="19"/>
      <c r="BZ588" s="19"/>
      <c r="CA588" s="19"/>
      <c r="CB588" s="19"/>
      <c r="CC588" s="19"/>
      <c r="CD588" s="19"/>
    </row>
    <row r="589" spans="1:82"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c r="AD589" s="19"/>
      <c r="AE589" s="19"/>
      <c r="AF589" s="19"/>
      <c r="AG589" s="19"/>
      <c r="AH589" s="19"/>
      <c r="AI589" s="19"/>
      <c r="AJ589" s="19"/>
      <c r="AK589" s="19"/>
      <c r="AL589" s="19"/>
      <c r="AM589" s="19"/>
      <c r="AN589" s="19"/>
      <c r="AO589" s="19"/>
      <c r="AP589" s="19"/>
      <c r="AQ589" s="19"/>
      <c r="AR589" s="19"/>
      <c r="AS589" s="19"/>
      <c r="AT589" s="19"/>
      <c r="AU589" s="19"/>
      <c r="AV589" s="19"/>
      <c r="AW589" s="19"/>
      <c r="AX589" s="19"/>
      <c r="AY589" s="19"/>
      <c r="AZ589" s="19"/>
      <c r="BA589" s="19"/>
      <c r="BB589" s="19"/>
      <c r="BC589" s="19"/>
      <c r="BD589" s="19"/>
      <c r="BE589" s="19"/>
      <c r="BF589" s="19"/>
      <c r="BG589" s="19"/>
      <c r="BH589" s="19"/>
      <c r="BI589" s="19"/>
      <c r="BJ589" s="19"/>
      <c r="BK589" s="19"/>
      <c r="BL589" s="19"/>
      <c r="BM589" s="19"/>
      <c r="BN589" s="19"/>
      <c r="BO589" s="19"/>
      <c r="BP589" s="19"/>
      <c r="BQ589" s="19"/>
      <c r="BR589" s="19"/>
      <c r="BS589" s="19"/>
      <c r="BT589" s="19"/>
      <c r="BU589" s="19"/>
      <c r="BV589" s="19"/>
      <c r="BW589" s="19"/>
      <c r="BX589" s="19"/>
      <c r="BY589" s="19"/>
      <c r="BZ589" s="19"/>
      <c r="CA589" s="19"/>
      <c r="CB589" s="19"/>
      <c r="CC589" s="19"/>
      <c r="CD589" s="19"/>
    </row>
    <row r="590" spans="1:82"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c r="AD590" s="19"/>
      <c r="AE590" s="19"/>
      <c r="AF590" s="19"/>
      <c r="AG590" s="19"/>
      <c r="AH590" s="19"/>
      <c r="AI590" s="19"/>
      <c r="AJ590" s="19"/>
      <c r="AK590" s="19"/>
      <c r="AL590" s="19"/>
      <c r="AM590" s="19"/>
      <c r="AN590" s="19"/>
      <c r="AO590" s="19"/>
      <c r="AP590" s="19"/>
      <c r="AQ590" s="19"/>
      <c r="AR590" s="19"/>
      <c r="AS590" s="19"/>
      <c r="AT590" s="19"/>
      <c r="AU590" s="19"/>
      <c r="AV590" s="19"/>
      <c r="AW590" s="19"/>
      <c r="AX590" s="19"/>
      <c r="AY590" s="19"/>
      <c r="AZ590" s="19"/>
      <c r="BA590" s="19"/>
      <c r="BB590" s="19"/>
      <c r="BC590" s="19"/>
      <c r="BD590" s="19"/>
      <c r="BE590" s="19"/>
      <c r="BF590" s="19"/>
      <c r="BG590" s="19"/>
      <c r="BH590" s="19"/>
      <c r="BI590" s="19"/>
      <c r="BJ590" s="19"/>
      <c r="BK590" s="19"/>
      <c r="BL590" s="19"/>
      <c r="BM590" s="19"/>
      <c r="BN590" s="19"/>
      <c r="BO590" s="19"/>
      <c r="BP590" s="19"/>
      <c r="BQ590" s="19"/>
      <c r="BR590" s="19"/>
      <c r="BS590" s="19"/>
      <c r="BT590" s="19"/>
      <c r="BU590" s="19"/>
      <c r="BV590" s="19"/>
      <c r="BW590" s="19"/>
      <c r="BX590" s="19"/>
      <c r="BY590" s="19"/>
      <c r="BZ590" s="19"/>
      <c r="CA590" s="19"/>
      <c r="CB590" s="19"/>
      <c r="CC590" s="19"/>
      <c r="CD590" s="19"/>
    </row>
    <row r="591" spans="1:82"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c r="AD591" s="19"/>
      <c r="AE591" s="19"/>
      <c r="AF591" s="19"/>
      <c r="AG591" s="19"/>
      <c r="AH591" s="19"/>
      <c r="AI591" s="19"/>
      <c r="AJ591" s="19"/>
      <c r="AK591" s="19"/>
      <c r="AL591" s="19"/>
      <c r="AM591" s="19"/>
      <c r="AN591" s="19"/>
      <c r="AO591" s="19"/>
      <c r="AP591" s="19"/>
      <c r="AQ591" s="19"/>
      <c r="AR591" s="19"/>
      <c r="AS591" s="19"/>
      <c r="AT591" s="19"/>
      <c r="AU591" s="19"/>
      <c r="AV591" s="19"/>
      <c r="AW591" s="19"/>
      <c r="AX591" s="19"/>
      <c r="AY591" s="19"/>
      <c r="AZ591" s="19"/>
      <c r="BA591" s="19"/>
      <c r="BB591" s="19"/>
      <c r="BC591" s="19"/>
      <c r="BD591" s="19"/>
      <c r="BE591" s="19"/>
      <c r="BF591" s="19"/>
      <c r="BG591" s="19"/>
      <c r="BH591" s="19"/>
      <c r="BI591" s="19"/>
      <c r="BJ591" s="19"/>
      <c r="BK591" s="19"/>
      <c r="BL591" s="19"/>
      <c r="BM591" s="19"/>
      <c r="BN591" s="19"/>
      <c r="BO591" s="19"/>
      <c r="BP591" s="19"/>
      <c r="BQ591" s="19"/>
      <c r="BR591" s="19"/>
      <c r="BS591" s="19"/>
      <c r="BT591" s="19"/>
      <c r="BU591" s="19"/>
      <c r="BV591" s="19"/>
      <c r="BW591" s="19"/>
      <c r="BX591" s="19"/>
      <c r="BY591" s="19"/>
      <c r="BZ591" s="19"/>
      <c r="CA591" s="19"/>
      <c r="CB591" s="19"/>
      <c r="CC591" s="19"/>
      <c r="CD591" s="19"/>
    </row>
    <row r="592" spans="1:82"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c r="AD592" s="19"/>
      <c r="AE592" s="19"/>
      <c r="AF592" s="19"/>
      <c r="AG592" s="19"/>
      <c r="AH592" s="19"/>
      <c r="AI592" s="19"/>
      <c r="AJ592" s="19"/>
      <c r="AK592" s="19"/>
      <c r="AL592" s="19"/>
      <c r="AM592" s="19"/>
      <c r="AN592" s="19"/>
      <c r="AO592" s="19"/>
      <c r="AP592" s="19"/>
      <c r="AQ592" s="19"/>
      <c r="AR592" s="19"/>
      <c r="AS592" s="19"/>
      <c r="AT592" s="19"/>
      <c r="AU592" s="19"/>
      <c r="AV592" s="19"/>
      <c r="AW592" s="19"/>
      <c r="AX592" s="19"/>
      <c r="AY592" s="19"/>
      <c r="AZ592" s="19"/>
      <c r="BA592" s="19"/>
      <c r="BB592" s="19"/>
      <c r="BC592" s="19"/>
      <c r="BD592" s="19"/>
      <c r="BE592" s="19"/>
      <c r="BF592" s="19"/>
      <c r="BG592" s="19"/>
      <c r="BH592" s="19"/>
      <c r="BI592" s="19"/>
      <c r="BJ592" s="19"/>
      <c r="BK592" s="19"/>
      <c r="BL592" s="19"/>
      <c r="BM592" s="19"/>
      <c r="BN592" s="19"/>
      <c r="BO592" s="19"/>
      <c r="BP592" s="19"/>
      <c r="BQ592" s="19"/>
      <c r="BR592" s="19"/>
      <c r="BS592" s="19"/>
      <c r="BT592" s="19"/>
      <c r="BU592" s="19"/>
      <c r="BV592" s="19"/>
      <c r="BW592" s="19"/>
      <c r="BX592" s="19"/>
      <c r="BY592" s="19"/>
      <c r="BZ592" s="19"/>
      <c r="CA592" s="19"/>
      <c r="CB592" s="19"/>
      <c r="CC592" s="19"/>
      <c r="CD592" s="19"/>
    </row>
    <row r="593" spans="1:82"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19"/>
      <c r="AS593" s="19"/>
      <c r="AT593" s="19"/>
      <c r="AU593" s="19"/>
      <c r="AV593" s="19"/>
      <c r="AW593" s="19"/>
      <c r="AX593" s="19"/>
      <c r="AY593" s="19"/>
      <c r="AZ593" s="19"/>
      <c r="BA593" s="19"/>
      <c r="BB593" s="19"/>
      <c r="BC593" s="19"/>
      <c r="BD593" s="19"/>
      <c r="BE593" s="19"/>
      <c r="BF593" s="19"/>
      <c r="BG593" s="19"/>
      <c r="BH593" s="19"/>
      <c r="BI593" s="19"/>
      <c r="BJ593" s="19"/>
      <c r="BK593" s="19"/>
      <c r="BL593" s="19"/>
      <c r="BM593" s="19"/>
      <c r="BN593" s="19"/>
      <c r="BO593" s="19"/>
      <c r="BP593" s="19"/>
      <c r="BQ593" s="19"/>
      <c r="BR593" s="19"/>
      <c r="BS593" s="19"/>
      <c r="BT593" s="19"/>
      <c r="BU593" s="19"/>
      <c r="BV593" s="19"/>
      <c r="BW593" s="19"/>
      <c r="BX593" s="19"/>
      <c r="BY593" s="19"/>
      <c r="BZ593" s="19"/>
      <c r="CA593" s="19"/>
      <c r="CB593" s="19"/>
      <c r="CC593" s="19"/>
      <c r="CD593" s="19"/>
    </row>
    <row r="594" spans="1:82"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c r="AD594" s="19"/>
      <c r="AE594" s="19"/>
      <c r="AF594" s="19"/>
      <c r="AG594" s="19"/>
      <c r="AH594" s="19"/>
      <c r="AI594" s="19"/>
      <c r="AJ594" s="19"/>
      <c r="AK594" s="19"/>
      <c r="AL594" s="19"/>
      <c r="AM594" s="19"/>
      <c r="AN594" s="19"/>
      <c r="AO594" s="19"/>
      <c r="AP594" s="19"/>
      <c r="AQ594" s="19"/>
      <c r="AR594" s="19"/>
      <c r="AS594" s="19"/>
      <c r="AT594" s="19"/>
      <c r="AU594" s="19"/>
      <c r="AV594" s="19"/>
      <c r="AW594" s="19"/>
      <c r="AX594" s="19"/>
      <c r="AY594" s="19"/>
      <c r="AZ594" s="19"/>
      <c r="BA594" s="19"/>
      <c r="BB594" s="19"/>
      <c r="BC594" s="19"/>
      <c r="BD594" s="19"/>
      <c r="BE594" s="19"/>
      <c r="BF594" s="19"/>
      <c r="BG594" s="19"/>
      <c r="BH594" s="19"/>
      <c r="BI594" s="19"/>
      <c r="BJ594" s="19"/>
      <c r="BK594" s="19"/>
      <c r="BL594" s="19"/>
      <c r="BM594" s="19"/>
      <c r="BN594" s="19"/>
      <c r="BO594" s="19"/>
      <c r="BP594" s="19"/>
      <c r="BQ594" s="19"/>
      <c r="BR594" s="19"/>
      <c r="BS594" s="19"/>
      <c r="BT594" s="19"/>
      <c r="BU594" s="19"/>
      <c r="BV594" s="19"/>
      <c r="BW594" s="19"/>
      <c r="BX594" s="19"/>
      <c r="BY594" s="19"/>
      <c r="BZ594" s="19"/>
      <c r="CA594" s="19"/>
      <c r="CB594" s="19"/>
      <c r="CC594" s="19"/>
      <c r="CD594" s="19"/>
    </row>
    <row r="595" spans="1:82"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c r="AD595" s="19"/>
      <c r="AE595" s="19"/>
      <c r="AF595" s="19"/>
      <c r="AG595" s="19"/>
      <c r="AH595" s="19"/>
      <c r="AI595" s="19"/>
      <c r="AJ595" s="19"/>
      <c r="AK595" s="19"/>
      <c r="AL595" s="19"/>
      <c r="AM595" s="19"/>
      <c r="AN595" s="19"/>
      <c r="AO595" s="19"/>
      <c r="AP595" s="19"/>
      <c r="AQ595" s="19"/>
      <c r="AR595" s="19"/>
      <c r="AS595" s="19"/>
      <c r="AT595" s="19"/>
      <c r="AU595" s="19"/>
      <c r="AV595" s="19"/>
      <c r="AW595" s="19"/>
      <c r="AX595" s="19"/>
      <c r="AY595" s="19"/>
      <c r="AZ595" s="19"/>
      <c r="BA595" s="19"/>
      <c r="BB595" s="19"/>
      <c r="BC595" s="19"/>
      <c r="BD595" s="19"/>
      <c r="BE595" s="19"/>
      <c r="BF595" s="19"/>
      <c r="BG595" s="19"/>
      <c r="BH595" s="19"/>
      <c r="BI595" s="19"/>
      <c r="BJ595" s="19"/>
      <c r="BK595" s="19"/>
      <c r="BL595" s="19"/>
      <c r="BM595" s="19"/>
      <c r="BN595" s="19"/>
      <c r="BO595" s="19"/>
      <c r="BP595" s="19"/>
      <c r="BQ595" s="19"/>
      <c r="BR595" s="19"/>
      <c r="BS595" s="19"/>
      <c r="BT595" s="19"/>
      <c r="BU595" s="19"/>
      <c r="BV595" s="19"/>
      <c r="BW595" s="19"/>
      <c r="BX595" s="19"/>
      <c r="BY595" s="19"/>
      <c r="BZ595" s="19"/>
      <c r="CA595" s="19"/>
      <c r="CB595" s="19"/>
      <c r="CC595" s="19"/>
      <c r="CD595" s="19"/>
    </row>
    <row r="596" spans="1:82"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c r="AD596" s="19"/>
      <c r="AE596" s="19"/>
      <c r="AF596" s="19"/>
      <c r="AG596" s="19"/>
      <c r="AH596" s="19"/>
      <c r="AI596" s="19"/>
      <c r="AJ596" s="19"/>
      <c r="AK596" s="19"/>
      <c r="AL596" s="19"/>
      <c r="AM596" s="19"/>
      <c r="AN596" s="19"/>
      <c r="AO596" s="19"/>
      <c r="AP596" s="19"/>
      <c r="AQ596" s="19"/>
      <c r="AR596" s="19"/>
      <c r="AS596" s="19"/>
      <c r="AT596" s="19"/>
      <c r="AU596" s="19"/>
      <c r="AV596" s="19"/>
      <c r="AW596" s="19"/>
      <c r="AX596" s="19"/>
      <c r="AY596" s="19"/>
      <c r="AZ596" s="19"/>
      <c r="BA596" s="19"/>
      <c r="BB596" s="19"/>
      <c r="BC596" s="19"/>
      <c r="BD596" s="19"/>
      <c r="BE596" s="19"/>
      <c r="BF596" s="19"/>
      <c r="BG596" s="19"/>
      <c r="BH596" s="19"/>
      <c r="BI596" s="19"/>
      <c r="BJ596" s="19"/>
      <c r="BK596" s="19"/>
      <c r="BL596" s="19"/>
      <c r="BM596" s="19"/>
      <c r="BN596" s="19"/>
      <c r="BO596" s="19"/>
      <c r="BP596" s="19"/>
      <c r="BQ596" s="19"/>
      <c r="BR596" s="19"/>
      <c r="BS596" s="19"/>
      <c r="BT596" s="19"/>
      <c r="BU596" s="19"/>
      <c r="BV596" s="19"/>
      <c r="BW596" s="19"/>
      <c r="BX596" s="19"/>
      <c r="BY596" s="19"/>
      <c r="BZ596" s="19"/>
      <c r="CA596" s="19"/>
      <c r="CB596" s="19"/>
      <c r="CC596" s="19"/>
      <c r="CD596" s="19"/>
    </row>
    <row r="597" spans="1:82"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c r="AD597" s="19"/>
      <c r="AE597" s="19"/>
      <c r="AF597" s="19"/>
      <c r="AG597" s="19"/>
      <c r="AH597" s="19"/>
      <c r="AI597" s="19"/>
      <c r="AJ597" s="19"/>
      <c r="AK597" s="19"/>
      <c r="AL597" s="19"/>
      <c r="AM597" s="19"/>
      <c r="AN597" s="19"/>
      <c r="AO597" s="19"/>
      <c r="AP597" s="19"/>
      <c r="AQ597" s="19"/>
      <c r="AR597" s="19"/>
      <c r="AS597" s="19"/>
      <c r="AT597" s="19"/>
      <c r="AU597" s="19"/>
      <c r="AV597" s="19"/>
      <c r="AW597" s="19"/>
      <c r="AX597" s="19"/>
      <c r="AY597" s="19"/>
      <c r="AZ597" s="19"/>
      <c r="BA597" s="19"/>
      <c r="BB597" s="19"/>
      <c r="BC597" s="19"/>
      <c r="BD597" s="19"/>
      <c r="BE597" s="19"/>
      <c r="BF597" s="19"/>
      <c r="BG597" s="19"/>
      <c r="BH597" s="19"/>
      <c r="BI597" s="19"/>
      <c r="BJ597" s="19"/>
      <c r="BK597" s="19"/>
      <c r="BL597" s="19"/>
      <c r="BM597" s="19"/>
      <c r="BN597" s="19"/>
      <c r="BO597" s="19"/>
      <c r="BP597" s="19"/>
      <c r="BQ597" s="19"/>
      <c r="BR597" s="19"/>
      <c r="BS597" s="19"/>
      <c r="BT597" s="19"/>
      <c r="BU597" s="19"/>
      <c r="BV597" s="19"/>
      <c r="BW597" s="19"/>
      <c r="BX597" s="19"/>
      <c r="BY597" s="19"/>
      <c r="BZ597" s="19"/>
      <c r="CA597" s="19"/>
      <c r="CB597" s="19"/>
      <c r="CC597" s="19"/>
      <c r="CD597" s="19"/>
    </row>
    <row r="598" spans="1:82"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c r="AN598" s="19"/>
      <c r="AO598" s="19"/>
      <c r="AP598" s="19"/>
      <c r="AQ598" s="19"/>
      <c r="AR598" s="19"/>
      <c r="AS598" s="19"/>
      <c r="AT598" s="19"/>
      <c r="AU598" s="19"/>
      <c r="AV598" s="19"/>
      <c r="AW598" s="19"/>
      <c r="AX598" s="19"/>
      <c r="AY598" s="19"/>
      <c r="AZ598" s="19"/>
      <c r="BA598" s="19"/>
      <c r="BB598" s="19"/>
      <c r="BC598" s="19"/>
      <c r="BD598" s="19"/>
      <c r="BE598" s="19"/>
      <c r="BF598" s="19"/>
      <c r="BG598" s="19"/>
      <c r="BH598" s="19"/>
      <c r="BI598" s="19"/>
      <c r="BJ598" s="19"/>
      <c r="BK598" s="19"/>
      <c r="BL598" s="19"/>
      <c r="BM598" s="19"/>
      <c r="BN598" s="19"/>
      <c r="BO598" s="19"/>
      <c r="BP598" s="19"/>
      <c r="BQ598" s="19"/>
      <c r="BR598" s="19"/>
      <c r="BS598" s="19"/>
      <c r="BT598" s="19"/>
      <c r="BU598" s="19"/>
      <c r="BV598" s="19"/>
      <c r="BW598" s="19"/>
      <c r="BX598" s="19"/>
      <c r="BY598" s="19"/>
      <c r="BZ598" s="19"/>
      <c r="CA598" s="19"/>
      <c r="CB598" s="19"/>
      <c r="CC598" s="19"/>
      <c r="CD598" s="19"/>
    </row>
    <row r="599" spans="1:82"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c r="AP599" s="19"/>
      <c r="AQ599" s="19"/>
      <c r="AR599" s="19"/>
      <c r="AS599" s="19"/>
      <c r="AT599" s="19"/>
      <c r="AU599" s="19"/>
      <c r="AV599" s="19"/>
      <c r="AW599" s="19"/>
      <c r="AX599" s="19"/>
      <c r="AY599" s="19"/>
      <c r="AZ599" s="19"/>
      <c r="BA599" s="19"/>
      <c r="BB599" s="19"/>
      <c r="BC599" s="19"/>
      <c r="BD599" s="19"/>
      <c r="BE599" s="19"/>
      <c r="BF599" s="19"/>
      <c r="BG599" s="19"/>
      <c r="BH599" s="19"/>
      <c r="BI599" s="19"/>
      <c r="BJ599" s="19"/>
      <c r="BK599" s="19"/>
      <c r="BL599" s="19"/>
      <c r="BM599" s="19"/>
      <c r="BN599" s="19"/>
      <c r="BO599" s="19"/>
      <c r="BP599" s="19"/>
      <c r="BQ599" s="19"/>
      <c r="BR599" s="19"/>
      <c r="BS599" s="19"/>
      <c r="BT599" s="19"/>
      <c r="BU599" s="19"/>
      <c r="BV599" s="19"/>
      <c r="BW599" s="19"/>
      <c r="BX599" s="19"/>
      <c r="BY599" s="19"/>
      <c r="BZ599" s="19"/>
      <c r="CA599" s="19"/>
      <c r="CB599" s="19"/>
      <c r="CC599" s="19"/>
      <c r="CD599" s="19"/>
    </row>
    <row r="600" spans="1:82"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c r="AD600" s="19"/>
      <c r="AE600" s="19"/>
      <c r="AF600" s="19"/>
      <c r="AG600" s="19"/>
      <c r="AH600" s="19"/>
      <c r="AI600" s="19"/>
      <c r="AJ600" s="19"/>
      <c r="AK600" s="19"/>
      <c r="AL600" s="19"/>
      <c r="AM600" s="19"/>
      <c r="AN600" s="19"/>
      <c r="AO600" s="19"/>
      <c r="AP600" s="19"/>
      <c r="AQ600" s="19"/>
      <c r="AR600" s="19"/>
      <c r="AS600" s="19"/>
      <c r="AT600" s="19"/>
      <c r="AU600" s="19"/>
      <c r="AV600" s="19"/>
      <c r="AW600" s="19"/>
      <c r="AX600" s="19"/>
      <c r="AY600" s="19"/>
      <c r="AZ600" s="19"/>
      <c r="BA600" s="19"/>
      <c r="BB600" s="19"/>
      <c r="BC600" s="19"/>
      <c r="BD600" s="19"/>
      <c r="BE600" s="19"/>
      <c r="BF600" s="19"/>
      <c r="BG600" s="19"/>
      <c r="BH600" s="19"/>
      <c r="BI600" s="19"/>
      <c r="BJ600" s="19"/>
      <c r="BK600" s="19"/>
      <c r="BL600" s="19"/>
      <c r="BM600" s="19"/>
      <c r="BN600" s="19"/>
      <c r="BO600" s="19"/>
      <c r="BP600" s="19"/>
      <c r="BQ600" s="19"/>
      <c r="BR600" s="19"/>
      <c r="BS600" s="19"/>
      <c r="BT600" s="19"/>
      <c r="BU600" s="19"/>
      <c r="BV600" s="19"/>
      <c r="BW600" s="19"/>
      <c r="BX600" s="19"/>
      <c r="BY600" s="19"/>
      <c r="BZ600" s="19"/>
      <c r="CA600" s="19"/>
      <c r="CB600" s="19"/>
      <c r="CC600" s="19"/>
      <c r="CD600" s="19"/>
    </row>
    <row r="601" spans="1:82"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c r="AE601" s="19"/>
      <c r="AF601" s="19"/>
      <c r="AG601" s="19"/>
      <c r="AH601" s="19"/>
      <c r="AI601" s="19"/>
      <c r="AJ601" s="19"/>
      <c r="AK601" s="19"/>
      <c r="AL601" s="19"/>
      <c r="AM601" s="19"/>
      <c r="AN601" s="19"/>
      <c r="AO601" s="19"/>
      <c r="AP601" s="19"/>
      <c r="AQ601" s="19"/>
      <c r="AR601" s="19"/>
      <c r="AS601" s="19"/>
      <c r="AT601" s="19"/>
      <c r="AU601" s="19"/>
      <c r="AV601" s="19"/>
      <c r="AW601" s="19"/>
      <c r="AX601" s="19"/>
      <c r="AY601" s="19"/>
      <c r="AZ601" s="19"/>
      <c r="BA601" s="19"/>
      <c r="BB601" s="19"/>
      <c r="BC601" s="19"/>
      <c r="BD601" s="19"/>
      <c r="BE601" s="19"/>
      <c r="BF601" s="19"/>
      <c r="BG601" s="19"/>
      <c r="BH601" s="19"/>
      <c r="BI601" s="19"/>
      <c r="BJ601" s="19"/>
      <c r="BK601" s="19"/>
      <c r="BL601" s="19"/>
      <c r="BM601" s="19"/>
      <c r="BN601" s="19"/>
      <c r="BO601" s="19"/>
      <c r="BP601" s="19"/>
      <c r="BQ601" s="19"/>
      <c r="BR601" s="19"/>
      <c r="BS601" s="19"/>
      <c r="BT601" s="19"/>
      <c r="BU601" s="19"/>
      <c r="BV601" s="19"/>
      <c r="BW601" s="19"/>
      <c r="BX601" s="19"/>
      <c r="BY601" s="19"/>
      <c r="BZ601" s="19"/>
      <c r="CA601" s="19"/>
      <c r="CB601" s="19"/>
      <c r="CC601" s="19"/>
      <c r="CD601" s="19"/>
    </row>
    <row r="602" spans="1:82"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c r="AD602" s="19"/>
      <c r="AE602" s="19"/>
      <c r="AF602" s="19"/>
      <c r="AG602" s="19"/>
      <c r="AH602" s="19"/>
      <c r="AI602" s="19"/>
      <c r="AJ602" s="19"/>
      <c r="AK602" s="19"/>
      <c r="AL602" s="19"/>
      <c r="AM602" s="19"/>
      <c r="AN602" s="19"/>
      <c r="AO602" s="19"/>
      <c r="AP602" s="19"/>
      <c r="AQ602" s="19"/>
      <c r="AR602" s="19"/>
      <c r="AS602" s="19"/>
      <c r="AT602" s="19"/>
      <c r="AU602" s="19"/>
      <c r="AV602" s="19"/>
      <c r="AW602" s="19"/>
      <c r="AX602" s="19"/>
      <c r="AY602" s="19"/>
      <c r="AZ602" s="19"/>
      <c r="BA602" s="19"/>
      <c r="BB602" s="19"/>
      <c r="BC602" s="19"/>
      <c r="BD602" s="19"/>
      <c r="BE602" s="19"/>
      <c r="BF602" s="19"/>
      <c r="BG602" s="19"/>
      <c r="BH602" s="19"/>
      <c r="BI602" s="19"/>
      <c r="BJ602" s="19"/>
      <c r="BK602" s="19"/>
      <c r="BL602" s="19"/>
      <c r="BM602" s="19"/>
      <c r="BN602" s="19"/>
      <c r="BO602" s="19"/>
      <c r="BP602" s="19"/>
      <c r="BQ602" s="19"/>
      <c r="BR602" s="19"/>
      <c r="BS602" s="19"/>
      <c r="BT602" s="19"/>
      <c r="BU602" s="19"/>
      <c r="BV602" s="19"/>
      <c r="BW602" s="19"/>
      <c r="BX602" s="19"/>
      <c r="BY602" s="19"/>
      <c r="BZ602" s="19"/>
      <c r="CA602" s="19"/>
      <c r="CB602" s="19"/>
      <c r="CC602" s="19"/>
      <c r="CD602" s="19"/>
    </row>
    <row r="603" spans="1:82"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c r="AD603" s="19"/>
      <c r="AE603" s="19"/>
      <c r="AF603" s="19"/>
      <c r="AG603" s="19"/>
      <c r="AH603" s="19"/>
      <c r="AI603" s="19"/>
      <c r="AJ603" s="19"/>
      <c r="AK603" s="19"/>
      <c r="AL603" s="19"/>
      <c r="AM603" s="19"/>
      <c r="AN603" s="19"/>
      <c r="AO603" s="19"/>
      <c r="AP603" s="19"/>
      <c r="AQ603" s="19"/>
      <c r="AR603" s="19"/>
      <c r="AS603" s="19"/>
      <c r="AT603" s="19"/>
      <c r="AU603" s="19"/>
      <c r="AV603" s="19"/>
      <c r="AW603" s="19"/>
      <c r="AX603" s="19"/>
      <c r="AY603" s="19"/>
      <c r="AZ603" s="19"/>
      <c r="BA603" s="19"/>
      <c r="BB603" s="19"/>
      <c r="BC603" s="19"/>
      <c r="BD603" s="19"/>
      <c r="BE603" s="19"/>
      <c r="BF603" s="19"/>
      <c r="BG603" s="19"/>
      <c r="BH603" s="19"/>
      <c r="BI603" s="19"/>
      <c r="BJ603" s="19"/>
      <c r="BK603" s="19"/>
      <c r="BL603" s="19"/>
      <c r="BM603" s="19"/>
      <c r="BN603" s="19"/>
      <c r="BO603" s="19"/>
      <c r="BP603" s="19"/>
      <c r="BQ603" s="19"/>
      <c r="BR603" s="19"/>
      <c r="BS603" s="19"/>
      <c r="BT603" s="19"/>
      <c r="BU603" s="19"/>
      <c r="BV603" s="19"/>
      <c r="BW603" s="19"/>
      <c r="BX603" s="19"/>
      <c r="BY603" s="19"/>
      <c r="BZ603" s="19"/>
      <c r="CA603" s="19"/>
      <c r="CB603" s="19"/>
      <c r="CC603" s="19"/>
      <c r="CD603" s="19"/>
    </row>
    <row r="604" spans="1:82"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c r="AD604" s="19"/>
      <c r="AE604" s="19"/>
      <c r="AF604" s="19"/>
      <c r="AG604" s="19"/>
      <c r="AH604" s="19"/>
      <c r="AI604" s="19"/>
      <c r="AJ604" s="19"/>
      <c r="AK604" s="19"/>
      <c r="AL604" s="19"/>
      <c r="AM604" s="19"/>
      <c r="AN604" s="19"/>
      <c r="AO604" s="19"/>
      <c r="AP604" s="19"/>
      <c r="AQ604" s="19"/>
      <c r="AR604" s="19"/>
      <c r="AS604" s="19"/>
      <c r="AT604" s="19"/>
      <c r="AU604" s="19"/>
      <c r="AV604" s="19"/>
      <c r="AW604" s="19"/>
      <c r="AX604" s="19"/>
      <c r="AY604" s="19"/>
      <c r="AZ604" s="19"/>
      <c r="BA604" s="19"/>
      <c r="BB604" s="19"/>
      <c r="BC604" s="19"/>
      <c r="BD604" s="19"/>
      <c r="BE604" s="19"/>
      <c r="BF604" s="19"/>
      <c r="BG604" s="19"/>
      <c r="BH604" s="19"/>
      <c r="BI604" s="19"/>
      <c r="BJ604" s="19"/>
      <c r="BK604" s="19"/>
      <c r="BL604" s="19"/>
      <c r="BM604" s="19"/>
      <c r="BN604" s="19"/>
      <c r="BO604" s="19"/>
      <c r="BP604" s="19"/>
      <c r="BQ604" s="19"/>
      <c r="BR604" s="19"/>
      <c r="BS604" s="19"/>
      <c r="BT604" s="19"/>
      <c r="BU604" s="19"/>
      <c r="BV604" s="19"/>
      <c r="BW604" s="19"/>
      <c r="BX604" s="19"/>
      <c r="BY604" s="19"/>
      <c r="BZ604" s="19"/>
      <c r="CA604" s="19"/>
      <c r="CB604" s="19"/>
      <c r="CC604" s="19"/>
      <c r="CD604" s="19"/>
    </row>
    <row r="605" spans="1:82"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c r="AD605" s="19"/>
      <c r="AE605" s="19"/>
      <c r="AF605" s="19"/>
      <c r="AG605" s="19"/>
      <c r="AH605" s="19"/>
      <c r="AI605" s="19"/>
      <c r="AJ605" s="19"/>
      <c r="AK605" s="19"/>
      <c r="AL605" s="19"/>
      <c r="AM605" s="19"/>
      <c r="AN605" s="19"/>
      <c r="AO605" s="19"/>
      <c r="AP605" s="19"/>
      <c r="AQ605" s="19"/>
      <c r="AR605" s="19"/>
      <c r="AS605" s="19"/>
      <c r="AT605" s="19"/>
      <c r="AU605" s="19"/>
      <c r="AV605" s="19"/>
      <c r="AW605" s="19"/>
      <c r="AX605" s="19"/>
      <c r="AY605" s="19"/>
      <c r="AZ605" s="19"/>
      <c r="BA605" s="19"/>
      <c r="BB605" s="19"/>
      <c r="BC605" s="19"/>
      <c r="BD605" s="19"/>
      <c r="BE605" s="19"/>
      <c r="BF605" s="19"/>
      <c r="BG605" s="19"/>
      <c r="BH605" s="19"/>
      <c r="BI605" s="19"/>
      <c r="BJ605" s="19"/>
      <c r="BK605" s="19"/>
      <c r="BL605" s="19"/>
      <c r="BM605" s="19"/>
      <c r="BN605" s="19"/>
      <c r="BO605" s="19"/>
      <c r="BP605" s="19"/>
      <c r="BQ605" s="19"/>
      <c r="BR605" s="19"/>
      <c r="BS605" s="19"/>
      <c r="BT605" s="19"/>
      <c r="BU605" s="19"/>
      <c r="BV605" s="19"/>
      <c r="BW605" s="19"/>
      <c r="BX605" s="19"/>
      <c r="BY605" s="19"/>
      <c r="BZ605" s="19"/>
      <c r="CA605" s="19"/>
      <c r="CB605" s="19"/>
      <c r="CC605" s="19"/>
      <c r="CD605" s="19"/>
    </row>
    <row r="606" spans="1:82"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c r="AD606" s="19"/>
      <c r="AE606" s="19"/>
      <c r="AF606" s="19"/>
      <c r="AG606" s="19"/>
      <c r="AH606" s="19"/>
      <c r="AI606" s="19"/>
      <c r="AJ606" s="19"/>
      <c r="AK606" s="19"/>
      <c r="AL606" s="19"/>
      <c r="AM606" s="19"/>
      <c r="AN606" s="19"/>
      <c r="AO606" s="19"/>
      <c r="AP606" s="19"/>
      <c r="AQ606" s="19"/>
      <c r="AR606" s="19"/>
      <c r="AS606" s="19"/>
      <c r="AT606" s="19"/>
      <c r="AU606" s="19"/>
      <c r="AV606" s="19"/>
      <c r="AW606" s="19"/>
      <c r="AX606" s="19"/>
      <c r="AY606" s="19"/>
      <c r="AZ606" s="19"/>
      <c r="BA606" s="19"/>
      <c r="BB606" s="19"/>
      <c r="BC606" s="19"/>
      <c r="BD606" s="19"/>
      <c r="BE606" s="19"/>
      <c r="BF606" s="19"/>
      <c r="BG606" s="19"/>
      <c r="BH606" s="19"/>
      <c r="BI606" s="19"/>
      <c r="BJ606" s="19"/>
      <c r="BK606" s="19"/>
      <c r="BL606" s="19"/>
      <c r="BM606" s="19"/>
      <c r="BN606" s="19"/>
      <c r="BO606" s="19"/>
      <c r="BP606" s="19"/>
      <c r="BQ606" s="19"/>
      <c r="BR606" s="19"/>
      <c r="BS606" s="19"/>
      <c r="BT606" s="19"/>
      <c r="BU606" s="19"/>
      <c r="BV606" s="19"/>
      <c r="BW606" s="19"/>
      <c r="BX606" s="19"/>
      <c r="BY606" s="19"/>
      <c r="BZ606" s="19"/>
      <c r="CA606" s="19"/>
      <c r="CB606" s="19"/>
      <c r="CC606" s="19"/>
      <c r="CD606" s="19"/>
    </row>
    <row r="607" spans="1:82"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c r="AD607" s="19"/>
      <c r="AE607" s="19"/>
      <c r="AF607" s="19"/>
      <c r="AG607" s="19"/>
      <c r="AH607" s="19"/>
      <c r="AI607" s="19"/>
      <c r="AJ607" s="19"/>
      <c r="AK607" s="19"/>
      <c r="AL607" s="19"/>
      <c r="AM607" s="19"/>
      <c r="AN607" s="19"/>
      <c r="AO607" s="19"/>
      <c r="AP607" s="19"/>
      <c r="AQ607" s="19"/>
      <c r="AR607" s="19"/>
      <c r="AS607" s="19"/>
      <c r="AT607" s="19"/>
      <c r="AU607" s="19"/>
      <c r="AV607" s="19"/>
      <c r="AW607" s="19"/>
      <c r="AX607" s="19"/>
      <c r="AY607" s="19"/>
      <c r="AZ607" s="19"/>
      <c r="BA607" s="19"/>
      <c r="BB607" s="19"/>
      <c r="BC607" s="19"/>
      <c r="BD607" s="19"/>
      <c r="BE607" s="19"/>
      <c r="BF607" s="19"/>
      <c r="BG607" s="19"/>
      <c r="BH607" s="19"/>
      <c r="BI607" s="19"/>
      <c r="BJ607" s="19"/>
      <c r="BK607" s="19"/>
      <c r="BL607" s="19"/>
      <c r="BM607" s="19"/>
      <c r="BN607" s="19"/>
      <c r="BO607" s="19"/>
      <c r="BP607" s="19"/>
      <c r="BQ607" s="19"/>
      <c r="BR607" s="19"/>
      <c r="BS607" s="19"/>
      <c r="BT607" s="19"/>
      <c r="BU607" s="19"/>
      <c r="BV607" s="19"/>
      <c r="BW607" s="19"/>
      <c r="BX607" s="19"/>
      <c r="BY607" s="19"/>
      <c r="BZ607" s="19"/>
      <c r="CA607" s="19"/>
      <c r="CB607" s="19"/>
      <c r="CC607" s="19"/>
      <c r="CD607" s="19"/>
    </row>
    <row r="608" spans="1:82"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c r="AD608" s="19"/>
      <c r="AE608" s="19"/>
      <c r="AF608" s="19"/>
      <c r="AG608" s="19"/>
      <c r="AH608" s="19"/>
      <c r="AI608" s="19"/>
      <c r="AJ608" s="19"/>
      <c r="AK608" s="19"/>
      <c r="AL608" s="19"/>
      <c r="AM608" s="19"/>
      <c r="AN608" s="19"/>
      <c r="AO608" s="19"/>
      <c r="AP608" s="19"/>
      <c r="AQ608" s="19"/>
      <c r="AR608" s="19"/>
      <c r="AS608" s="19"/>
      <c r="AT608" s="19"/>
      <c r="AU608" s="19"/>
      <c r="AV608" s="19"/>
      <c r="AW608" s="19"/>
      <c r="AX608" s="19"/>
      <c r="AY608" s="19"/>
      <c r="AZ608" s="19"/>
      <c r="BA608" s="19"/>
      <c r="BB608" s="19"/>
      <c r="BC608" s="19"/>
      <c r="BD608" s="19"/>
      <c r="BE608" s="19"/>
      <c r="BF608" s="19"/>
      <c r="BG608" s="19"/>
      <c r="BH608" s="19"/>
      <c r="BI608" s="19"/>
      <c r="BJ608" s="19"/>
      <c r="BK608" s="19"/>
      <c r="BL608" s="19"/>
      <c r="BM608" s="19"/>
      <c r="BN608" s="19"/>
      <c r="BO608" s="19"/>
      <c r="BP608" s="19"/>
      <c r="BQ608" s="19"/>
      <c r="BR608" s="19"/>
      <c r="BS608" s="19"/>
      <c r="BT608" s="19"/>
      <c r="BU608" s="19"/>
      <c r="BV608" s="19"/>
      <c r="BW608" s="19"/>
      <c r="BX608" s="19"/>
      <c r="BY608" s="19"/>
      <c r="BZ608" s="19"/>
      <c r="CA608" s="19"/>
      <c r="CB608" s="19"/>
      <c r="CC608" s="19"/>
      <c r="CD608" s="19"/>
    </row>
    <row r="609" spans="1:82"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c r="AF609" s="19"/>
      <c r="AG609" s="19"/>
      <c r="AH609" s="19"/>
      <c r="AI609" s="19"/>
      <c r="AJ609" s="19"/>
      <c r="AK609" s="19"/>
      <c r="AL609" s="19"/>
      <c r="AM609" s="19"/>
      <c r="AN609" s="19"/>
      <c r="AO609" s="19"/>
      <c r="AP609" s="19"/>
      <c r="AQ609" s="19"/>
      <c r="AR609" s="19"/>
      <c r="AS609" s="19"/>
      <c r="AT609" s="19"/>
      <c r="AU609" s="19"/>
      <c r="AV609" s="19"/>
      <c r="AW609" s="19"/>
      <c r="AX609" s="19"/>
      <c r="AY609" s="19"/>
      <c r="AZ609" s="19"/>
      <c r="BA609" s="19"/>
      <c r="BB609" s="19"/>
      <c r="BC609" s="19"/>
      <c r="BD609" s="19"/>
      <c r="BE609" s="19"/>
      <c r="BF609" s="19"/>
      <c r="BG609" s="19"/>
      <c r="BH609" s="19"/>
      <c r="BI609" s="19"/>
      <c r="BJ609" s="19"/>
      <c r="BK609" s="19"/>
      <c r="BL609" s="19"/>
      <c r="BM609" s="19"/>
      <c r="BN609" s="19"/>
      <c r="BO609" s="19"/>
      <c r="BP609" s="19"/>
      <c r="BQ609" s="19"/>
      <c r="BR609" s="19"/>
      <c r="BS609" s="19"/>
      <c r="BT609" s="19"/>
      <c r="BU609" s="19"/>
      <c r="BV609" s="19"/>
      <c r="BW609" s="19"/>
      <c r="BX609" s="19"/>
      <c r="BY609" s="19"/>
      <c r="BZ609" s="19"/>
      <c r="CA609" s="19"/>
      <c r="CB609" s="19"/>
      <c r="CC609" s="19"/>
      <c r="CD609" s="19"/>
    </row>
    <row r="610" spans="1:82"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c r="AD610" s="19"/>
      <c r="AE610" s="19"/>
      <c r="AF610" s="19"/>
      <c r="AG610" s="19"/>
      <c r="AH610" s="19"/>
      <c r="AI610" s="19"/>
      <c r="AJ610" s="19"/>
      <c r="AK610" s="19"/>
      <c r="AL610" s="19"/>
      <c r="AM610" s="19"/>
      <c r="AN610" s="19"/>
      <c r="AO610" s="19"/>
      <c r="AP610" s="19"/>
      <c r="AQ610" s="19"/>
      <c r="AR610" s="19"/>
      <c r="AS610" s="19"/>
      <c r="AT610" s="19"/>
      <c r="AU610" s="19"/>
      <c r="AV610" s="19"/>
      <c r="AW610" s="19"/>
      <c r="AX610" s="19"/>
      <c r="AY610" s="19"/>
      <c r="AZ610" s="19"/>
      <c r="BA610" s="19"/>
      <c r="BB610" s="19"/>
      <c r="BC610" s="19"/>
      <c r="BD610" s="19"/>
      <c r="BE610" s="19"/>
      <c r="BF610" s="19"/>
      <c r="BG610" s="19"/>
      <c r="BH610" s="19"/>
      <c r="BI610" s="19"/>
      <c r="BJ610" s="19"/>
      <c r="BK610" s="19"/>
      <c r="BL610" s="19"/>
      <c r="BM610" s="19"/>
      <c r="BN610" s="19"/>
      <c r="BO610" s="19"/>
      <c r="BP610" s="19"/>
      <c r="BQ610" s="19"/>
      <c r="BR610" s="19"/>
      <c r="BS610" s="19"/>
      <c r="BT610" s="19"/>
      <c r="BU610" s="19"/>
      <c r="BV610" s="19"/>
      <c r="BW610" s="19"/>
      <c r="BX610" s="19"/>
      <c r="BY610" s="19"/>
      <c r="BZ610" s="19"/>
      <c r="CA610" s="19"/>
      <c r="CB610" s="19"/>
      <c r="CC610" s="19"/>
      <c r="CD610" s="19"/>
    </row>
    <row r="611" spans="1:82"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c r="AD611" s="19"/>
      <c r="AE611" s="19"/>
      <c r="AF611" s="19"/>
      <c r="AG611" s="19"/>
      <c r="AH611" s="19"/>
      <c r="AI611" s="19"/>
      <c r="AJ611" s="19"/>
      <c r="AK611" s="19"/>
      <c r="AL611" s="19"/>
      <c r="AM611" s="19"/>
      <c r="AN611" s="19"/>
      <c r="AO611" s="19"/>
      <c r="AP611" s="19"/>
      <c r="AQ611" s="19"/>
      <c r="AR611" s="19"/>
      <c r="AS611" s="19"/>
      <c r="AT611" s="19"/>
      <c r="AU611" s="19"/>
      <c r="AV611" s="19"/>
      <c r="AW611" s="19"/>
      <c r="AX611" s="19"/>
      <c r="AY611" s="19"/>
      <c r="AZ611" s="19"/>
      <c r="BA611" s="19"/>
      <c r="BB611" s="19"/>
      <c r="BC611" s="19"/>
      <c r="BD611" s="19"/>
      <c r="BE611" s="19"/>
      <c r="BF611" s="19"/>
      <c r="BG611" s="19"/>
      <c r="BH611" s="19"/>
      <c r="BI611" s="19"/>
      <c r="BJ611" s="19"/>
      <c r="BK611" s="19"/>
      <c r="BL611" s="19"/>
      <c r="BM611" s="19"/>
      <c r="BN611" s="19"/>
      <c r="BO611" s="19"/>
      <c r="BP611" s="19"/>
      <c r="BQ611" s="19"/>
      <c r="BR611" s="19"/>
      <c r="BS611" s="19"/>
      <c r="BT611" s="19"/>
      <c r="BU611" s="19"/>
      <c r="BV611" s="19"/>
      <c r="BW611" s="19"/>
      <c r="BX611" s="19"/>
      <c r="BY611" s="19"/>
      <c r="BZ611" s="19"/>
      <c r="CA611" s="19"/>
      <c r="CB611" s="19"/>
      <c r="CC611" s="19"/>
      <c r="CD611" s="19"/>
    </row>
    <row r="612" spans="1:82"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c r="AD612" s="19"/>
      <c r="AE612" s="19"/>
      <c r="AF612" s="19"/>
      <c r="AG612" s="19"/>
      <c r="AH612" s="19"/>
      <c r="AI612" s="19"/>
      <c r="AJ612" s="19"/>
      <c r="AK612" s="19"/>
      <c r="AL612" s="19"/>
      <c r="AM612" s="19"/>
      <c r="AN612" s="19"/>
      <c r="AO612" s="19"/>
      <c r="AP612" s="19"/>
      <c r="AQ612" s="19"/>
      <c r="AR612" s="19"/>
      <c r="AS612" s="19"/>
      <c r="AT612" s="19"/>
      <c r="AU612" s="19"/>
      <c r="AV612" s="19"/>
      <c r="AW612" s="19"/>
      <c r="AX612" s="19"/>
      <c r="AY612" s="19"/>
      <c r="AZ612" s="19"/>
      <c r="BA612" s="19"/>
      <c r="BB612" s="19"/>
      <c r="BC612" s="19"/>
      <c r="BD612" s="19"/>
      <c r="BE612" s="19"/>
      <c r="BF612" s="19"/>
      <c r="BG612" s="19"/>
      <c r="BH612" s="19"/>
      <c r="BI612" s="19"/>
      <c r="BJ612" s="19"/>
      <c r="BK612" s="19"/>
      <c r="BL612" s="19"/>
      <c r="BM612" s="19"/>
      <c r="BN612" s="19"/>
      <c r="BO612" s="19"/>
      <c r="BP612" s="19"/>
      <c r="BQ612" s="19"/>
      <c r="BR612" s="19"/>
      <c r="BS612" s="19"/>
      <c r="BT612" s="19"/>
      <c r="BU612" s="19"/>
      <c r="BV612" s="19"/>
      <c r="BW612" s="19"/>
      <c r="BX612" s="19"/>
      <c r="BY612" s="19"/>
      <c r="BZ612" s="19"/>
      <c r="CA612" s="19"/>
      <c r="CB612" s="19"/>
      <c r="CC612" s="19"/>
      <c r="CD612" s="19"/>
    </row>
    <row r="613" spans="1:82"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c r="AD613" s="19"/>
      <c r="AE613" s="19"/>
      <c r="AF613" s="19"/>
      <c r="AG613" s="19"/>
      <c r="AH613" s="19"/>
      <c r="AI613" s="19"/>
      <c r="AJ613" s="19"/>
      <c r="AK613" s="19"/>
      <c r="AL613" s="19"/>
      <c r="AM613" s="19"/>
      <c r="AN613" s="19"/>
      <c r="AO613" s="19"/>
      <c r="AP613" s="19"/>
      <c r="AQ613" s="19"/>
      <c r="AR613" s="19"/>
      <c r="AS613" s="19"/>
      <c r="AT613" s="19"/>
      <c r="AU613" s="19"/>
      <c r="AV613" s="19"/>
      <c r="AW613" s="19"/>
      <c r="AX613" s="19"/>
      <c r="AY613" s="19"/>
      <c r="AZ613" s="19"/>
      <c r="BA613" s="19"/>
      <c r="BB613" s="19"/>
      <c r="BC613" s="19"/>
      <c r="BD613" s="19"/>
      <c r="BE613" s="19"/>
      <c r="BF613" s="19"/>
      <c r="BG613" s="19"/>
      <c r="BH613" s="19"/>
      <c r="BI613" s="19"/>
      <c r="BJ613" s="19"/>
      <c r="BK613" s="19"/>
      <c r="BL613" s="19"/>
      <c r="BM613" s="19"/>
      <c r="BN613" s="19"/>
      <c r="BO613" s="19"/>
      <c r="BP613" s="19"/>
      <c r="BQ613" s="19"/>
      <c r="BR613" s="19"/>
      <c r="BS613" s="19"/>
      <c r="BT613" s="19"/>
      <c r="BU613" s="19"/>
      <c r="BV613" s="19"/>
      <c r="BW613" s="19"/>
      <c r="BX613" s="19"/>
      <c r="BY613" s="19"/>
      <c r="BZ613" s="19"/>
      <c r="CA613" s="19"/>
      <c r="CB613" s="19"/>
      <c r="CC613" s="19"/>
      <c r="CD613" s="19"/>
    </row>
    <row r="614" spans="1:82"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c r="AD614" s="19"/>
      <c r="AE614" s="19"/>
      <c r="AF614" s="19"/>
      <c r="AG614" s="19"/>
      <c r="AH614" s="19"/>
      <c r="AI614" s="19"/>
      <c r="AJ614" s="19"/>
      <c r="AK614" s="19"/>
      <c r="AL614" s="19"/>
      <c r="AM614" s="19"/>
      <c r="AN614" s="19"/>
      <c r="AO614" s="19"/>
      <c r="AP614" s="19"/>
      <c r="AQ614" s="19"/>
      <c r="AR614" s="19"/>
      <c r="AS614" s="19"/>
      <c r="AT614" s="19"/>
      <c r="AU614" s="19"/>
      <c r="AV614" s="19"/>
      <c r="AW614" s="19"/>
      <c r="AX614" s="19"/>
      <c r="AY614" s="19"/>
      <c r="AZ614" s="19"/>
      <c r="BA614" s="19"/>
      <c r="BB614" s="19"/>
      <c r="BC614" s="19"/>
      <c r="BD614" s="19"/>
      <c r="BE614" s="19"/>
      <c r="BF614" s="19"/>
      <c r="BG614" s="19"/>
      <c r="BH614" s="19"/>
      <c r="BI614" s="19"/>
      <c r="BJ614" s="19"/>
      <c r="BK614" s="19"/>
      <c r="BL614" s="19"/>
      <c r="BM614" s="19"/>
      <c r="BN614" s="19"/>
      <c r="BO614" s="19"/>
      <c r="BP614" s="19"/>
      <c r="BQ614" s="19"/>
      <c r="BR614" s="19"/>
      <c r="BS614" s="19"/>
      <c r="BT614" s="19"/>
      <c r="BU614" s="19"/>
      <c r="BV614" s="19"/>
      <c r="BW614" s="19"/>
      <c r="BX614" s="19"/>
      <c r="BY614" s="19"/>
      <c r="BZ614" s="19"/>
      <c r="CA614" s="19"/>
      <c r="CB614" s="19"/>
      <c r="CC614" s="19"/>
      <c r="CD614" s="19"/>
    </row>
    <row r="615" spans="1:82"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c r="AD615" s="19"/>
      <c r="AE615" s="19"/>
      <c r="AF615" s="19"/>
      <c r="AG615" s="19"/>
      <c r="AH615" s="19"/>
      <c r="AI615" s="19"/>
      <c r="AJ615" s="19"/>
      <c r="AK615" s="19"/>
      <c r="AL615" s="19"/>
      <c r="AM615" s="19"/>
      <c r="AN615" s="19"/>
      <c r="AO615" s="19"/>
      <c r="AP615" s="19"/>
      <c r="AQ615" s="19"/>
      <c r="AR615" s="19"/>
      <c r="AS615" s="19"/>
      <c r="AT615" s="19"/>
      <c r="AU615" s="19"/>
      <c r="AV615" s="19"/>
      <c r="AW615" s="19"/>
      <c r="AX615" s="19"/>
      <c r="AY615" s="19"/>
      <c r="AZ615" s="19"/>
      <c r="BA615" s="19"/>
      <c r="BB615" s="19"/>
      <c r="BC615" s="19"/>
      <c r="BD615" s="19"/>
      <c r="BE615" s="19"/>
      <c r="BF615" s="19"/>
      <c r="BG615" s="19"/>
      <c r="BH615" s="19"/>
      <c r="BI615" s="19"/>
      <c r="BJ615" s="19"/>
      <c r="BK615" s="19"/>
      <c r="BL615" s="19"/>
      <c r="BM615" s="19"/>
      <c r="BN615" s="19"/>
      <c r="BO615" s="19"/>
      <c r="BP615" s="19"/>
      <c r="BQ615" s="19"/>
      <c r="BR615" s="19"/>
      <c r="BS615" s="19"/>
      <c r="BT615" s="19"/>
      <c r="BU615" s="19"/>
      <c r="BV615" s="19"/>
      <c r="BW615" s="19"/>
      <c r="BX615" s="19"/>
      <c r="BY615" s="19"/>
      <c r="BZ615" s="19"/>
      <c r="CA615" s="19"/>
      <c r="CB615" s="19"/>
      <c r="CC615" s="19"/>
      <c r="CD615" s="19"/>
    </row>
    <row r="616" spans="1:82"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c r="AD616" s="19"/>
      <c r="AE616" s="19"/>
      <c r="AF616" s="19"/>
      <c r="AG616" s="19"/>
      <c r="AH616" s="19"/>
      <c r="AI616" s="19"/>
      <c r="AJ616" s="19"/>
      <c r="AK616" s="19"/>
      <c r="AL616" s="19"/>
      <c r="AM616" s="19"/>
      <c r="AN616" s="19"/>
      <c r="AO616" s="19"/>
      <c r="AP616" s="19"/>
      <c r="AQ616" s="19"/>
      <c r="AR616" s="19"/>
      <c r="AS616" s="19"/>
      <c r="AT616" s="19"/>
      <c r="AU616" s="19"/>
      <c r="AV616" s="19"/>
      <c r="AW616" s="19"/>
      <c r="AX616" s="19"/>
      <c r="AY616" s="19"/>
      <c r="AZ616" s="19"/>
      <c r="BA616" s="19"/>
      <c r="BB616" s="19"/>
      <c r="BC616" s="19"/>
      <c r="BD616" s="19"/>
      <c r="BE616" s="19"/>
      <c r="BF616" s="19"/>
      <c r="BG616" s="19"/>
      <c r="BH616" s="19"/>
      <c r="BI616" s="19"/>
      <c r="BJ616" s="19"/>
      <c r="BK616" s="19"/>
      <c r="BL616" s="19"/>
      <c r="BM616" s="19"/>
      <c r="BN616" s="19"/>
      <c r="BO616" s="19"/>
      <c r="BP616" s="19"/>
      <c r="BQ616" s="19"/>
      <c r="BR616" s="19"/>
      <c r="BS616" s="19"/>
      <c r="BT616" s="19"/>
      <c r="BU616" s="19"/>
      <c r="BV616" s="19"/>
      <c r="BW616" s="19"/>
      <c r="BX616" s="19"/>
      <c r="BY616" s="19"/>
      <c r="BZ616" s="19"/>
      <c r="CA616" s="19"/>
      <c r="CB616" s="19"/>
      <c r="CC616" s="19"/>
      <c r="CD616" s="19"/>
    </row>
    <row r="617" spans="1:82"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c r="AD617" s="19"/>
      <c r="AE617" s="19"/>
      <c r="AF617" s="19"/>
      <c r="AG617" s="19"/>
      <c r="AH617" s="19"/>
      <c r="AI617" s="19"/>
      <c r="AJ617" s="19"/>
      <c r="AK617" s="19"/>
      <c r="AL617" s="19"/>
      <c r="AM617" s="19"/>
      <c r="AN617" s="19"/>
      <c r="AO617" s="19"/>
      <c r="AP617" s="19"/>
      <c r="AQ617" s="19"/>
      <c r="AR617" s="19"/>
      <c r="AS617" s="19"/>
      <c r="AT617" s="19"/>
      <c r="AU617" s="19"/>
      <c r="AV617" s="19"/>
      <c r="AW617" s="19"/>
      <c r="AX617" s="19"/>
      <c r="AY617" s="19"/>
      <c r="AZ617" s="19"/>
      <c r="BA617" s="19"/>
      <c r="BB617" s="19"/>
      <c r="BC617" s="19"/>
      <c r="BD617" s="19"/>
      <c r="BE617" s="19"/>
      <c r="BF617" s="19"/>
      <c r="BG617" s="19"/>
      <c r="BH617" s="19"/>
      <c r="BI617" s="19"/>
      <c r="BJ617" s="19"/>
      <c r="BK617" s="19"/>
      <c r="BL617" s="19"/>
      <c r="BM617" s="19"/>
      <c r="BN617" s="19"/>
      <c r="BO617" s="19"/>
      <c r="BP617" s="19"/>
      <c r="BQ617" s="19"/>
      <c r="BR617" s="19"/>
      <c r="BS617" s="19"/>
      <c r="BT617" s="19"/>
      <c r="BU617" s="19"/>
      <c r="BV617" s="19"/>
      <c r="BW617" s="19"/>
      <c r="BX617" s="19"/>
      <c r="BY617" s="19"/>
      <c r="BZ617" s="19"/>
      <c r="CA617" s="19"/>
      <c r="CB617" s="19"/>
      <c r="CC617" s="19"/>
      <c r="CD617" s="19"/>
    </row>
    <row r="618" spans="1:82"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c r="AD618" s="19"/>
      <c r="AE618" s="19"/>
      <c r="AF618" s="19"/>
      <c r="AG618" s="19"/>
      <c r="AH618" s="19"/>
      <c r="AI618" s="19"/>
      <c r="AJ618" s="19"/>
      <c r="AK618" s="19"/>
      <c r="AL618" s="19"/>
      <c r="AM618" s="19"/>
      <c r="AN618" s="19"/>
      <c r="AO618" s="19"/>
      <c r="AP618" s="19"/>
      <c r="AQ618" s="19"/>
      <c r="AR618" s="19"/>
      <c r="AS618" s="19"/>
      <c r="AT618" s="19"/>
      <c r="AU618" s="19"/>
      <c r="AV618" s="19"/>
      <c r="AW618" s="19"/>
      <c r="AX618" s="19"/>
      <c r="AY618" s="19"/>
      <c r="AZ618" s="19"/>
      <c r="BA618" s="19"/>
      <c r="BB618" s="19"/>
      <c r="BC618" s="19"/>
      <c r="BD618" s="19"/>
      <c r="BE618" s="19"/>
      <c r="BF618" s="19"/>
      <c r="BG618" s="19"/>
      <c r="BH618" s="19"/>
      <c r="BI618" s="19"/>
      <c r="BJ618" s="19"/>
      <c r="BK618" s="19"/>
      <c r="BL618" s="19"/>
      <c r="BM618" s="19"/>
      <c r="BN618" s="19"/>
      <c r="BO618" s="19"/>
      <c r="BP618" s="19"/>
      <c r="BQ618" s="19"/>
      <c r="BR618" s="19"/>
      <c r="BS618" s="19"/>
      <c r="BT618" s="19"/>
      <c r="BU618" s="19"/>
      <c r="BV618" s="19"/>
      <c r="BW618" s="19"/>
      <c r="BX618" s="19"/>
      <c r="BY618" s="19"/>
      <c r="BZ618" s="19"/>
      <c r="CA618" s="19"/>
      <c r="CB618" s="19"/>
      <c r="CC618" s="19"/>
      <c r="CD618" s="19"/>
    </row>
    <row r="619" spans="1:82"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c r="AD619" s="19"/>
      <c r="AE619" s="19"/>
      <c r="AF619" s="19"/>
      <c r="AG619" s="19"/>
      <c r="AH619" s="19"/>
      <c r="AI619" s="19"/>
      <c r="AJ619" s="19"/>
      <c r="AK619" s="19"/>
      <c r="AL619" s="19"/>
      <c r="AM619" s="19"/>
      <c r="AN619" s="19"/>
      <c r="AO619" s="19"/>
      <c r="AP619" s="19"/>
      <c r="AQ619" s="19"/>
      <c r="AR619" s="19"/>
      <c r="AS619" s="19"/>
      <c r="AT619" s="19"/>
      <c r="AU619" s="19"/>
      <c r="AV619" s="19"/>
      <c r="AW619" s="19"/>
      <c r="AX619" s="19"/>
      <c r="AY619" s="19"/>
      <c r="AZ619" s="19"/>
      <c r="BA619" s="19"/>
      <c r="BB619" s="19"/>
      <c r="BC619" s="19"/>
      <c r="BD619" s="19"/>
      <c r="BE619" s="19"/>
      <c r="BF619" s="19"/>
      <c r="BG619" s="19"/>
      <c r="BH619" s="19"/>
      <c r="BI619" s="19"/>
      <c r="BJ619" s="19"/>
      <c r="BK619" s="19"/>
      <c r="BL619" s="19"/>
      <c r="BM619" s="19"/>
      <c r="BN619" s="19"/>
      <c r="BO619" s="19"/>
      <c r="BP619" s="19"/>
      <c r="BQ619" s="19"/>
      <c r="BR619" s="19"/>
      <c r="BS619" s="19"/>
      <c r="BT619" s="19"/>
      <c r="BU619" s="19"/>
      <c r="BV619" s="19"/>
      <c r="BW619" s="19"/>
      <c r="BX619" s="19"/>
      <c r="BY619" s="19"/>
      <c r="BZ619" s="19"/>
      <c r="CA619" s="19"/>
      <c r="CB619" s="19"/>
      <c r="CC619" s="19"/>
      <c r="CD619" s="19"/>
    </row>
    <row r="620" spans="1:82"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c r="AD620" s="19"/>
      <c r="AE620" s="19"/>
      <c r="AF620" s="19"/>
      <c r="AG620" s="19"/>
      <c r="AH620" s="19"/>
      <c r="AI620" s="19"/>
      <c r="AJ620" s="19"/>
      <c r="AK620" s="19"/>
      <c r="AL620" s="19"/>
      <c r="AM620" s="19"/>
      <c r="AN620" s="19"/>
      <c r="AO620" s="19"/>
      <c r="AP620" s="19"/>
      <c r="AQ620" s="19"/>
      <c r="AR620" s="19"/>
      <c r="AS620" s="19"/>
      <c r="AT620" s="19"/>
      <c r="AU620" s="19"/>
      <c r="AV620" s="19"/>
      <c r="AW620" s="19"/>
      <c r="AX620" s="19"/>
      <c r="AY620" s="19"/>
      <c r="AZ620" s="19"/>
      <c r="BA620" s="19"/>
      <c r="BB620" s="19"/>
      <c r="BC620" s="19"/>
      <c r="BD620" s="19"/>
      <c r="BE620" s="19"/>
      <c r="BF620" s="19"/>
      <c r="BG620" s="19"/>
      <c r="BH620" s="19"/>
      <c r="BI620" s="19"/>
      <c r="BJ620" s="19"/>
      <c r="BK620" s="19"/>
      <c r="BL620" s="19"/>
      <c r="BM620" s="19"/>
      <c r="BN620" s="19"/>
      <c r="BO620" s="19"/>
      <c r="BP620" s="19"/>
      <c r="BQ620" s="19"/>
      <c r="BR620" s="19"/>
      <c r="BS620" s="19"/>
      <c r="BT620" s="19"/>
      <c r="BU620" s="19"/>
      <c r="BV620" s="19"/>
      <c r="BW620" s="19"/>
      <c r="BX620" s="19"/>
      <c r="BY620" s="19"/>
      <c r="BZ620" s="19"/>
      <c r="CA620" s="19"/>
      <c r="CB620" s="19"/>
      <c r="CC620" s="19"/>
      <c r="CD620" s="19"/>
    </row>
    <row r="621" spans="1:82"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c r="AD621" s="19"/>
      <c r="AE621" s="19"/>
      <c r="AF621" s="19"/>
      <c r="AG621" s="19"/>
      <c r="AH621" s="19"/>
      <c r="AI621" s="19"/>
      <c r="AJ621" s="19"/>
      <c r="AK621" s="19"/>
      <c r="AL621" s="19"/>
      <c r="AM621" s="19"/>
      <c r="AN621" s="19"/>
      <c r="AO621" s="19"/>
      <c r="AP621" s="19"/>
      <c r="AQ621" s="19"/>
      <c r="AR621" s="19"/>
      <c r="AS621" s="19"/>
      <c r="AT621" s="19"/>
      <c r="AU621" s="19"/>
      <c r="AV621" s="19"/>
      <c r="AW621" s="19"/>
      <c r="AX621" s="19"/>
      <c r="AY621" s="19"/>
      <c r="AZ621" s="19"/>
      <c r="BA621" s="19"/>
      <c r="BB621" s="19"/>
      <c r="BC621" s="19"/>
      <c r="BD621" s="19"/>
      <c r="BE621" s="19"/>
      <c r="BF621" s="19"/>
      <c r="BG621" s="19"/>
      <c r="BH621" s="19"/>
      <c r="BI621" s="19"/>
      <c r="BJ621" s="19"/>
      <c r="BK621" s="19"/>
      <c r="BL621" s="19"/>
      <c r="BM621" s="19"/>
      <c r="BN621" s="19"/>
      <c r="BO621" s="19"/>
      <c r="BP621" s="19"/>
      <c r="BQ621" s="19"/>
      <c r="BR621" s="19"/>
      <c r="BS621" s="19"/>
      <c r="BT621" s="19"/>
      <c r="BU621" s="19"/>
      <c r="BV621" s="19"/>
      <c r="BW621" s="19"/>
      <c r="BX621" s="19"/>
      <c r="BY621" s="19"/>
      <c r="BZ621" s="19"/>
      <c r="CA621" s="19"/>
      <c r="CB621" s="19"/>
      <c r="CC621" s="19"/>
      <c r="CD621" s="19"/>
    </row>
    <row r="622" spans="1:82"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19"/>
      <c r="AO622" s="19"/>
      <c r="AP622" s="19"/>
      <c r="AQ622" s="19"/>
      <c r="AR622" s="19"/>
      <c r="AS622" s="19"/>
      <c r="AT622" s="19"/>
      <c r="AU622" s="19"/>
      <c r="AV622" s="19"/>
      <c r="AW622" s="19"/>
      <c r="AX622" s="19"/>
      <c r="AY622" s="19"/>
      <c r="AZ622" s="19"/>
      <c r="BA622" s="19"/>
      <c r="BB622" s="19"/>
      <c r="BC622" s="19"/>
      <c r="BD622" s="19"/>
      <c r="BE622" s="19"/>
      <c r="BF622" s="19"/>
      <c r="BG622" s="19"/>
      <c r="BH622" s="19"/>
      <c r="BI622" s="19"/>
      <c r="BJ622" s="19"/>
      <c r="BK622" s="19"/>
      <c r="BL622" s="19"/>
      <c r="BM622" s="19"/>
      <c r="BN622" s="19"/>
      <c r="BO622" s="19"/>
      <c r="BP622" s="19"/>
      <c r="BQ622" s="19"/>
      <c r="BR622" s="19"/>
      <c r="BS622" s="19"/>
      <c r="BT622" s="19"/>
      <c r="BU622" s="19"/>
      <c r="BV622" s="19"/>
      <c r="BW622" s="19"/>
      <c r="BX622" s="19"/>
      <c r="BY622" s="19"/>
      <c r="BZ622" s="19"/>
      <c r="CA622" s="19"/>
      <c r="CB622" s="19"/>
      <c r="CC622" s="19"/>
      <c r="CD622" s="19"/>
    </row>
    <row r="623" spans="1:82"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c r="AD623" s="19"/>
      <c r="AE623" s="19"/>
      <c r="AF623" s="19"/>
      <c r="AG623" s="19"/>
      <c r="AH623" s="19"/>
      <c r="AI623" s="19"/>
      <c r="AJ623" s="19"/>
      <c r="AK623" s="19"/>
      <c r="AL623" s="19"/>
      <c r="AM623" s="19"/>
      <c r="AN623" s="19"/>
      <c r="AO623" s="19"/>
      <c r="AP623" s="19"/>
      <c r="AQ623" s="19"/>
      <c r="AR623" s="19"/>
      <c r="AS623" s="19"/>
      <c r="AT623" s="19"/>
      <c r="AU623" s="19"/>
      <c r="AV623" s="19"/>
      <c r="AW623" s="19"/>
      <c r="AX623" s="19"/>
      <c r="AY623" s="19"/>
      <c r="AZ623" s="19"/>
      <c r="BA623" s="19"/>
      <c r="BB623" s="19"/>
      <c r="BC623" s="19"/>
      <c r="BD623" s="19"/>
      <c r="BE623" s="19"/>
      <c r="BF623" s="19"/>
      <c r="BG623" s="19"/>
      <c r="BH623" s="19"/>
      <c r="BI623" s="19"/>
      <c r="BJ623" s="19"/>
      <c r="BK623" s="19"/>
      <c r="BL623" s="19"/>
      <c r="BM623" s="19"/>
      <c r="BN623" s="19"/>
      <c r="BO623" s="19"/>
      <c r="BP623" s="19"/>
      <c r="BQ623" s="19"/>
      <c r="BR623" s="19"/>
      <c r="BS623" s="19"/>
      <c r="BT623" s="19"/>
      <c r="BU623" s="19"/>
      <c r="BV623" s="19"/>
      <c r="BW623" s="19"/>
      <c r="BX623" s="19"/>
      <c r="BY623" s="19"/>
      <c r="BZ623" s="19"/>
      <c r="CA623" s="19"/>
      <c r="CB623" s="19"/>
      <c r="CC623" s="19"/>
      <c r="CD623" s="19"/>
    </row>
    <row r="624" spans="1:82"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c r="AD624" s="19"/>
      <c r="AE624" s="19"/>
      <c r="AF624" s="19"/>
      <c r="AG624" s="19"/>
      <c r="AH624" s="19"/>
      <c r="AI624" s="19"/>
      <c r="AJ624" s="19"/>
      <c r="AK624" s="19"/>
      <c r="AL624" s="19"/>
      <c r="AM624" s="19"/>
      <c r="AN624" s="19"/>
      <c r="AO624" s="19"/>
      <c r="AP624" s="19"/>
      <c r="AQ624" s="19"/>
      <c r="AR624" s="19"/>
      <c r="AS624" s="19"/>
      <c r="AT624" s="19"/>
      <c r="AU624" s="19"/>
      <c r="AV624" s="19"/>
      <c r="AW624" s="19"/>
      <c r="AX624" s="19"/>
      <c r="AY624" s="19"/>
      <c r="AZ624" s="19"/>
      <c r="BA624" s="19"/>
      <c r="BB624" s="19"/>
      <c r="BC624" s="19"/>
      <c r="BD624" s="19"/>
      <c r="BE624" s="19"/>
      <c r="BF624" s="19"/>
      <c r="BG624" s="19"/>
      <c r="BH624" s="19"/>
      <c r="BI624" s="19"/>
      <c r="BJ624" s="19"/>
      <c r="BK624" s="19"/>
      <c r="BL624" s="19"/>
      <c r="BM624" s="19"/>
      <c r="BN624" s="19"/>
      <c r="BO624" s="19"/>
      <c r="BP624" s="19"/>
      <c r="BQ624" s="19"/>
      <c r="BR624" s="19"/>
      <c r="BS624" s="19"/>
      <c r="BT624" s="19"/>
      <c r="BU624" s="19"/>
      <c r="BV624" s="19"/>
      <c r="BW624" s="19"/>
      <c r="BX624" s="19"/>
      <c r="BY624" s="19"/>
      <c r="BZ624" s="19"/>
      <c r="CA624" s="19"/>
      <c r="CB624" s="19"/>
      <c r="CC624" s="19"/>
      <c r="CD624" s="19"/>
    </row>
    <row r="625" spans="1:82"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c r="AE625" s="19"/>
      <c r="AF625" s="19"/>
      <c r="AG625" s="19"/>
      <c r="AH625" s="19"/>
      <c r="AI625" s="19"/>
      <c r="AJ625" s="19"/>
      <c r="AK625" s="19"/>
      <c r="AL625" s="19"/>
      <c r="AM625" s="19"/>
      <c r="AN625" s="19"/>
      <c r="AO625" s="19"/>
      <c r="AP625" s="19"/>
      <c r="AQ625" s="19"/>
      <c r="AR625" s="19"/>
      <c r="AS625" s="19"/>
      <c r="AT625" s="19"/>
      <c r="AU625" s="19"/>
      <c r="AV625" s="19"/>
      <c r="AW625" s="19"/>
      <c r="AX625" s="19"/>
      <c r="AY625" s="19"/>
      <c r="AZ625" s="19"/>
      <c r="BA625" s="19"/>
      <c r="BB625" s="19"/>
      <c r="BC625" s="19"/>
      <c r="BD625" s="19"/>
      <c r="BE625" s="19"/>
      <c r="BF625" s="19"/>
      <c r="BG625" s="19"/>
      <c r="BH625" s="19"/>
      <c r="BI625" s="19"/>
      <c r="BJ625" s="19"/>
      <c r="BK625" s="19"/>
      <c r="BL625" s="19"/>
      <c r="BM625" s="19"/>
      <c r="BN625" s="19"/>
      <c r="BO625" s="19"/>
      <c r="BP625" s="19"/>
      <c r="BQ625" s="19"/>
      <c r="BR625" s="19"/>
      <c r="BS625" s="19"/>
      <c r="BT625" s="19"/>
      <c r="BU625" s="19"/>
      <c r="BV625" s="19"/>
      <c r="BW625" s="19"/>
      <c r="BX625" s="19"/>
      <c r="BY625" s="19"/>
      <c r="BZ625" s="19"/>
      <c r="CA625" s="19"/>
      <c r="CB625" s="19"/>
      <c r="CC625" s="19"/>
      <c r="CD625" s="19"/>
    </row>
    <row r="626" spans="1:82"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c r="AD626" s="19"/>
      <c r="AE626" s="19"/>
      <c r="AF626" s="19"/>
      <c r="AG626" s="19"/>
      <c r="AH626" s="19"/>
      <c r="AI626" s="19"/>
      <c r="AJ626" s="19"/>
      <c r="AK626" s="19"/>
      <c r="AL626" s="19"/>
      <c r="AM626" s="19"/>
      <c r="AN626" s="19"/>
      <c r="AO626" s="19"/>
      <c r="AP626" s="19"/>
      <c r="AQ626" s="19"/>
      <c r="AR626" s="19"/>
      <c r="AS626" s="19"/>
      <c r="AT626" s="19"/>
      <c r="AU626" s="19"/>
      <c r="AV626" s="19"/>
      <c r="AW626" s="19"/>
      <c r="AX626" s="19"/>
      <c r="AY626" s="19"/>
      <c r="AZ626" s="19"/>
      <c r="BA626" s="19"/>
      <c r="BB626" s="19"/>
      <c r="BC626" s="19"/>
      <c r="BD626" s="19"/>
      <c r="BE626" s="19"/>
      <c r="BF626" s="19"/>
      <c r="BG626" s="19"/>
      <c r="BH626" s="19"/>
      <c r="BI626" s="19"/>
      <c r="BJ626" s="19"/>
      <c r="BK626" s="19"/>
      <c r="BL626" s="19"/>
      <c r="BM626" s="19"/>
      <c r="BN626" s="19"/>
      <c r="BO626" s="19"/>
      <c r="BP626" s="19"/>
      <c r="BQ626" s="19"/>
      <c r="BR626" s="19"/>
      <c r="BS626" s="19"/>
      <c r="BT626" s="19"/>
      <c r="BU626" s="19"/>
      <c r="BV626" s="19"/>
      <c r="BW626" s="19"/>
      <c r="BX626" s="19"/>
      <c r="BY626" s="19"/>
      <c r="BZ626" s="19"/>
      <c r="CA626" s="19"/>
      <c r="CB626" s="19"/>
      <c r="CC626" s="19"/>
      <c r="CD626" s="19"/>
    </row>
    <row r="627" spans="1:82"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c r="AD627" s="19"/>
      <c r="AE627" s="19"/>
      <c r="AF627" s="19"/>
      <c r="AG627" s="19"/>
      <c r="AH627" s="19"/>
      <c r="AI627" s="19"/>
      <c r="AJ627" s="19"/>
      <c r="AK627" s="19"/>
      <c r="AL627" s="19"/>
      <c r="AM627" s="19"/>
      <c r="AN627" s="19"/>
      <c r="AO627" s="19"/>
      <c r="AP627" s="19"/>
      <c r="AQ627" s="19"/>
      <c r="AR627" s="19"/>
      <c r="AS627" s="19"/>
      <c r="AT627" s="19"/>
      <c r="AU627" s="19"/>
      <c r="AV627" s="19"/>
      <c r="AW627" s="19"/>
      <c r="AX627" s="19"/>
      <c r="AY627" s="19"/>
      <c r="AZ627" s="19"/>
      <c r="BA627" s="19"/>
      <c r="BB627" s="19"/>
      <c r="BC627" s="19"/>
      <c r="BD627" s="19"/>
      <c r="BE627" s="19"/>
      <c r="BF627" s="19"/>
      <c r="BG627" s="19"/>
      <c r="BH627" s="19"/>
      <c r="BI627" s="19"/>
      <c r="BJ627" s="19"/>
      <c r="BK627" s="19"/>
      <c r="BL627" s="19"/>
      <c r="BM627" s="19"/>
      <c r="BN627" s="19"/>
      <c r="BO627" s="19"/>
      <c r="BP627" s="19"/>
      <c r="BQ627" s="19"/>
      <c r="BR627" s="19"/>
      <c r="BS627" s="19"/>
      <c r="BT627" s="19"/>
      <c r="BU627" s="19"/>
      <c r="BV627" s="19"/>
      <c r="BW627" s="19"/>
      <c r="BX627" s="19"/>
      <c r="BY627" s="19"/>
      <c r="BZ627" s="19"/>
      <c r="CA627" s="19"/>
      <c r="CB627" s="19"/>
      <c r="CC627" s="19"/>
      <c r="CD627" s="19"/>
    </row>
    <row r="628" spans="1:82"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c r="AD628" s="19"/>
      <c r="AE628" s="19"/>
      <c r="AF628" s="19"/>
      <c r="AG628" s="19"/>
      <c r="AH628" s="19"/>
      <c r="AI628" s="19"/>
      <c r="AJ628" s="19"/>
      <c r="AK628" s="19"/>
      <c r="AL628" s="19"/>
      <c r="AM628" s="19"/>
      <c r="AN628" s="19"/>
      <c r="AO628" s="19"/>
      <c r="AP628" s="19"/>
      <c r="AQ628" s="19"/>
      <c r="AR628" s="19"/>
      <c r="AS628" s="19"/>
      <c r="AT628" s="19"/>
      <c r="AU628" s="19"/>
      <c r="AV628" s="19"/>
      <c r="AW628" s="19"/>
      <c r="AX628" s="19"/>
      <c r="AY628" s="19"/>
      <c r="AZ628" s="19"/>
      <c r="BA628" s="19"/>
      <c r="BB628" s="19"/>
      <c r="BC628" s="19"/>
      <c r="BD628" s="19"/>
      <c r="BE628" s="19"/>
      <c r="BF628" s="19"/>
      <c r="BG628" s="19"/>
      <c r="BH628" s="19"/>
      <c r="BI628" s="19"/>
      <c r="BJ628" s="19"/>
      <c r="BK628" s="19"/>
      <c r="BL628" s="19"/>
      <c r="BM628" s="19"/>
      <c r="BN628" s="19"/>
      <c r="BO628" s="19"/>
      <c r="BP628" s="19"/>
      <c r="BQ628" s="19"/>
      <c r="BR628" s="19"/>
      <c r="BS628" s="19"/>
      <c r="BT628" s="19"/>
      <c r="BU628" s="19"/>
      <c r="BV628" s="19"/>
      <c r="BW628" s="19"/>
      <c r="BX628" s="19"/>
      <c r="BY628" s="19"/>
      <c r="BZ628" s="19"/>
      <c r="CA628" s="19"/>
      <c r="CB628" s="19"/>
      <c r="CC628" s="19"/>
      <c r="CD628" s="19"/>
    </row>
    <row r="629" spans="1:82"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c r="AD629" s="19"/>
      <c r="AE629" s="19"/>
      <c r="AF629" s="19"/>
      <c r="AG629" s="19"/>
      <c r="AH629" s="19"/>
      <c r="AI629" s="19"/>
      <c r="AJ629" s="19"/>
      <c r="AK629" s="19"/>
      <c r="AL629" s="19"/>
      <c r="AM629" s="19"/>
      <c r="AN629" s="19"/>
      <c r="AO629" s="19"/>
      <c r="AP629" s="19"/>
      <c r="AQ629" s="19"/>
      <c r="AR629" s="19"/>
      <c r="AS629" s="19"/>
      <c r="AT629" s="19"/>
      <c r="AU629" s="19"/>
      <c r="AV629" s="19"/>
      <c r="AW629" s="19"/>
      <c r="AX629" s="19"/>
      <c r="AY629" s="19"/>
      <c r="AZ629" s="19"/>
      <c r="BA629" s="19"/>
      <c r="BB629" s="19"/>
      <c r="BC629" s="19"/>
      <c r="BD629" s="19"/>
      <c r="BE629" s="19"/>
      <c r="BF629" s="19"/>
      <c r="BG629" s="19"/>
      <c r="BH629" s="19"/>
      <c r="BI629" s="19"/>
      <c r="BJ629" s="19"/>
      <c r="BK629" s="19"/>
      <c r="BL629" s="19"/>
      <c r="BM629" s="19"/>
      <c r="BN629" s="19"/>
      <c r="BO629" s="19"/>
      <c r="BP629" s="19"/>
      <c r="BQ629" s="19"/>
      <c r="BR629" s="19"/>
      <c r="BS629" s="19"/>
      <c r="BT629" s="19"/>
      <c r="BU629" s="19"/>
      <c r="BV629" s="19"/>
      <c r="BW629" s="19"/>
      <c r="BX629" s="19"/>
      <c r="BY629" s="19"/>
      <c r="BZ629" s="19"/>
      <c r="CA629" s="19"/>
      <c r="CB629" s="19"/>
      <c r="CC629" s="19"/>
      <c r="CD629" s="19"/>
    </row>
    <row r="630" spans="1:82"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c r="AF630" s="19"/>
      <c r="AG630" s="19"/>
      <c r="AH630" s="19"/>
      <c r="AI630" s="19"/>
      <c r="AJ630" s="19"/>
      <c r="AK630" s="19"/>
      <c r="AL630" s="19"/>
      <c r="AM630" s="19"/>
      <c r="AN630" s="19"/>
      <c r="AO630" s="19"/>
      <c r="AP630" s="19"/>
      <c r="AQ630" s="19"/>
      <c r="AR630" s="19"/>
      <c r="AS630" s="19"/>
      <c r="AT630" s="19"/>
      <c r="AU630" s="19"/>
      <c r="AV630" s="19"/>
      <c r="AW630" s="19"/>
      <c r="AX630" s="19"/>
      <c r="AY630" s="19"/>
      <c r="AZ630" s="19"/>
      <c r="BA630" s="19"/>
      <c r="BB630" s="19"/>
      <c r="BC630" s="19"/>
      <c r="BD630" s="19"/>
      <c r="BE630" s="19"/>
      <c r="BF630" s="19"/>
      <c r="BG630" s="19"/>
      <c r="BH630" s="19"/>
      <c r="BI630" s="19"/>
      <c r="BJ630" s="19"/>
      <c r="BK630" s="19"/>
      <c r="BL630" s="19"/>
      <c r="BM630" s="19"/>
      <c r="BN630" s="19"/>
      <c r="BO630" s="19"/>
      <c r="BP630" s="19"/>
      <c r="BQ630" s="19"/>
      <c r="BR630" s="19"/>
      <c r="BS630" s="19"/>
      <c r="BT630" s="19"/>
      <c r="BU630" s="19"/>
      <c r="BV630" s="19"/>
      <c r="BW630" s="19"/>
      <c r="BX630" s="19"/>
      <c r="BY630" s="19"/>
      <c r="BZ630" s="19"/>
      <c r="CA630" s="19"/>
      <c r="CB630" s="19"/>
      <c r="CC630" s="19"/>
      <c r="CD630" s="19"/>
    </row>
    <row r="631" spans="1:82"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c r="AD631" s="19"/>
      <c r="AE631" s="19"/>
      <c r="AF631" s="19"/>
      <c r="AG631" s="19"/>
      <c r="AH631" s="19"/>
      <c r="AI631" s="19"/>
      <c r="AJ631" s="19"/>
      <c r="AK631" s="19"/>
      <c r="AL631" s="19"/>
      <c r="AM631" s="19"/>
      <c r="AN631" s="19"/>
      <c r="AO631" s="19"/>
      <c r="AP631" s="19"/>
      <c r="AQ631" s="19"/>
      <c r="AR631" s="19"/>
      <c r="AS631" s="19"/>
      <c r="AT631" s="19"/>
      <c r="AU631" s="19"/>
      <c r="AV631" s="19"/>
      <c r="AW631" s="19"/>
      <c r="AX631" s="19"/>
      <c r="AY631" s="19"/>
      <c r="AZ631" s="19"/>
      <c r="BA631" s="19"/>
      <c r="BB631" s="19"/>
      <c r="BC631" s="19"/>
      <c r="BD631" s="19"/>
      <c r="BE631" s="19"/>
      <c r="BF631" s="19"/>
      <c r="BG631" s="19"/>
      <c r="BH631" s="19"/>
      <c r="BI631" s="19"/>
      <c r="BJ631" s="19"/>
      <c r="BK631" s="19"/>
      <c r="BL631" s="19"/>
      <c r="BM631" s="19"/>
      <c r="BN631" s="19"/>
      <c r="BO631" s="19"/>
      <c r="BP631" s="19"/>
      <c r="BQ631" s="19"/>
      <c r="BR631" s="19"/>
      <c r="BS631" s="19"/>
      <c r="BT631" s="19"/>
      <c r="BU631" s="19"/>
      <c r="BV631" s="19"/>
      <c r="BW631" s="19"/>
      <c r="BX631" s="19"/>
      <c r="BY631" s="19"/>
      <c r="BZ631" s="19"/>
      <c r="CA631" s="19"/>
      <c r="CB631" s="19"/>
      <c r="CC631" s="19"/>
      <c r="CD631" s="19"/>
    </row>
    <row r="632" spans="1:82"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c r="AD632" s="19"/>
      <c r="AE632" s="19"/>
      <c r="AF632" s="19"/>
      <c r="AG632" s="19"/>
      <c r="AH632" s="19"/>
      <c r="AI632" s="19"/>
      <c r="AJ632" s="19"/>
      <c r="AK632" s="19"/>
      <c r="AL632" s="19"/>
      <c r="AM632" s="19"/>
      <c r="AN632" s="19"/>
      <c r="AO632" s="19"/>
      <c r="AP632" s="19"/>
      <c r="AQ632" s="19"/>
      <c r="AR632" s="19"/>
      <c r="AS632" s="19"/>
      <c r="AT632" s="19"/>
      <c r="AU632" s="19"/>
      <c r="AV632" s="19"/>
      <c r="AW632" s="19"/>
      <c r="AX632" s="19"/>
      <c r="AY632" s="19"/>
      <c r="AZ632" s="19"/>
      <c r="BA632" s="19"/>
      <c r="BB632" s="19"/>
      <c r="BC632" s="19"/>
      <c r="BD632" s="19"/>
      <c r="BE632" s="19"/>
      <c r="BF632" s="19"/>
      <c r="BG632" s="19"/>
      <c r="BH632" s="19"/>
      <c r="BI632" s="19"/>
      <c r="BJ632" s="19"/>
      <c r="BK632" s="19"/>
      <c r="BL632" s="19"/>
      <c r="BM632" s="19"/>
      <c r="BN632" s="19"/>
      <c r="BO632" s="19"/>
      <c r="BP632" s="19"/>
      <c r="BQ632" s="19"/>
      <c r="BR632" s="19"/>
      <c r="BS632" s="19"/>
      <c r="BT632" s="19"/>
      <c r="BU632" s="19"/>
      <c r="BV632" s="19"/>
      <c r="BW632" s="19"/>
      <c r="BX632" s="19"/>
      <c r="BY632" s="19"/>
      <c r="BZ632" s="19"/>
      <c r="CA632" s="19"/>
      <c r="CB632" s="19"/>
      <c r="CC632" s="19"/>
      <c r="CD632" s="19"/>
    </row>
    <row r="633" spans="1:82"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c r="AD633" s="19"/>
      <c r="AE633" s="19"/>
      <c r="AF633" s="19"/>
      <c r="AG633" s="19"/>
      <c r="AH633" s="19"/>
      <c r="AI633" s="19"/>
      <c r="AJ633" s="19"/>
      <c r="AK633" s="19"/>
      <c r="AL633" s="19"/>
      <c r="AM633" s="19"/>
      <c r="AN633" s="19"/>
      <c r="AO633" s="19"/>
      <c r="AP633" s="19"/>
      <c r="AQ633" s="19"/>
      <c r="AR633" s="19"/>
      <c r="AS633" s="19"/>
      <c r="AT633" s="19"/>
      <c r="AU633" s="19"/>
      <c r="AV633" s="19"/>
      <c r="AW633" s="19"/>
      <c r="AX633" s="19"/>
      <c r="AY633" s="19"/>
      <c r="AZ633" s="19"/>
      <c r="BA633" s="19"/>
      <c r="BB633" s="19"/>
      <c r="BC633" s="19"/>
      <c r="BD633" s="19"/>
      <c r="BE633" s="19"/>
      <c r="BF633" s="19"/>
      <c r="BG633" s="19"/>
      <c r="BH633" s="19"/>
      <c r="BI633" s="19"/>
      <c r="BJ633" s="19"/>
      <c r="BK633" s="19"/>
      <c r="BL633" s="19"/>
      <c r="BM633" s="19"/>
      <c r="BN633" s="19"/>
      <c r="BO633" s="19"/>
      <c r="BP633" s="19"/>
      <c r="BQ633" s="19"/>
      <c r="BR633" s="19"/>
      <c r="BS633" s="19"/>
      <c r="BT633" s="19"/>
      <c r="BU633" s="19"/>
      <c r="BV633" s="19"/>
      <c r="BW633" s="19"/>
      <c r="BX633" s="19"/>
      <c r="BY633" s="19"/>
      <c r="BZ633" s="19"/>
      <c r="CA633" s="19"/>
      <c r="CB633" s="19"/>
      <c r="CC633" s="19"/>
      <c r="CD633" s="19"/>
    </row>
    <row r="634" spans="1:82"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c r="AD634" s="19"/>
      <c r="AE634" s="19"/>
      <c r="AF634" s="19"/>
      <c r="AG634" s="19"/>
      <c r="AH634" s="19"/>
      <c r="AI634" s="19"/>
      <c r="AJ634" s="19"/>
      <c r="AK634" s="19"/>
      <c r="AL634" s="19"/>
      <c r="AM634" s="19"/>
      <c r="AN634" s="19"/>
      <c r="AO634" s="19"/>
      <c r="AP634" s="19"/>
      <c r="AQ634" s="19"/>
      <c r="AR634" s="19"/>
      <c r="AS634" s="19"/>
      <c r="AT634" s="19"/>
      <c r="AU634" s="19"/>
      <c r="AV634" s="19"/>
      <c r="AW634" s="19"/>
      <c r="AX634" s="19"/>
      <c r="AY634" s="19"/>
      <c r="AZ634" s="19"/>
      <c r="BA634" s="19"/>
      <c r="BB634" s="19"/>
      <c r="BC634" s="19"/>
      <c r="BD634" s="19"/>
      <c r="BE634" s="19"/>
      <c r="BF634" s="19"/>
      <c r="BG634" s="19"/>
      <c r="BH634" s="19"/>
      <c r="BI634" s="19"/>
      <c r="BJ634" s="19"/>
      <c r="BK634" s="19"/>
      <c r="BL634" s="19"/>
      <c r="BM634" s="19"/>
      <c r="BN634" s="19"/>
      <c r="BO634" s="19"/>
      <c r="BP634" s="19"/>
      <c r="BQ634" s="19"/>
      <c r="BR634" s="19"/>
      <c r="BS634" s="19"/>
      <c r="BT634" s="19"/>
      <c r="BU634" s="19"/>
      <c r="BV634" s="19"/>
      <c r="BW634" s="19"/>
      <c r="BX634" s="19"/>
      <c r="BY634" s="19"/>
      <c r="BZ634" s="19"/>
      <c r="CA634" s="19"/>
      <c r="CB634" s="19"/>
      <c r="CC634" s="19"/>
      <c r="CD634" s="19"/>
    </row>
    <row r="635" spans="1:82"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c r="AF635" s="19"/>
      <c r="AG635" s="19"/>
      <c r="AH635" s="19"/>
      <c r="AI635" s="19"/>
      <c r="AJ635" s="19"/>
      <c r="AK635" s="19"/>
      <c r="AL635" s="19"/>
      <c r="AM635" s="19"/>
      <c r="AN635" s="19"/>
      <c r="AO635" s="19"/>
      <c r="AP635" s="19"/>
      <c r="AQ635" s="19"/>
      <c r="AR635" s="19"/>
      <c r="AS635" s="19"/>
      <c r="AT635" s="19"/>
      <c r="AU635" s="19"/>
      <c r="AV635" s="19"/>
      <c r="AW635" s="19"/>
      <c r="AX635" s="19"/>
      <c r="AY635" s="19"/>
      <c r="AZ635" s="19"/>
      <c r="BA635" s="19"/>
      <c r="BB635" s="19"/>
      <c r="BC635" s="19"/>
      <c r="BD635" s="19"/>
      <c r="BE635" s="19"/>
      <c r="BF635" s="19"/>
      <c r="BG635" s="19"/>
      <c r="BH635" s="19"/>
      <c r="BI635" s="19"/>
      <c r="BJ635" s="19"/>
      <c r="BK635" s="19"/>
      <c r="BL635" s="19"/>
      <c r="BM635" s="19"/>
      <c r="BN635" s="19"/>
      <c r="BO635" s="19"/>
      <c r="BP635" s="19"/>
      <c r="BQ635" s="19"/>
      <c r="BR635" s="19"/>
      <c r="BS635" s="19"/>
      <c r="BT635" s="19"/>
      <c r="BU635" s="19"/>
      <c r="BV635" s="19"/>
      <c r="BW635" s="19"/>
      <c r="BX635" s="19"/>
      <c r="BY635" s="19"/>
      <c r="BZ635" s="19"/>
      <c r="CA635" s="19"/>
      <c r="CB635" s="19"/>
      <c r="CC635" s="19"/>
      <c r="CD635" s="19"/>
    </row>
    <row r="636" spans="1:82"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c r="AD636" s="19"/>
      <c r="AE636" s="19"/>
      <c r="AF636" s="19"/>
      <c r="AG636" s="19"/>
      <c r="AH636" s="19"/>
      <c r="AI636" s="19"/>
      <c r="AJ636" s="19"/>
      <c r="AK636" s="19"/>
      <c r="AL636" s="19"/>
      <c r="AM636" s="19"/>
      <c r="AN636" s="19"/>
      <c r="AO636" s="19"/>
      <c r="AP636" s="19"/>
      <c r="AQ636" s="19"/>
      <c r="AR636" s="19"/>
      <c r="AS636" s="19"/>
      <c r="AT636" s="19"/>
      <c r="AU636" s="19"/>
      <c r="AV636" s="19"/>
      <c r="AW636" s="19"/>
      <c r="AX636" s="19"/>
      <c r="AY636" s="19"/>
      <c r="AZ636" s="19"/>
      <c r="BA636" s="19"/>
      <c r="BB636" s="19"/>
      <c r="BC636" s="19"/>
      <c r="BD636" s="19"/>
      <c r="BE636" s="19"/>
      <c r="BF636" s="19"/>
      <c r="BG636" s="19"/>
      <c r="BH636" s="19"/>
      <c r="BI636" s="19"/>
      <c r="BJ636" s="19"/>
      <c r="BK636" s="19"/>
      <c r="BL636" s="19"/>
      <c r="BM636" s="19"/>
      <c r="BN636" s="19"/>
      <c r="BO636" s="19"/>
      <c r="BP636" s="19"/>
      <c r="BQ636" s="19"/>
      <c r="BR636" s="19"/>
      <c r="BS636" s="19"/>
      <c r="BT636" s="19"/>
      <c r="BU636" s="19"/>
      <c r="BV636" s="19"/>
      <c r="BW636" s="19"/>
      <c r="BX636" s="19"/>
      <c r="BY636" s="19"/>
      <c r="BZ636" s="19"/>
      <c r="CA636" s="19"/>
      <c r="CB636" s="19"/>
      <c r="CC636" s="19"/>
      <c r="CD636" s="19"/>
    </row>
    <row r="637" spans="1:82"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c r="AN637" s="19"/>
      <c r="AO637" s="19"/>
      <c r="AP637" s="19"/>
      <c r="AQ637" s="19"/>
      <c r="AR637" s="19"/>
      <c r="AS637" s="19"/>
      <c r="AT637" s="19"/>
      <c r="AU637" s="19"/>
      <c r="AV637" s="19"/>
      <c r="AW637" s="19"/>
      <c r="AX637" s="19"/>
      <c r="AY637" s="19"/>
      <c r="AZ637" s="19"/>
      <c r="BA637" s="19"/>
      <c r="BB637" s="19"/>
      <c r="BC637" s="19"/>
      <c r="BD637" s="19"/>
      <c r="BE637" s="19"/>
      <c r="BF637" s="19"/>
      <c r="BG637" s="19"/>
      <c r="BH637" s="19"/>
      <c r="BI637" s="19"/>
      <c r="BJ637" s="19"/>
      <c r="BK637" s="19"/>
      <c r="BL637" s="19"/>
      <c r="BM637" s="19"/>
      <c r="BN637" s="19"/>
      <c r="BO637" s="19"/>
      <c r="BP637" s="19"/>
      <c r="BQ637" s="19"/>
      <c r="BR637" s="19"/>
      <c r="BS637" s="19"/>
      <c r="BT637" s="19"/>
      <c r="BU637" s="19"/>
      <c r="BV637" s="19"/>
      <c r="BW637" s="19"/>
      <c r="BX637" s="19"/>
      <c r="BY637" s="19"/>
      <c r="BZ637" s="19"/>
      <c r="CA637" s="19"/>
      <c r="CB637" s="19"/>
      <c r="CC637" s="19"/>
      <c r="CD637" s="19"/>
    </row>
    <row r="638" spans="1:82"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c r="AD638" s="19"/>
      <c r="AE638" s="19"/>
      <c r="AF638" s="19"/>
      <c r="AG638" s="19"/>
      <c r="AH638" s="19"/>
      <c r="AI638" s="19"/>
      <c r="AJ638" s="19"/>
      <c r="AK638" s="19"/>
      <c r="AL638" s="19"/>
      <c r="AM638" s="19"/>
      <c r="AN638" s="19"/>
      <c r="AO638" s="19"/>
      <c r="AP638" s="19"/>
      <c r="AQ638" s="19"/>
      <c r="AR638" s="19"/>
      <c r="AS638" s="19"/>
      <c r="AT638" s="19"/>
      <c r="AU638" s="19"/>
      <c r="AV638" s="19"/>
      <c r="AW638" s="19"/>
      <c r="AX638" s="19"/>
      <c r="AY638" s="19"/>
      <c r="AZ638" s="19"/>
      <c r="BA638" s="19"/>
      <c r="BB638" s="19"/>
      <c r="BC638" s="19"/>
      <c r="BD638" s="19"/>
      <c r="BE638" s="19"/>
      <c r="BF638" s="19"/>
      <c r="BG638" s="19"/>
      <c r="BH638" s="19"/>
      <c r="BI638" s="19"/>
      <c r="BJ638" s="19"/>
      <c r="BK638" s="19"/>
      <c r="BL638" s="19"/>
      <c r="BM638" s="19"/>
      <c r="BN638" s="19"/>
      <c r="BO638" s="19"/>
      <c r="BP638" s="19"/>
      <c r="BQ638" s="19"/>
      <c r="BR638" s="19"/>
      <c r="BS638" s="19"/>
      <c r="BT638" s="19"/>
      <c r="BU638" s="19"/>
      <c r="BV638" s="19"/>
      <c r="BW638" s="19"/>
      <c r="BX638" s="19"/>
      <c r="BY638" s="19"/>
      <c r="BZ638" s="19"/>
      <c r="CA638" s="19"/>
      <c r="CB638" s="19"/>
      <c r="CC638" s="19"/>
      <c r="CD638" s="19"/>
    </row>
    <row r="639" spans="1:82"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c r="AD639" s="19"/>
      <c r="AE639" s="19"/>
      <c r="AF639" s="19"/>
      <c r="AG639" s="19"/>
      <c r="AH639" s="19"/>
      <c r="AI639" s="19"/>
      <c r="AJ639" s="19"/>
      <c r="AK639" s="19"/>
      <c r="AL639" s="19"/>
      <c r="AM639" s="19"/>
      <c r="AN639" s="19"/>
      <c r="AO639" s="19"/>
      <c r="AP639" s="19"/>
      <c r="AQ639" s="19"/>
      <c r="AR639" s="19"/>
      <c r="AS639" s="19"/>
      <c r="AT639" s="19"/>
      <c r="AU639" s="19"/>
      <c r="AV639" s="19"/>
      <c r="AW639" s="19"/>
      <c r="AX639" s="19"/>
      <c r="AY639" s="19"/>
      <c r="AZ639" s="19"/>
      <c r="BA639" s="19"/>
      <c r="BB639" s="19"/>
      <c r="BC639" s="19"/>
      <c r="BD639" s="19"/>
      <c r="BE639" s="19"/>
      <c r="BF639" s="19"/>
      <c r="BG639" s="19"/>
      <c r="BH639" s="19"/>
      <c r="BI639" s="19"/>
      <c r="BJ639" s="19"/>
      <c r="BK639" s="19"/>
      <c r="BL639" s="19"/>
      <c r="BM639" s="19"/>
      <c r="BN639" s="19"/>
      <c r="BO639" s="19"/>
      <c r="BP639" s="19"/>
      <c r="BQ639" s="19"/>
      <c r="BR639" s="19"/>
      <c r="BS639" s="19"/>
      <c r="BT639" s="19"/>
      <c r="BU639" s="19"/>
      <c r="BV639" s="19"/>
      <c r="BW639" s="19"/>
      <c r="BX639" s="19"/>
      <c r="BY639" s="19"/>
      <c r="BZ639" s="19"/>
      <c r="CA639" s="19"/>
      <c r="CB639" s="19"/>
      <c r="CC639" s="19"/>
      <c r="CD639" s="19"/>
    </row>
    <row r="640" spans="1:82"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c r="AD640" s="19"/>
      <c r="AE640" s="19"/>
      <c r="AF640" s="19"/>
      <c r="AG640" s="19"/>
      <c r="AH640" s="19"/>
      <c r="AI640" s="19"/>
      <c r="AJ640" s="19"/>
      <c r="AK640" s="19"/>
      <c r="AL640" s="19"/>
      <c r="AM640" s="19"/>
      <c r="AN640" s="19"/>
      <c r="AO640" s="19"/>
      <c r="AP640" s="19"/>
      <c r="AQ640" s="19"/>
      <c r="AR640" s="19"/>
      <c r="AS640" s="19"/>
      <c r="AT640" s="19"/>
      <c r="AU640" s="19"/>
      <c r="AV640" s="19"/>
      <c r="AW640" s="19"/>
      <c r="AX640" s="19"/>
      <c r="AY640" s="19"/>
      <c r="AZ640" s="19"/>
      <c r="BA640" s="19"/>
      <c r="BB640" s="19"/>
      <c r="BC640" s="19"/>
      <c r="BD640" s="19"/>
      <c r="BE640" s="19"/>
      <c r="BF640" s="19"/>
      <c r="BG640" s="19"/>
      <c r="BH640" s="19"/>
      <c r="BI640" s="19"/>
      <c r="BJ640" s="19"/>
      <c r="BK640" s="19"/>
      <c r="BL640" s="19"/>
      <c r="BM640" s="19"/>
      <c r="BN640" s="19"/>
      <c r="BO640" s="19"/>
      <c r="BP640" s="19"/>
      <c r="BQ640" s="19"/>
      <c r="BR640" s="19"/>
      <c r="BS640" s="19"/>
      <c r="BT640" s="19"/>
      <c r="BU640" s="19"/>
      <c r="BV640" s="19"/>
      <c r="BW640" s="19"/>
      <c r="BX640" s="19"/>
      <c r="BY640" s="19"/>
      <c r="BZ640" s="19"/>
      <c r="CA640" s="19"/>
      <c r="CB640" s="19"/>
      <c r="CC640" s="19"/>
      <c r="CD640" s="19"/>
    </row>
    <row r="641" spans="1:82"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c r="AF641" s="19"/>
      <c r="AG641" s="19"/>
      <c r="AH641" s="19"/>
      <c r="AI641" s="19"/>
      <c r="AJ641" s="19"/>
      <c r="AK641" s="19"/>
      <c r="AL641" s="19"/>
      <c r="AM641" s="19"/>
      <c r="AN641" s="19"/>
      <c r="AO641" s="19"/>
      <c r="AP641" s="19"/>
      <c r="AQ641" s="19"/>
      <c r="AR641" s="19"/>
      <c r="AS641" s="19"/>
      <c r="AT641" s="19"/>
      <c r="AU641" s="19"/>
      <c r="AV641" s="19"/>
      <c r="AW641" s="19"/>
      <c r="AX641" s="19"/>
      <c r="AY641" s="19"/>
      <c r="AZ641" s="19"/>
      <c r="BA641" s="19"/>
      <c r="BB641" s="19"/>
      <c r="BC641" s="19"/>
      <c r="BD641" s="19"/>
      <c r="BE641" s="19"/>
      <c r="BF641" s="19"/>
      <c r="BG641" s="19"/>
      <c r="BH641" s="19"/>
      <c r="BI641" s="19"/>
      <c r="BJ641" s="19"/>
      <c r="BK641" s="19"/>
      <c r="BL641" s="19"/>
      <c r="BM641" s="19"/>
      <c r="BN641" s="19"/>
      <c r="BO641" s="19"/>
      <c r="BP641" s="19"/>
      <c r="BQ641" s="19"/>
      <c r="BR641" s="19"/>
      <c r="BS641" s="19"/>
      <c r="BT641" s="19"/>
      <c r="BU641" s="19"/>
      <c r="BV641" s="19"/>
      <c r="BW641" s="19"/>
      <c r="BX641" s="19"/>
      <c r="BY641" s="19"/>
      <c r="BZ641" s="19"/>
      <c r="CA641" s="19"/>
      <c r="CB641" s="19"/>
      <c r="CC641" s="19"/>
      <c r="CD641" s="19"/>
    </row>
    <row r="642" spans="1:82"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c r="AF642" s="19"/>
      <c r="AG642" s="19"/>
      <c r="AH642" s="19"/>
      <c r="AI642" s="19"/>
      <c r="AJ642" s="19"/>
      <c r="AK642" s="19"/>
      <c r="AL642" s="19"/>
      <c r="AM642" s="19"/>
      <c r="AN642" s="19"/>
      <c r="AO642" s="19"/>
      <c r="AP642" s="19"/>
      <c r="AQ642" s="19"/>
      <c r="AR642" s="19"/>
      <c r="AS642" s="19"/>
      <c r="AT642" s="19"/>
      <c r="AU642" s="19"/>
      <c r="AV642" s="19"/>
      <c r="AW642" s="19"/>
      <c r="AX642" s="19"/>
      <c r="AY642" s="19"/>
      <c r="AZ642" s="19"/>
      <c r="BA642" s="19"/>
      <c r="BB642" s="19"/>
      <c r="BC642" s="19"/>
      <c r="BD642" s="19"/>
      <c r="BE642" s="19"/>
      <c r="BF642" s="19"/>
      <c r="BG642" s="19"/>
      <c r="BH642" s="19"/>
      <c r="BI642" s="19"/>
      <c r="BJ642" s="19"/>
      <c r="BK642" s="19"/>
      <c r="BL642" s="19"/>
      <c r="BM642" s="19"/>
      <c r="BN642" s="19"/>
      <c r="BO642" s="19"/>
      <c r="BP642" s="19"/>
      <c r="BQ642" s="19"/>
      <c r="BR642" s="19"/>
      <c r="BS642" s="19"/>
      <c r="BT642" s="19"/>
      <c r="BU642" s="19"/>
      <c r="BV642" s="19"/>
      <c r="BW642" s="19"/>
      <c r="BX642" s="19"/>
      <c r="BY642" s="19"/>
      <c r="BZ642" s="19"/>
      <c r="CA642" s="19"/>
      <c r="CB642" s="19"/>
      <c r="CC642" s="19"/>
      <c r="CD642" s="19"/>
    </row>
    <row r="643" spans="1:82"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c r="AD643" s="19"/>
      <c r="AE643" s="19"/>
      <c r="AF643" s="19"/>
      <c r="AG643" s="19"/>
      <c r="AH643" s="19"/>
      <c r="AI643" s="19"/>
      <c r="AJ643" s="19"/>
      <c r="AK643" s="19"/>
      <c r="AL643" s="19"/>
      <c r="AM643" s="19"/>
      <c r="AN643" s="19"/>
      <c r="AO643" s="19"/>
      <c r="AP643" s="19"/>
      <c r="AQ643" s="19"/>
      <c r="AR643" s="19"/>
      <c r="AS643" s="19"/>
      <c r="AT643" s="19"/>
      <c r="AU643" s="19"/>
      <c r="AV643" s="19"/>
      <c r="AW643" s="19"/>
      <c r="AX643" s="19"/>
      <c r="AY643" s="19"/>
      <c r="AZ643" s="19"/>
      <c r="BA643" s="19"/>
      <c r="BB643" s="19"/>
      <c r="BC643" s="19"/>
      <c r="BD643" s="19"/>
      <c r="BE643" s="19"/>
      <c r="BF643" s="19"/>
      <c r="BG643" s="19"/>
      <c r="BH643" s="19"/>
      <c r="BI643" s="19"/>
      <c r="BJ643" s="19"/>
      <c r="BK643" s="19"/>
      <c r="BL643" s="19"/>
      <c r="BM643" s="19"/>
      <c r="BN643" s="19"/>
      <c r="BO643" s="19"/>
      <c r="BP643" s="19"/>
      <c r="BQ643" s="19"/>
      <c r="BR643" s="19"/>
      <c r="BS643" s="19"/>
      <c r="BT643" s="19"/>
      <c r="BU643" s="19"/>
      <c r="BV643" s="19"/>
      <c r="BW643" s="19"/>
      <c r="BX643" s="19"/>
      <c r="BY643" s="19"/>
      <c r="BZ643" s="19"/>
      <c r="CA643" s="19"/>
      <c r="CB643" s="19"/>
      <c r="CC643" s="19"/>
      <c r="CD643" s="19"/>
    </row>
    <row r="644" spans="1:82"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c r="AD644" s="19"/>
      <c r="AE644" s="19"/>
      <c r="AF644" s="19"/>
      <c r="AG644" s="19"/>
      <c r="AH644" s="19"/>
      <c r="AI644" s="19"/>
      <c r="AJ644" s="19"/>
      <c r="AK644" s="19"/>
      <c r="AL644" s="19"/>
      <c r="AM644" s="19"/>
      <c r="AN644" s="19"/>
      <c r="AO644" s="19"/>
      <c r="AP644" s="19"/>
      <c r="AQ644" s="19"/>
      <c r="AR644" s="19"/>
      <c r="AS644" s="19"/>
      <c r="AT644" s="19"/>
      <c r="AU644" s="19"/>
      <c r="AV644" s="19"/>
      <c r="AW644" s="19"/>
      <c r="AX644" s="19"/>
      <c r="AY644" s="19"/>
      <c r="AZ644" s="19"/>
      <c r="BA644" s="19"/>
      <c r="BB644" s="19"/>
      <c r="BC644" s="19"/>
      <c r="BD644" s="19"/>
      <c r="BE644" s="19"/>
      <c r="BF644" s="19"/>
      <c r="BG644" s="19"/>
      <c r="BH644" s="19"/>
      <c r="BI644" s="19"/>
      <c r="BJ644" s="19"/>
      <c r="BK644" s="19"/>
      <c r="BL644" s="19"/>
      <c r="BM644" s="19"/>
      <c r="BN644" s="19"/>
      <c r="BO644" s="19"/>
      <c r="BP644" s="19"/>
      <c r="BQ644" s="19"/>
      <c r="BR644" s="19"/>
      <c r="BS644" s="19"/>
      <c r="BT644" s="19"/>
      <c r="BU644" s="19"/>
      <c r="BV644" s="19"/>
      <c r="BW644" s="19"/>
      <c r="BX644" s="19"/>
      <c r="BY644" s="19"/>
      <c r="BZ644" s="19"/>
      <c r="CA644" s="19"/>
      <c r="CB644" s="19"/>
      <c r="CC644" s="19"/>
      <c r="CD644" s="19"/>
    </row>
    <row r="645" spans="1:82"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c r="AD645" s="19"/>
      <c r="AE645" s="19"/>
      <c r="AF645" s="19"/>
      <c r="AG645" s="19"/>
      <c r="AH645" s="19"/>
      <c r="AI645" s="19"/>
      <c r="AJ645" s="19"/>
      <c r="AK645" s="19"/>
      <c r="AL645" s="19"/>
      <c r="AM645" s="19"/>
      <c r="AN645" s="19"/>
      <c r="AO645" s="19"/>
      <c r="AP645" s="19"/>
      <c r="AQ645" s="19"/>
      <c r="AR645" s="19"/>
      <c r="AS645" s="19"/>
      <c r="AT645" s="19"/>
      <c r="AU645" s="19"/>
      <c r="AV645" s="19"/>
      <c r="AW645" s="19"/>
      <c r="AX645" s="19"/>
      <c r="AY645" s="19"/>
      <c r="AZ645" s="19"/>
      <c r="BA645" s="19"/>
      <c r="BB645" s="19"/>
      <c r="BC645" s="19"/>
      <c r="BD645" s="19"/>
      <c r="BE645" s="19"/>
      <c r="BF645" s="19"/>
      <c r="BG645" s="19"/>
      <c r="BH645" s="19"/>
      <c r="BI645" s="19"/>
      <c r="BJ645" s="19"/>
      <c r="BK645" s="19"/>
      <c r="BL645" s="19"/>
      <c r="BM645" s="19"/>
      <c r="BN645" s="19"/>
      <c r="BO645" s="19"/>
      <c r="BP645" s="19"/>
      <c r="BQ645" s="19"/>
      <c r="BR645" s="19"/>
      <c r="BS645" s="19"/>
      <c r="BT645" s="19"/>
      <c r="BU645" s="19"/>
      <c r="BV645" s="19"/>
      <c r="BW645" s="19"/>
      <c r="BX645" s="19"/>
      <c r="BY645" s="19"/>
      <c r="BZ645" s="19"/>
      <c r="CA645" s="19"/>
      <c r="CB645" s="19"/>
      <c r="CC645" s="19"/>
      <c r="CD645" s="19"/>
    </row>
    <row r="646" spans="1:82"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c r="AD646" s="19"/>
      <c r="AE646" s="19"/>
      <c r="AF646" s="19"/>
      <c r="AG646" s="19"/>
      <c r="AH646" s="19"/>
      <c r="AI646" s="19"/>
      <c r="AJ646" s="19"/>
      <c r="AK646" s="19"/>
      <c r="AL646" s="19"/>
      <c r="AM646" s="19"/>
      <c r="AN646" s="19"/>
      <c r="AO646" s="19"/>
      <c r="AP646" s="19"/>
      <c r="AQ646" s="19"/>
      <c r="AR646" s="19"/>
      <c r="AS646" s="19"/>
      <c r="AT646" s="19"/>
      <c r="AU646" s="19"/>
      <c r="AV646" s="19"/>
      <c r="AW646" s="19"/>
      <c r="AX646" s="19"/>
      <c r="AY646" s="19"/>
      <c r="AZ646" s="19"/>
      <c r="BA646" s="19"/>
      <c r="BB646" s="19"/>
      <c r="BC646" s="19"/>
      <c r="BD646" s="19"/>
      <c r="BE646" s="19"/>
      <c r="BF646" s="19"/>
      <c r="BG646" s="19"/>
      <c r="BH646" s="19"/>
      <c r="BI646" s="19"/>
      <c r="BJ646" s="19"/>
      <c r="BK646" s="19"/>
      <c r="BL646" s="19"/>
      <c r="BM646" s="19"/>
      <c r="BN646" s="19"/>
      <c r="BO646" s="19"/>
      <c r="BP646" s="19"/>
      <c r="BQ646" s="19"/>
      <c r="BR646" s="19"/>
      <c r="BS646" s="19"/>
      <c r="BT646" s="19"/>
      <c r="BU646" s="19"/>
      <c r="BV646" s="19"/>
      <c r="BW646" s="19"/>
      <c r="BX646" s="19"/>
      <c r="BY646" s="19"/>
      <c r="BZ646" s="19"/>
      <c r="CA646" s="19"/>
      <c r="CB646" s="19"/>
      <c r="CC646" s="19"/>
      <c r="CD646" s="19"/>
    </row>
    <row r="647" spans="1:82"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c r="AD647" s="19"/>
      <c r="AE647" s="19"/>
      <c r="AF647" s="19"/>
      <c r="AG647" s="19"/>
      <c r="AH647" s="19"/>
      <c r="AI647" s="19"/>
      <c r="AJ647" s="19"/>
      <c r="AK647" s="19"/>
      <c r="AL647" s="19"/>
      <c r="AM647" s="19"/>
      <c r="AN647" s="19"/>
      <c r="AO647" s="19"/>
      <c r="AP647" s="19"/>
      <c r="AQ647" s="19"/>
      <c r="AR647" s="19"/>
      <c r="AS647" s="19"/>
      <c r="AT647" s="19"/>
      <c r="AU647" s="19"/>
      <c r="AV647" s="19"/>
      <c r="AW647" s="19"/>
      <c r="AX647" s="19"/>
      <c r="AY647" s="19"/>
      <c r="AZ647" s="19"/>
      <c r="BA647" s="19"/>
      <c r="BB647" s="19"/>
      <c r="BC647" s="19"/>
      <c r="BD647" s="19"/>
      <c r="BE647" s="19"/>
      <c r="BF647" s="19"/>
      <c r="BG647" s="19"/>
      <c r="BH647" s="19"/>
      <c r="BI647" s="19"/>
      <c r="BJ647" s="19"/>
      <c r="BK647" s="19"/>
      <c r="BL647" s="19"/>
      <c r="BM647" s="19"/>
      <c r="BN647" s="19"/>
      <c r="BO647" s="19"/>
      <c r="BP647" s="19"/>
      <c r="BQ647" s="19"/>
      <c r="BR647" s="19"/>
      <c r="BS647" s="19"/>
      <c r="BT647" s="19"/>
      <c r="BU647" s="19"/>
      <c r="BV647" s="19"/>
      <c r="BW647" s="19"/>
      <c r="BX647" s="19"/>
      <c r="BY647" s="19"/>
      <c r="BZ647" s="19"/>
      <c r="CA647" s="19"/>
      <c r="CB647" s="19"/>
      <c r="CC647" s="19"/>
      <c r="CD647" s="19"/>
    </row>
    <row r="648" spans="1:82"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c r="AD648" s="19"/>
      <c r="AE648" s="19"/>
      <c r="AF648" s="19"/>
      <c r="AG648" s="19"/>
      <c r="AH648" s="19"/>
      <c r="AI648" s="19"/>
      <c r="AJ648" s="19"/>
      <c r="AK648" s="19"/>
      <c r="AL648" s="19"/>
      <c r="AM648" s="19"/>
      <c r="AN648" s="19"/>
      <c r="AO648" s="19"/>
      <c r="AP648" s="19"/>
      <c r="AQ648" s="19"/>
      <c r="AR648" s="19"/>
      <c r="AS648" s="19"/>
      <c r="AT648" s="19"/>
      <c r="AU648" s="19"/>
      <c r="AV648" s="19"/>
      <c r="AW648" s="19"/>
      <c r="AX648" s="19"/>
      <c r="AY648" s="19"/>
      <c r="AZ648" s="19"/>
      <c r="BA648" s="19"/>
      <c r="BB648" s="19"/>
      <c r="BC648" s="19"/>
      <c r="BD648" s="19"/>
      <c r="BE648" s="19"/>
      <c r="BF648" s="19"/>
      <c r="BG648" s="19"/>
      <c r="BH648" s="19"/>
      <c r="BI648" s="19"/>
      <c r="BJ648" s="19"/>
      <c r="BK648" s="19"/>
      <c r="BL648" s="19"/>
      <c r="BM648" s="19"/>
      <c r="BN648" s="19"/>
      <c r="BO648" s="19"/>
      <c r="BP648" s="19"/>
      <c r="BQ648" s="19"/>
      <c r="BR648" s="19"/>
      <c r="BS648" s="19"/>
      <c r="BT648" s="19"/>
      <c r="BU648" s="19"/>
      <c r="BV648" s="19"/>
      <c r="BW648" s="19"/>
      <c r="BX648" s="19"/>
      <c r="BY648" s="19"/>
      <c r="BZ648" s="19"/>
      <c r="CA648" s="19"/>
      <c r="CB648" s="19"/>
      <c r="CC648" s="19"/>
      <c r="CD648" s="19"/>
    </row>
    <row r="649" spans="1:82"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c r="AD649" s="19"/>
      <c r="AE649" s="19"/>
      <c r="AF649" s="19"/>
      <c r="AG649" s="19"/>
      <c r="AH649" s="19"/>
      <c r="AI649" s="19"/>
      <c r="AJ649" s="19"/>
      <c r="AK649" s="19"/>
      <c r="AL649" s="19"/>
      <c r="AM649" s="19"/>
      <c r="AN649" s="19"/>
      <c r="AO649" s="19"/>
      <c r="AP649" s="19"/>
      <c r="AQ649" s="19"/>
      <c r="AR649" s="19"/>
      <c r="AS649" s="19"/>
      <c r="AT649" s="19"/>
      <c r="AU649" s="19"/>
      <c r="AV649" s="19"/>
      <c r="AW649" s="19"/>
      <c r="AX649" s="19"/>
      <c r="AY649" s="19"/>
      <c r="AZ649" s="19"/>
      <c r="BA649" s="19"/>
      <c r="BB649" s="19"/>
      <c r="BC649" s="19"/>
      <c r="BD649" s="19"/>
      <c r="BE649" s="19"/>
      <c r="BF649" s="19"/>
      <c r="BG649" s="19"/>
      <c r="BH649" s="19"/>
      <c r="BI649" s="19"/>
      <c r="BJ649" s="19"/>
      <c r="BK649" s="19"/>
      <c r="BL649" s="19"/>
      <c r="BM649" s="19"/>
      <c r="BN649" s="19"/>
      <c r="BO649" s="19"/>
      <c r="BP649" s="19"/>
      <c r="BQ649" s="19"/>
      <c r="BR649" s="19"/>
      <c r="BS649" s="19"/>
      <c r="BT649" s="19"/>
      <c r="BU649" s="19"/>
      <c r="BV649" s="19"/>
      <c r="BW649" s="19"/>
      <c r="BX649" s="19"/>
      <c r="BY649" s="19"/>
      <c r="BZ649" s="19"/>
      <c r="CA649" s="19"/>
      <c r="CB649" s="19"/>
      <c r="CC649" s="19"/>
      <c r="CD649" s="19"/>
    </row>
    <row r="650" spans="1:82"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c r="AD650" s="19"/>
      <c r="AE650" s="19"/>
      <c r="AF650" s="19"/>
      <c r="AG650" s="19"/>
      <c r="AH650" s="19"/>
      <c r="AI650" s="19"/>
      <c r="AJ650" s="19"/>
      <c r="AK650" s="19"/>
      <c r="AL650" s="19"/>
      <c r="AM650" s="19"/>
      <c r="AN650" s="19"/>
      <c r="AO650" s="19"/>
      <c r="AP650" s="19"/>
      <c r="AQ650" s="19"/>
      <c r="AR650" s="19"/>
      <c r="AS650" s="19"/>
      <c r="AT650" s="19"/>
      <c r="AU650" s="19"/>
      <c r="AV650" s="19"/>
      <c r="AW650" s="19"/>
      <c r="AX650" s="19"/>
      <c r="AY650" s="19"/>
      <c r="AZ650" s="19"/>
      <c r="BA650" s="19"/>
      <c r="BB650" s="19"/>
      <c r="BC650" s="19"/>
      <c r="BD650" s="19"/>
      <c r="BE650" s="19"/>
      <c r="BF650" s="19"/>
      <c r="BG650" s="19"/>
      <c r="BH650" s="19"/>
      <c r="BI650" s="19"/>
      <c r="BJ650" s="19"/>
      <c r="BK650" s="19"/>
      <c r="BL650" s="19"/>
      <c r="BM650" s="19"/>
      <c r="BN650" s="19"/>
      <c r="BO650" s="19"/>
      <c r="BP650" s="19"/>
      <c r="BQ650" s="19"/>
      <c r="BR650" s="19"/>
      <c r="BS650" s="19"/>
      <c r="BT650" s="19"/>
      <c r="BU650" s="19"/>
      <c r="BV650" s="19"/>
      <c r="BW650" s="19"/>
      <c r="BX650" s="19"/>
      <c r="BY650" s="19"/>
      <c r="BZ650" s="19"/>
      <c r="CA650" s="19"/>
      <c r="CB650" s="19"/>
      <c r="CC650" s="19"/>
      <c r="CD650" s="19"/>
    </row>
    <row r="651" spans="1:82"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c r="AD651" s="19"/>
      <c r="AE651" s="19"/>
      <c r="AF651" s="19"/>
      <c r="AG651" s="19"/>
      <c r="AH651" s="19"/>
      <c r="AI651" s="19"/>
      <c r="AJ651" s="19"/>
      <c r="AK651" s="19"/>
      <c r="AL651" s="19"/>
      <c r="AM651" s="19"/>
      <c r="AN651" s="19"/>
      <c r="AO651" s="19"/>
      <c r="AP651" s="19"/>
      <c r="AQ651" s="19"/>
      <c r="AR651" s="19"/>
      <c r="AS651" s="19"/>
      <c r="AT651" s="19"/>
      <c r="AU651" s="19"/>
      <c r="AV651" s="19"/>
      <c r="AW651" s="19"/>
      <c r="AX651" s="19"/>
      <c r="AY651" s="19"/>
      <c r="AZ651" s="19"/>
      <c r="BA651" s="19"/>
      <c r="BB651" s="19"/>
      <c r="BC651" s="19"/>
      <c r="BD651" s="19"/>
      <c r="BE651" s="19"/>
      <c r="BF651" s="19"/>
      <c r="BG651" s="19"/>
      <c r="BH651" s="19"/>
      <c r="BI651" s="19"/>
      <c r="BJ651" s="19"/>
      <c r="BK651" s="19"/>
      <c r="BL651" s="19"/>
      <c r="BM651" s="19"/>
      <c r="BN651" s="19"/>
      <c r="BO651" s="19"/>
      <c r="BP651" s="19"/>
      <c r="BQ651" s="19"/>
      <c r="BR651" s="19"/>
      <c r="BS651" s="19"/>
      <c r="BT651" s="19"/>
      <c r="BU651" s="19"/>
      <c r="BV651" s="19"/>
      <c r="BW651" s="19"/>
      <c r="BX651" s="19"/>
      <c r="BY651" s="19"/>
      <c r="BZ651" s="19"/>
      <c r="CA651" s="19"/>
      <c r="CB651" s="19"/>
      <c r="CC651" s="19"/>
      <c r="CD651" s="19"/>
    </row>
    <row r="652" spans="1:82"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c r="AD652" s="19"/>
      <c r="AE652" s="19"/>
      <c r="AF652" s="19"/>
      <c r="AG652" s="19"/>
      <c r="AH652" s="19"/>
      <c r="AI652" s="19"/>
      <c r="AJ652" s="19"/>
      <c r="AK652" s="19"/>
      <c r="AL652" s="19"/>
      <c r="AM652" s="19"/>
      <c r="AN652" s="19"/>
      <c r="AO652" s="19"/>
      <c r="AP652" s="19"/>
      <c r="AQ652" s="19"/>
      <c r="AR652" s="19"/>
      <c r="AS652" s="19"/>
      <c r="AT652" s="19"/>
      <c r="AU652" s="19"/>
      <c r="AV652" s="19"/>
      <c r="AW652" s="19"/>
      <c r="AX652" s="19"/>
      <c r="AY652" s="19"/>
      <c r="AZ652" s="19"/>
      <c r="BA652" s="19"/>
      <c r="BB652" s="19"/>
      <c r="BC652" s="19"/>
      <c r="BD652" s="19"/>
      <c r="BE652" s="19"/>
      <c r="BF652" s="19"/>
      <c r="BG652" s="19"/>
      <c r="BH652" s="19"/>
      <c r="BI652" s="19"/>
      <c r="BJ652" s="19"/>
      <c r="BK652" s="19"/>
      <c r="BL652" s="19"/>
      <c r="BM652" s="19"/>
      <c r="BN652" s="19"/>
      <c r="BO652" s="19"/>
      <c r="BP652" s="19"/>
      <c r="BQ652" s="19"/>
      <c r="BR652" s="19"/>
      <c r="BS652" s="19"/>
      <c r="BT652" s="19"/>
      <c r="BU652" s="19"/>
      <c r="BV652" s="19"/>
      <c r="BW652" s="19"/>
      <c r="BX652" s="19"/>
      <c r="BY652" s="19"/>
      <c r="BZ652" s="19"/>
      <c r="CA652" s="19"/>
      <c r="CB652" s="19"/>
      <c r="CC652" s="19"/>
      <c r="CD652" s="19"/>
    </row>
    <row r="653" spans="1:82"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c r="AD653" s="19"/>
      <c r="AE653" s="19"/>
      <c r="AF653" s="19"/>
      <c r="AG653" s="19"/>
      <c r="AH653" s="19"/>
      <c r="AI653" s="19"/>
      <c r="AJ653" s="19"/>
      <c r="AK653" s="19"/>
      <c r="AL653" s="19"/>
      <c r="AM653" s="19"/>
      <c r="AN653" s="19"/>
      <c r="AO653" s="19"/>
      <c r="AP653" s="19"/>
      <c r="AQ653" s="19"/>
      <c r="AR653" s="19"/>
      <c r="AS653" s="19"/>
      <c r="AT653" s="19"/>
      <c r="AU653" s="19"/>
      <c r="AV653" s="19"/>
      <c r="AW653" s="19"/>
      <c r="AX653" s="19"/>
      <c r="AY653" s="19"/>
      <c r="AZ653" s="19"/>
      <c r="BA653" s="19"/>
      <c r="BB653" s="19"/>
      <c r="BC653" s="19"/>
      <c r="BD653" s="19"/>
      <c r="BE653" s="19"/>
      <c r="BF653" s="19"/>
      <c r="BG653" s="19"/>
      <c r="BH653" s="19"/>
      <c r="BI653" s="19"/>
      <c r="BJ653" s="19"/>
      <c r="BK653" s="19"/>
      <c r="BL653" s="19"/>
      <c r="BM653" s="19"/>
      <c r="BN653" s="19"/>
      <c r="BO653" s="19"/>
      <c r="BP653" s="19"/>
      <c r="BQ653" s="19"/>
      <c r="BR653" s="19"/>
      <c r="BS653" s="19"/>
      <c r="BT653" s="19"/>
      <c r="BU653" s="19"/>
      <c r="BV653" s="19"/>
      <c r="BW653" s="19"/>
      <c r="BX653" s="19"/>
      <c r="BY653" s="19"/>
      <c r="BZ653" s="19"/>
      <c r="CA653" s="19"/>
      <c r="CB653" s="19"/>
      <c r="CC653" s="19"/>
      <c r="CD653" s="19"/>
    </row>
    <row r="654" spans="1:82"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c r="AD654" s="19"/>
      <c r="AE654" s="19"/>
      <c r="AF654" s="19"/>
      <c r="AG654" s="19"/>
      <c r="AH654" s="19"/>
      <c r="AI654" s="19"/>
      <c r="AJ654" s="19"/>
      <c r="AK654" s="19"/>
      <c r="AL654" s="19"/>
      <c r="AM654" s="19"/>
      <c r="AN654" s="19"/>
      <c r="AO654" s="19"/>
      <c r="AP654" s="19"/>
      <c r="AQ654" s="19"/>
      <c r="AR654" s="19"/>
      <c r="AS654" s="19"/>
      <c r="AT654" s="19"/>
      <c r="AU654" s="19"/>
      <c r="AV654" s="19"/>
      <c r="AW654" s="19"/>
      <c r="AX654" s="19"/>
      <c r="AY654" s="19"/>
      <c r="AZ654" s="19"/>
      <c r="BA654" s="19"/>
      <c r="BB654" s="19"/>
      <c r="BC654" s="19"/>
      <c r="BD654" s="19"/>
      <c r="BE654" s="19"/>
      <c r="BF654" s="19"/>
      <c r="BG654" s="19"/>
      <c r="BH654" s="19"/>
      <c r="BI654" s="19"/>
      <c r="BJ654" s="19"/>
      <c r="BK654" s="19"/>
      <c r="BL654" s="19"/>
      <c r="BM654" s="19"/>
      <c r="BN654" s="19"/>
      <c r="BO654" s="19"/>
      <c r="BP654" s="19"/>
      <c r="BQ654" s="19"/>
      <c r="BR654" s="19"/>
      <c r="BS654" s="19"/>
      <c r="BT654" s="19"/>
      <c r="BU654" s="19"/>
      <c r="BV654" s="19"/>
      <c r="BW654" s="19"/>
      <c r="BX654" s="19"/>
      <c r="BY654" s="19"/>
      <c r="BZ654" s="19"/>
      <c r="CA654" s="19"/>
      <c r="CB654" s="19"/>
      <c r="CC654" s="19"/>
      <c r="CD654" s="19"/>
    </row>
    <row r="655" spans="1:82"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c r="AD655" s="19"/>
      <c r="AE655" s="19"/>
      <c r="AF655" s="19"/>
      <c r="AG655" s="19"/>
      <c r="AH655" s="19"/>
      <c r="AI655" s="19"/>
      <c r="AJ655" s="19"/>
      <c r="AK655" s="19"/>
      <c r="AL655" s="19"/>
      <c r="AM655" s="19"/>
      <c r="AN655" s="19"/>
      <c r="AO655" s="19"/>
      <c r="AP655" s="19"/>
      <c r="AQ655" s="19"/>
      <c r="AR655" s="19"/>
      <c r="AS655" s="19"/>
      <c r="AT655" s="19"/>
      <c r="AU655" s="19"/>
      <c r="AV655" s="19"/>
      <c r="AW655" s="19"/>
      <c r="AX655" s="19"/>
      <c r="AY655" s="19"/>
      <c r="AZ655" s="19"/>
      <c r="BA655" s="19"/>
      <c r="BB655" s="19"/>
      <c r="BC655" s="19"/>
      <c r="BD655" s="19"/>
      <c r="BE655" s="19"/>
      <c r="BF655" s="19"/>
      <c r="BG655" s="19"/>
      <c r="BH655" s="19"/>
      <c r="BI655" s="19"/>
      <c r="BJ655" s="19"/>
      <c r="BK655" s="19"/>
      <c r="BL655" s="19"/>
      <c r="BM655" s="19"/>
      <c r="BN655" s="19"/>
      <c r="BO655" s="19"/>
      <c r="BP655" s="19"/>
      <c r="BQ655" s="19"/>
      <c r="BR655" s="19"/>
      <c r="BS655" s="19"/>
      <c r="BT655" s="19"/>
      <c r="BU655" s="19"/>
      <c r="BV655" s="19"/>
      <c r="BW655" s="19"/>
      <c r="BX655" s="19"/>
      <c r="BY655" s="19"/>
      <c r="BZ655" s="19"/>
      <c r="CA655" s="19"/>
      <c r="CB655" s="19"/>
      <c r="CC655" s="19"/>
      <c r="CD655" s="19"/>
    </row>
    <row r="656" spans="1:82"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c r="AD656" s="19"/>
      <c r="AE656" s="19"/>
      <c r="AF656" s="19"/>
      <c r="AG656" s="19"/>
      <c r="AH656" s="19"/>
      <c r="AI656" s="19"/>
      <c r="AJ656" s="19"/>
      <c r="AK656" s="19"/>
      <c r="AL656" s="19"/>
      <c r="AM656" s="19"/>
      <c r="AN656" s="19"/>
      <c r="AO656" s="19"/>
      <c r="AP656" s="19"/>
      <c r="AQ656" s="19"/>
      <c r="AR656" s="19"/>
      <c r="AS656" s="19"/>
      <c r="AT656" s="19"/>
      <c r="AU656" s="19"/>
      <c r="AV656" s="19"/>
      <c r="AW656" s="19"/>
      <c r="AX656" s="19"/>
      <c r="AY656" s="19"/>
      <c r="AZ656" s="19"/>
      <c r="BA656" s="19"/>
      <c r="BB656" s="19"/>
      <c r="BC656" s="19"/>
      <c r="BD656" s="19"/>
      <c r="BE656" s="19"/>
      <c r="BF656" s="19"/>
      <c r="BG656" s="19"/>
      <c r="BH656" s="19"/>
      <c r="BI656" s="19"/>
      <c r="BJ656" s="19"/>
      <c r="BK656" s="19"/>
      <c r="BL656" s="19"/>
      <c r="BM656" s="19"/>
      <c r="BN656" s="19"/>
      <c r="BO656" s="19"/>
      <c r="BP656" s="19"/>
      <c r="BQ656" s="19"/>
      <c r="BR656" s="19"/>
      <c r="BS656" s="19"/>
      <c r="BT656" s="19"/>
      <c r="BU656" s="19"/>
      <c r="BV656" s="19"/>
      <c r="BW656" s="19"/>
      <c r="BX656" s="19"/>
      <c r="BY656" s="19"/>
      <c r="BZ656" s="19"/>
      <c r="CA656" s="19"/>
      <c r="CB656" s="19"/>
      <c r="CC656" s="19"/>
      <c r="CD656" s="19"/>
    </row>
    <row r="657" spans="1:82"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c r="AD657" s="19"/>
      <c r="AE657" s="19"/>
      <c r="AF657" s="19"/>
      <c r="AG657" s="19"/>
      <c r="AH657" s="19"/>
      <c r="AI657" s="19"/>
      <c r="AJ657" s="19"/>
      <c r="AK657" s="19"/>
      <c r="AL657" s="19"/>
      <c r="AM657" s="19"/>
      <c r="AN657" s="19"/>
      <c r="AO657" s="19"/>
      <c r="AP657" s="19"/>
      <c r="AQ657" s="19"/>
      <c r="AR657" s="19"/>
      <c r="AS657" s="19"/>
      <c r="AT657" s="19"/>
      <c r="AU657" s="19"/>
      <c r="AV657" s="19"/>
      <c r="AW657" s="19"/>
      <c r="AX657" s="19"/>
      <c r="AY657" s="19"/>
      <c r="AZ657" s="19"/>
      <c r="BA657" s="19"/>
      <c r="BB657" s="19"/>
      <c r="BC657" s="19"/>
      <c r="BD657" s="19"/>
      <c r="BE657" s="19"/>
      <c r="BF657" s="19"/>
      <c r="BG657" s="19"/>
      <c r="BH657" s="19"/>
      <c r="BI657" s="19"/>
      <c r="BJ657" s="19"/>
      <c r="BK657" s="19"/>
      <c r="BL657" s="19"/>
      <c r="BM657" s="19"/>
      <c r="BN657" s="19"/>
      <c r="BO657" s="19"/>
      <c r="BP657" s="19"/>
      <c r="BQ657" s="19"/>
      <c r="BR657" s="19"/>
      <c r="BS657" s="19"/>
      <c r="BT657" s="19"/>
      <c r="BU657" s="19"/>
      <c r="BV657" s="19"/>
      <c r="BW657" s="19"/>
      <c r="BX657" s="19"/>
      <c r="BY657" s="19"/>
      <c r="BZ657" s="19"/>
      <c r="CA657" s="19"/>
      <c r="CB657" s="19"/>
      <c r="CC657" s="19"/>
      <c r="CD657" s="19"/>
    </row>
    <row r="658" spans="1:82"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c r="AD658" s="19"/>
      <c r="AE658" s="19"/>
      <c r="AF658" s="19"/>
      <c r="AG658" s="19"/>
      <c r="AH658" s="19"/>
      <c r="AI658" s="19"/>
      <c r="AJ658" s="19"/>
      <c r="AK658" s="19"/>
      <c r="AL658" s="19"/>
      <c r="AM658" s="19"/>
      <c r="AN658" s="19"/>
      <c r="AO658" s="19"/>
      <c r="AP658" s="19"/>
      <c r="AQ658" s="19"/>
      <c r="AR658" s="19"/>
      <c r="AS658" s="19"/>
      <c r="AT658" s="19"/>
      <c r="AU658" s="19"/>
      <c r="AV658" s="19"/>
      <c r="AW658" s="19"/>
      <c r="AX658" s="19"/>
      <c r="AY658" s="19"/>
      <c r="AZ658" s="19"/>
      <c r="BA658" s="19"/>
      <c r="BB658" s="19"/>
      <c r="BC658" s="19"/>
      <c r="BD658" s="19"/>
      <c r="BE658" s="19"/>
      <c r="BF658" s="19"/>
      <c r="BG658" s="19"/>
      <c r="BH658" s="19"/>
      <c r="BI658" s="19"/>
      <c r="BJ658" s="19"/>
      <c r="BK658" s="19"/>
      <c r="BL658" s="19"/>
      <c r="BM658" s="19"/>
      <c r="BN658" s="19"/>
      <c r="BO658" s="19"/>
      <c r="BP658" s="19"/>
      <c r="BQ658" s="19"/>
      <c r="BR658" s="19"/>
      <c r="BS658" s="19"/>
      <c r="BT658" s="19"/>
      <c r="BU658" s="19"/>
      <c r="BV658" s="19"/>
      <c r="BW658" s="19"/>
      <c r="BX658" s="19"/>
      <c r="BY658" s="19"/>
      <c r="BZ658" s="19"/>
      <c r="CA658" s="19"/>
      <c r="CB658" s="19"/>
      <c r="CC658" s="19"/>
      <c r="CD658" s="19"/>
    </row>
    <row r="659" spans="1:82"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c r="AF659" s="19"/>
      <c r="AG659" s="19"/>
      <c r="AH659" s="19"/>
      <c r="AI659" s="19"/>
      <c r="AJ659" s="19"/>
      <c r="AK659" s="19"/>
      <c r="AL659" s="19"/>
      <c r="AM659" s="19"/>
      <c r="AN659" s="19"/>
      <c r="AO659" s="19"/>
      <c r="AP659" s="19"/>
      <c r="AQ659" s="19"/>
      <c r="AR659" s="19"/>
      <c r="AS659" s="19"/>
      <c r="AT659" s="19"/>
      <c r="AU659" s="19"/>
      <c r="AV659" s="19"/>
      <c r="AW659" s="19"/>
      <c r="AX659" s="19"/>
      <c r="AY659" s="19"/>
      <c r="AZ659" s="19"/>
      <c r="BA659" s="19"/>
      <c r="BB659" s="19"/>
      <c r="BC659" s="19"/>
      <c r="BD659" s="19"/>
      <c r="BE659" s="19"/>
      <c r="BF659" s="19"/>
      <c r="BG659" s="19"/>
      <c r="BH659" s="19"/>
      <c r="BI659" s="19"/>
      <c r="BJ659" s="19"/>
      <c r="BK659" s="19"/>
      <c r="BL659" s="19"/>
      <c r="BM659" s="19"/>
      <c r="BN659" s="19"/>
      <c r="BO659" s="19"/>
      <c r="BP659" s="19"/>
      <c r="BQ659" s="19"/>
      <c r="BR659" s="19"/>
      <c r="BS659" s="19"/>
      <c r="BT659" s="19"/>
      <c r="BU659" s="19"/>
      <c r="BV659" s="19"/>
      <c r="BW659" s="19"/>
      <c r="BX659" s="19"/>
      <c r="BY659" s="19"/>
      <c r="BZ659" s="19"/>
      <c r="CA659" s="19"/>
      <c r="CB659" s="19"/>
      <c r="CC659" s="19"/>
      <c r="CD659" s="19"/>
    </row>
    <row r="660" spans="1:82"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c r="AD660" s="19"/>
      <c r="AE660" s="19"/>
      <c r="AF660" s="19"/>
      <c r="AG660" s="19"/>
      <c r="AH660" s="19"/>
      <c r="AI660" s="19"/>
      <c r="AJ660" s="19"/>
      <c r="AK660" s="19"/>
      <c r="AL660" s="19"/>
      <c r="AM660" s="19"/>
      <c r="AN660" s="19"/>
      <c r="AO660" s="19"/>
      <c r="AP660" s="19"/>
      <c r="AQ660" s="19"/>
      <c r="AR660" s="19"/>
      <c r="AS660" s="19"/>
      <c r="AT660" s="19"/>
      <c r="AU660" s="19"/>
      <c r="AV660" s="19"/>
      <c r="AW660" s="19"/>
      <c r="AX660" s="19"/>
      <c r="AY660" s="19"/>
      <c r="AZ660" s="19"/>
      <c r="BA660" s="19"/>
      <c r="BB660" s="19"/>
      <c r="BC660" s="19"/>
      <c r="BD660" s="19"/>
      <c r="BE660" s="19"/>
      <c r="BF660" s="19"/>
      <c r="BG660" s="19"/>
      <c r="BH660" s="19"/>
      <c r="BI660" s="19"/>
      <c r="BJ660" s="19"/>
      <c r="BK660" s="19"/>
      <c r="BL660" s="19"/>
      <c r="BM660" s="19"/>
      <c r="BN660" s="19"/>
      <c r="BO660" s="19"/>
      <c r="BP660" s="19"/>
      <c r="BQ660" s="19"/>
      <c r="BR660" s="19"/>
      <c r="BS660" s="19"/>
      <c r="BT660" s="19"/>
      <c r="BU660" s="19"/>
      <c r="BV660" s="19"/>
      <c r="BW660" s="19"/>
      <c r="BX660" s="19"/>
      <c r="BY660" s="19"/>
      <c r="BZ660" s="19"/>
      <c r="CA660" s="19"/>
      <c r="CB660" s="19"/>
      <c r="CC660" s="19"/>
      <c r="CD660" s="19"/>
    </row>
    <row r="661" spans="1:82"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c r="AD661" s="19"/>
      <c r="AE661" s="19"/>
      <c r="AF661" s="19"/>
      <c r="AG661" s="19"/>
      <c r="AH661" s="19"/>
      <c r="AI661" s="19"/>
      <c r="AJ661" s="19"/>
      <c r="AK661" s="19"/>
      <c r="AL661" s="19"/>
      <c r="AM661" s="19"/>
      <c r="AN661" s="19"/>
      <c r="AO661" s="19"/>
      <c r="AP661" s="19"/>
      <c r="AQ661" s="19"/>
      <c r="AR661" s="19"/>
      <c r="AS661" s="19"/>
      <c r="AT661" s="19"/>
      <c r="AU661" s="19"/>
      <c r="AV661" s="19"/>
      <c r="AW661" s="19"/>
      <c r="AX661" s="19"/>
      <c r="AY661" s="19"/>
      <c r="AZ661" s="19"/>
      <c r="BA661" s="19"/>
      <c r="BB661" s="19"/>
      <c r="BC661" s="19"/>
      <c r="BD661" s="19"/>
      <c r="BE661" s="19"/>
      <c r="BF661" s="19"/>
      <c r="BG661" s="19"/>
      <c r="BH661" s="19"/>
      <c r="BI661" s="19"/>
      <c r="BJ661" s="19"/>
      <c r="BK661" s="19"/>
      <c r="BL661" s="19"/>
      <c r="BM661" s="19"/>
      <c r="BN661" s="19"/>
      <c r="BO661" s="19"/>
      <c r="BP661" s="19"/>
      <c r="BQ661" s="19"/>
      <c r="BR661" s="19"/>
      <c r="BS661" s="19"/>
      <c r="BT661" s="19"/>
      <c r="BU661" s="19"/>
      <c r="BV661" s="19"/>
      <c r="BW661" s="19"/>
      <c r="BX661" s="19"/>
      <c r="BY661" s="19"/>
      <c r="BZ661" s="19"/>
      <c r="CA661" s="19"/>
      <c r="CB661" s="19"/>
      <c r="CC661" s="19"/>
      <c r="CD661" s="19"/>
    </row>
    <row r="662" spans="1:82"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c r="AC662" s="19"/>
      <c r="AD662" s="19"/>
      <c r="AE662" s="19"/>
      <c r="AF662" s="19"/>
      <c r="AG662" s="19"/>
      <c r="AH662" s="19"/>
      <c r="AI662" s="19"/>
      <c r="AJ662" s="19"/>
      <c r="AK662" s="19"/>
      <c r="AL662" s="19"/>
      <c r="AM662" s="19"/>
      <c r="AN662" s="19"/>
      <c r="AO662" s="19"/>
      <c r="AP662" s="19"/>
      <c r="AQ662" s="19"/>
      <c r="AR662" s="19"/>
      <c r="AS662" s="19"/>
      <c r="AT662" s="19"/>
      <c r="AU662" s="19"/>
      <c r="AV662" s="19"/>
      <c r="AW662" s="19"/>
      <c r="AX662" s="19"/>
      <c r="AY662" s="19"/>
      <c r="AZ662" s="19"/>
      <c r="BA662" s="19"/>
      <c r="BB662" s="19"/>
      <c r="BC662" s="19"/>
      <c r="BD662" s="19"/>
      <c r="BE662" s="19"/>
      <c r="BF662" s="19"/>
      <c r="BG662" s="19"/>
      <c r="BH662" s="19"/>
      <c r="BI662" s="19"/>
      <c r="BJ662" s="19"/>
      <c r="BK662" s="19"/>
      <c r="BL662" s="19"/>
      <c r="BM662" s="19"/>
      <c r="BN662" s="19"/>
      <c r="BO662" s="19"/>
      <c r="BP662" s="19"/>
      <c r="BQ662" s="19"/>
      <c r="BR662" s="19"/>
      <c r="BS662" s="19"/>
      <c r="BT662" s="19"/>
      <c r="BU662" s="19"/>
      <c r="BV662" s="19"/>
      <c r="BW662" s="19"/>
      <c r="BX662" s="19"/>
      <c r="BY662" s="19"/>
      <c r="BZ662" s="19"/>
      <c r="CA662" s="19"/>
      <c r="CB662" s="19"/>
      <c r="CC662" s="19"/>
      <c r="CD662" s="19"/>
    </row>
    <row r="663" spans="1:82"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c r="AD663" s="19"/>
      <c r="AE663" s="19"/>
      <c r="AF663" s="19"/>
      <c r="AG663" s="19"/>
      <c r="AH663" s="19"/>
      <c r="AI663" s="19"/>
      <c r="AJ663" s="19"/>
      <c r="AK663" s="19"/>
      <c r="AL663" s="19"/>
      <c r="AM663" s="19"/>
      <c r="AN663" s="19"/>
      <c r="AO663" s="19"/>
      <c r="AP663" s="19"/>
      <c r="AQ663" s="19"/>
      <c r="AR663" s="19"/>
      <c r="AS663" s="19"/>
      <c r="AT663" s="19"/>
      <c r="AU663" s="19"/>
      <c r="AV663" s="19"/>
      <c r="AW663" s="19"/>
      <c r="AX663" s="19"/>
      <c r="AY663" s="19"/>
      <c r="AZ663" s="19"/>
      <c r="BA663" s="19"/>
      <c r="BB663" s="19"/>
      <c r="BC663" s="19"/>
      <c r="BD663" s="19"/>
      <c r="BE663" s="19"/>
      <c r="BF663" s="19"/>
      <c r="BG663" s="19"/>
      <c r="BH663" s="19"/>
      <c r="BI663" s="19"/>
      <c r="BJ663" s="19"/>
      <c r="BK663" s="19"/>
      <c r="BL663" s="19"/>
      <c r="BM663" s="19"/>
      <c r="BN663" s="19"/>
      <c r="BO663" s="19"/>
      <c r="BP663" s="19"/>
      <c r="BQ663" s="19"/>
      <c r="BR663" s="19"/>
      <c r="BS663" s="19"/>
      <c r="BT663" s="19"/>
      <c r="BU663" s="19"/>
      <c r="BV663" s="19"/>
      <c r="BW663" s="19"/>
      <c r="BX663" s="19"/>
      <c r="BY663" s="19"/>
      <c r="BZ663" s="19"/>
      <c r="CA663" s="19"/>
      <c r="CB663" s="19"/>
      <c r="CC663" s="19"/>
      <c r="CD663" s="19"/>
    </row>
    <row r="664" spans="1:82"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c r="AD664" s="19"/>
      <c r="AE664" s="19"/>
      <c r="AF664" s="19"/>
      <c r="AG664" s="19"/>
      <c r="AH664" s="19"/>
      <c r="AI664" s="19"/>
      <c r="AJ664" s="19"/>
      <c r="AK664" s="19"/>
      <c r="AL664" s="19"/>
      <c r="AM664" s="19"/>
      <c r="AN664" s="19"/>
      <c r="AO664" s="19"/>
      <c r="AP664" s="19"/>
      <c r="AQ664" s="19"/>
      <c r="AR664" s="19"/>
      <c r="AS664" s="19"/>
      <c r="AT664" s="19"/>
      <c r="AU664" s="19"/>
      <c r="AV664" s="19"/>
      <c r="AW664" s="19"/>
      <c r="AX664" s="19"/>
      <c r="AY664" s="19"/>
      <c r="AZ664" s="19"/>
      <c r="BA664" s="19"/>
      <c r="BB664" s="19"/>
      <c r="BC664" s="19"/>
      <c r="BD664" s="19"/>
      <c r="BE664" s="19"/>
      <c r="BF664" s="19"/>
      <c r="BG664" s="19"/>
      <c r="BH664" s="19"/>
      <c r="BI664" s="19"/>
      <c r="BJ664" s="19"/>
      <c r="BK664" s="19"/>
      <c r="BL664" s="19"/>
      <c r="BM664" s="19"/>
      <c r="BN664" s="19"/>
      <c r="BO664" s="19"/>
      <c r="BP664" s="19"/>
      <c r="BQ664" s="19"/>
      <c r="BR664" s="19"/>
      <c r="BS664" s="19"/>
      <c r="BT664" s="19"/>
      <c r="BU664" s="19"/>
      <c r="BV664" s="19"/>
      <c r="BW664" s="19"/>
      <c r="BX664" s="19"/>
      <c r="BY664" s="19"/>
      <c r="BZ664" s="19"/>
      <c r="CA664" s="19"/>
      <c r="CB664" s="19"/>
      <c r="CC664" s="19"/>
      <c r="CD664" s="19"/>
    </row>
    <row r="665" spans="1:82"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c r="AD665" s="19"/>
      <c r="AE665" s="19"/>
      <c r="AF665" s="19"/>
      <c r="AG665" s="19"/>
      <c r="AH665" s="19"/>
      <c r="AI665" s="19"/>
      <c r="AJ665" s="19"/>
      <c r="AK665" s="19"/>
      <c r="AL665" s="19"/>
      <c r="AM665" s="19"/>
      <c r="AN665" s="19"/>
      <c r="AO665" s="19"/>
      <c r="AP665" s="19"/>
      <c r="AQ665" s="19"/>
      <c r="AR665" s="19"/>
      <c r="AS665" s="19"/>
      <c r="AT665" s="19"/>
      <c r="AU665" s="19"/>
      <c r="AV665" s="19"/>
      <c r="AW665" s="19"/>
      <c r="AX665" s="19"/>
      <c r="AY665" s="19"/>
      <c r="AZ665" s="19"/>
      <c r="BA665" s="19"/>
      <c r="BB665" s="19"/>
      <c r="BC665" s="19"/>
      <c r="BD665" s="19"/>
      <c r="BE665" s="19"/>
      <c r="BF665" s="19"/>
      <c r="BG665" s="19"/>
      <c r="BH665" s="19"/>
      <c r="BI665" s="19"/>
      <c r="BJ665" s="19"/>
      <c r="BK665" s="19"/>
      <c r="BL665" s="19"/>
      <c r="BM665" s="19"/>
      <c r="BN665" s="19"/>
      <c r="BO665" s="19"/>
      <c r="BP665" s="19"/>
      <c r="BQ665" s="19"/>
      <c r="BR665" s="19"/>
      <c r="BS665" s="19"/>
      <c r="BT665" s="19"/>
      <c r="BU665" s="19"/>
      <c r="BV665" s="19"/>
      <c r="BW665" s="19"/>
      <c r="BX665" s="19"/>
      <c r="BY665" s="19"/>
      <c r="BZ665" s="19"/>
      <c r="CA665" s="19"/>
      <c r="CB665" s="19"/>
      <c r="CC665" s="19"/>
      <c r="CD665" s="19"/>
    </row>
    <row r="666" spans="1:82"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c r="AD666" s="19"/>
      <c r="AE666" s="19"/>
      <c r="AF666" s="19"/>
      <c r="AG666" s="19"/>
      <c r="AH666" s="19"/>
      <c r="AI666" s="19"/>
      <c r="AJ666" s="19"/>
      <c r="AK666" s="19"/>
      <c r="AL666" s="19"/>
      <c r="AM666" s="19"/>
      <c r="AN666" s="19"/>
      <c r="AO666" s="19"/>
      <c r="AP666" s="19"/>
      <c r="AQ666" s="19"/>
      <c r="AR666" s="19"/>
      <c r="AS666" s="19"/>
      <c r="AT666" s="19"/>
      <c r="AU666" s="19"/>
      <c r="AV666" s="19"/>
      <c r="AW666" s="19"/>
      <c r="AX666" s="19"/>
      <c r="AY666" s="19"/>
      <c r="AZ666" s="19"/>
      <c r="BA666" s="19"/>
      <c r="BB666" s="19"/>
      <c r="BC666" s="19"/>
      <c r="BD666" s="19"/>
      <c r="BE666" s="19"/>
      <c r="BF666" s="19"/>
      <c r="BG666" s="19"/>
      <c r="BH666" s="19"/>
      <c r="BI666" s="19"/>
      <c r="BJ666" s="19"/>
      <c r="BK666" s="19"/>
      <c r="BL666" s="19"/>
      <c r="BM666" s="19"/>
      <c r="BN666" s="19"/>
      <c r="BO666" s="19"/>
      <c r="BP666" s="19"/>
      <c r="BQ666" s="19"/>
      <c r="BR666" s="19"/>
      <c r="BS666" s="19"/>
      <c r="BT666" s="19"/>
      <c r="BU666" s="19"/>
      <c r="BV666" s="19"/>
      <c r="BW666" s="19"/>
      <c r="BX666" s="19"/>
      <c r="BY666" s="19"/>
      <c r="BZ666" s="19"/>
      <c r="CA666" s="19"/>
      <c r="CB666" s="19"/>
      <c r="CC666" s="19"/>
      <c r="CD666" s="19"/>
    </row>
    <row r="667" spans="1:82"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c r="AC667" s="19"/>
      <c r="AD667" s="19"/>
      <c r="AE667" s="19"/>
      <c r="AF667" s="19"/>
      <c r="AG667" s="19"/>
      <c r="AH667" s="19"/>
      <c r="AI667" s="19"/>
      <c r="AJ667" s="19"/>
      <c r="AK667" s="19"/>
      <c r="AL667" s="19"/>
      <c r="AM667" s="19"/>
      <c r="AN667" s="19"/>
      <c r="AO667" s="19"/>
      <c r="AP667" s="19"/>
      <c r="AQ667" s="19"/>
      <c r="AR667" s="19"/>
      <c r="AS667" s="19"/>
      <c r="AT667" s="19"/>
      <c r="AU667" s="19"/>
      <c r="AV667" s="19"/>
      <c r="AW667" s="19"/>
      <c r="AX667" s="19"/>
      <c r="AY667" s="19"/>
      <c r="AZ667" s="19"/>
      <c r="BA667" s="19"/>
      <c r="BB667" s="19"/>
      <c r="BC667" s="19"/>
      <c r="BD667" s="19"/>
      <c r="BE667" s="19"/>
      <c r="BF667" s="19"/>
      <c r="BG667" s="19"/>
      <c r="BH667" s="19"/>
      <c r="BI667" s="19"/>
      <c r="BJ667" s="19"/>
      <c r="BK667" s="19"/>
      <c r="BL667" s="19"/>
      <c r="BM667" s="19"/>
      <c r="BN667" s="19"/>
      <c r="BO667" s="19"/>
      <c r="BP667" s="19"/>
      <c r="BQ667" s="19"/>
      <c r="BR667" s="19"/>
      <c r="BS667" s="19"/>
      <c r="BT667" s="19"/>
      <c r="BU667" s="19"/>
      <c r="BV667" s="19"/>
      <c r="BW667" s="19"/>
      <c r="BX667" s="19"/>
      <c r="BY667" s="19"/>
      <c r="BZ667" s="19"/>
      <c r="CA667" s="19"/>
      <c r="CB667" s="19"/>
      <c r="CC667" s="19"/>
      <c r="CD667" s="19"/>
    </row>
    <row r="668" spans="1:82"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c r="AD668" s="19"/>
      <c r="AE668" s="19"/>
      <c r="AF668" s="19"/>
      <c r="AG668" s="19"/>
      <c r="AH668" s="19"/>
      <c r="AI668" s="19"/>
      <c r="AJ668" s="19"/>
      <c r="AK668" s="19"/>
      <c r="AL668" s="19"/>
      <c r="AM668" s="19"/>
      <c r="AN668" s="19"/>
      <c r="AO668" s="19"/>
      <c r="AP668" s="19"/>
      <c r="AQ668" s="19"/>
      <c r="AR668" s="19"/>
      <c r="AS668" s="19"/>
      <c r="AT668" s="19"/>
      <c r="AU668" s="19"/>
      <c r="AV668" s="19"/>
      <c r="AW668" s="19"/>
      <c r="AX668" s="19"/>
      <c r="AY668" s="19"/>
      <c r="AZ668" s="19"/>
      <c r="BA668" s="19"/>
      <c r="BB668" s="19"/>
      <c r="BC668" s="19"/>
      <c r="BD668" s="19"/>
      <c r="BE668" s="19"/>
      <c r="BF668" s="19"/>
      <c r="BG668" s="19"/>
      <c r="BH668" s="19"/>
      <c r="BI668" s="19"/>
      <c r="BJ668" s="19"/>
      <c r="BK668" s="19"/>
      <c r="BL668" s="19"/>
      <c r="BM668" s="19"/>
      <c r="BN668" s="19"/>
      <c r="BO668" s="19"/>
      <c r="BP668" s="19"/>
      <c r="BQ668" s="19"/>
      <c r="BR668" s="19"/>
      <c r="BS668" s="19"/>
      <c r="BT668" s="19"/>
      <c r="BU668" s="19"/>
      <c r="BV668" s="19"/>
      <c r="BW668" s="19"/>
      <c r="BX668" s="19"/>
      <c r="BY668" s="19"/>
      <c r="BZ668" s="19"/>
      <c r="CA668" s="19"/>
      <c r="CB668" s="19"/>
      <c r="CC668" s="19"/>
      <c r="CD668" s="19"/>
    </row>
    <row r="669" spans="1:82"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c r="AD669" s="19"/>
      <c r="AE669" s="19"/>
      <c r="AF669" s="19"/>
      <c r="AG669" s="19"/>
      <c r="AH669" s="19"/>
      <c r="AI669" s="19"/>
      <c r="AJ669" s="19"/>
      <c r="AK669" s="19"/>
      <c r="AL669" s="19"/>
      <c r="AM669" s="19"/>
      <c r="AN669" s="19"/>
      <c r="AO669" s="19"/>
      <c r="AP669" s="19"/>
      <c r="AQ669" s="19"/>
      <c r="AR669" s="19"/>
      <c r="AS669" s="19"/>
      <c r="AT669" s="19"/>
      <c r="AU669" s="19"/>
      <c r="AV669" s="19"/>
      <c r="AW669" s="19"/>
      <c r="AX669" s="19"/>
      <c r="AY669" s="19"/>
      <c r="AZ669" s="19"/>
      <c r="BA669" s="19"/>
      <c r="BB669" s="19"/>
      <c r="BC669" s="19"/>
      <c r="BD669" s="19"/>
      <c r="BE669" s="19"/>
      <c r="BF669" s="19"/>
      <c r="BG669" s="19"/>
      <c r="BH669" s="19"/>
      <c r="BI669" s="19"/>
      <c r="BJ669" s="19"/>
      <c r="BK669" s="19"/>
      <c r="BL669" s="19"/>
      <c r="BM669" s="19"/>
      <c r="BN669" s="19"/>
      <c r="BO669" s="19"/>
      <c r="BP669" s="19"/>
      <c r="BQ669" s="19"/>
      <c r="BR669" s="19"/>
      <c r="BS669" s="19"/>
      <c r="BT669" s="19"/>
      <c r="BU669" s="19"/>
      <c r="BV669" s="19"/>
      <c r="BW669" s="19"/>
      <c r="BX669" s="19"/>
      <c r="BY669" s="19"/>
      <c r="BZ669" s="19"/>
      <c r="CA669" s="19"/>
      <c r="CB669" s="19"/>
      <c r="CC669" s="19"/>
      <c r="CD669" s="19"/>
    </row>
    <row r="670" spans="1:82"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c r="AD670" s="19"/>
      <c r="AE670" s="19"/>
      <c r="AF670" s="19"/>
      <c r="AG670" s="19"/>
      <c r="AH670" s="19"/>
      <c r="AI670" s="19"/>
      <c r="AJ670" s="19"/>
      <c r="AK670" s="19"/>
      <c r="AL670" s="19"/>
      <c r="AM670" s="19"/>
      <c r="AN670" s="19"/>
      <c r="AO670" s="19"/>
      <c r="AP670" s="19"/>
      <c r="AQ670" s="19"/>
      <c r="AR670" s="19"/>
      <c r="AS670" s="19"/>
      <c r="AT670" s="19"/>
      <c r="AU670" s="19"/>
      <c r="AV670" s="19"/>
      <c r="AW670" s="19"/>
      <c r="AX670" s="19"/>
      <c r="AY670" s="19"/>
      <c r="AZ670" s="19"/>
      <c r="BA670" s="19"/>
      <c r="BB670" s="19"/>
      <c r="BC670" s="19"/>
      <c r="BD670" s="19"/>
      <c r="BE670" s="19"/>
      <c r="BF670" s="19"/>
      <c r="BG670" s="19"/>
      <c r="BH670" s="19"/>
      <c r="BI670" s="19"/>
      <c r="BJ670" s="19"/>
      <c r="BK670" s="19"/>
      <c r="BL670" s="19"/>
      <c r="BM670" s="19"/>
      <c r="BN670" s="19"/>
      <c r="BO670" s="19"/>
      <c r="BP670" s="19"/>
      <c r="BQ670" s="19"/>
      <c r="BR670" s="19"/>
      <c r="BS670" s="19"/>
      <c r="BT670" s="19"/>
      <c r="BU670" s="19"/>
      <c r="BV670" s="19"/>
      <c r="BW670" s="19"/>
      <c r="BX670" s="19"/>
      <c r="BY670" s="19"/>
      <c r="BZ670" s="19"/>
      <c r="CA670" s="19"/>
      <c r="CB670" s="19"/>
      <c r="CC670" s="19"/>
      <c r="CD670" s="19"/>
    </row>
    <row r="671" spans="1:82"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c r="AD671" s="19"/>
      <c r="AE671" s="19"/>
      <c r="AF671" s="19"/>
      <c r="AG671" s="19"/>
      <c r="AH671" s="19"/>
      <c r="AI671" s="19"/>
      <c r="AJ671" s="19"/>
      <c r="AK671" s="19"/>
      <c r="AL671" s="19"/>
      <c r="AM671" s="19"/>
      <c r="AN671" s="19"/>
      <c r="AO671" s="19"/>
      <c r="AP671" s="19"/>
      <c r="AQ671" s="19"/>
      <c r="AR671" s="19"/>
      <c r="AS671" s="19"/>
      <c r="AT671" s="19"/>
      <c r="AU671" s="19"/>
      <c r="AV671" s="19"/>
      <c r="AW671" s="19"/>
      <c r="AX671" s="19"/>
      <c r="AY671" s="19"/>
      <c r="AZ671" s="19"/>
      <c r="BA671" s="19"/>
      <c r="BB671" s="19"/>
      <c r="BC671" s="19"/>
      <c r="BD671" s="19"/>
      <c r="BE671" s="19"/>
      <c r="BF671" s="19"/>
      <c r="BG671" s="19"/>
      <c r="BH671" s="19"/>
      <c r="BI671" s="19"/>
      <c r="BJ671" s="19"/>
      <c r="BK671" s="19"/>
      <c r="BL671" s="19"/>
      <c r="BM671" s="19"/>
      <c r="BN671" s="19"/>
      <c r="BO671" s="19"/>
      <c r="BP671" s="19"/>
      <c r="BQ671" s="19"/>
      <c r="BR671" s="19"/>
      <c r="BS671" s="19"/>
      <c r="BT671" s="19"/>
      <c r="BU671" s="19"/>
      <c r="BV671" s="19"/>
      <c r="BW671" s="19"/>
      <c r="BX671" s="19"/>
      <c r="BY671" s="19"/>
      <c r="BZ671" s="19"/>
      <c r="CA671" s="19"/>
      <c r="CB671" s="19"/>
      <c r="CC671" s="19"/>
      <c r="CD671" s="19"/>
    </row>
    <row r="672" spans="1:82"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c r="AD672" s="19"/>
      <c r="AE672" s="19"/>
      <c r="AF672" s="19"/>
      <c r="AG672" s="19"/>
      <c r="AH672" s="19"/>
      <c r="AI672" s="19"/>
      <c r="AJ672" s="19"/>
      <c r="AK672" s="19"/>
      <c r="AL672" s="19"/>
      <c r="AM672" s="19"/>
      <c r="AN672" s="19"/>
      <c r="AO672" s="19"/>
      <c r="AP672" s="19"/>
      <c r="AQ672" s="19"/>
      <c r="AR672" s="19"/>
      <c r="AS672" s="19"/>
      <c r="AT672" s="19"/>
      <c r="AU672" s="19"/>
      <c r="AV672" s="19"/>
      <c r="AW672" s="19"/>
      <c r="AX672" s="19"/>
      <c r="AY672" s="19"/>
      <c r="AZ672" s="19"/>
      <c r="BA672" s="19"/>
      <c r="BB672" s="19"/>
      <c r="BC672" s="19"/>
      <c r="BD672" s="19"/>
      <c r="BE672" s="19"/>
      <c r="BF672" s="19"/>
      <c r="BG672" s="19"/>
      <c r="BH672" s="19"/>
      <c r="BI672" s="19"/>
      <c r="BJ672" s="19"/>
      <c r="BK672" s="19"/>
      <c r="BL672" s="19"/>
      <c r="BM672" s="19"/>
      <c r="BN672" s="19"/>
      <c r="BO672" s="19"/>
      <c r="BP672" s="19"/>
      <c r="BQ672" s="19"/>
      <c r="BR672" s="19"/>
      <c r="BS672" s="19"/>
      <c r="BT672" s="19"/>
      <c r="BU672" s="19"/>
      <c r="BV672" s="19"/>
      <c r="BW672" s="19"/>
      <c r="BX672" s="19"/>
      <c r="BY672" s="19"/>
      <c r="BZ672" s="19"/>
      <c r="CA672" s="19"/>
      <c r="CB672" s="19"/>
      <c r="CC672" s="19"/>
      <c r="CD672" s="19"/>
    </row>
    <row r="673" spans="1:82"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c r="AF673" s="19"/>
      <c r="AG673" s="19"/>
      <c r="AH673" s="19"/>
      <c r="AI673" s="19"/>
      <c r="AJ673" s="19"/>
      <c r="AK673" s="19"/>
      <c r="AL673" s="19"/>
      <c r="AM673" s="19"/>
      <c r="AN673" s="19"/>
      <c r="AO673" s="19"/>
      <c r="AP673" s="19"/>
      <c r="AQ673" s="19"/>
      <c r="AR673" s="19"/>
      <c r="AS673" s="19"/>
      <c r="AT673" s="19"/>
      <c r="AU673" s="19"/>
      <c r="AV673" s="19"/>
      <c r="AW673" s="19"/>
      <c r="AX673" s="19"/>
      <c r="AY673" s="19"/>
      <c r="AZ673" s="19"/>
      <c r="BA673" s="19"/>
      <c r="BB673" s="19"/>
      <c r="BC673" s="19"/>
      <c r="BD673" s="19"/>
      <c r="BE673" s="19"/>
      <c r="BF673" s="19"/>
      <c r="BG673" s="19"/>
      <c r="BH673" s="19"/>
      <c r="BI673" s="19"/>
      <c r="BJ673" s="19"/>
      <c r="BK673" s="19"/>
      <c r="BL673" s="19"/>
      <c r="BM673" s="19"/>
      <c r="BN673" s="19"/>
      <c r="BO673" s="19"/>
      <c r="BP673" s="19"/>
      <c r="BQ673" s="19"/>
      <c r="BR673" s="19"/>
      <c r="BS673" s="19"/>
      <c r="BT673" s="19"/>
      <c r="BU673" s="19"/>
      <c r="BV673" s="19"/>
      <c r="BW673" s="19"/>
      <c r="BX673" s="19"/>
      <c r="BY673" s="19"/>
      <c r="BZ673" s="19"/>
      <c r="CA673" s="19"/>
      <c r="CB673" s="19"/>
      <c r="CC673" s="19"/>
      <c r="CD673" s="19"/>
    </row>
    <row r="674" spans="1:82"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c r="AD674" s="19"/>
      <c r="AE674" s="19"/>
      <c r="AF674" s="19"/>
      <c r="AG674" s="19"/>
      <c r="AH674" s="19"/>
      <c r="AI674" s="19"/>
      <c r="AJ674" s="19"/>
      <c r="AK674" s="19"/>
      <c r="AL674" s="19"/>
      <c r="AM674" s="19"/>
      <c r="AN674" s="19"/>
      <c r="AO674" s="19"/>
      <c r="AP674" s="19"/>
      <c r="AQ674" s="19"/>
      <c r="AR674" s="19"/>
      <c r="AS674" s="19"/>
      <c r="AT674" s="19"/>
      <c r="AU674" s="19"/>
      <c r="AV674" s="19"/>
      <c r="AW674" s="19"/>
      <c r="AX674" s="19"/>
      <c r="AY674" s="19"/>
      <c r="AZ674" s="19"/>
      <c r="BA674" s="19"/>
      <c r="BB674" s="19"/>
      <c r="BC674" s="19"/>
      <c r="BD674" s="19"/>
      <c r="BE674" s="19"/>
      <c r="BF674" s="19"/>
      <c r="BG674" s="19"/>
      <c r="BH674" s="19"/>
      <c r="BI674" s="19"/>
      <c r="BJ674" s="19"/>
      <c r="BK674" s="19"/>
      <c r="BL674" s="19"/>
      <c r="BM674" s="19"/>
      <c r="BN674" s="19"/>
      <c r="BO674" s="19"/>
      <c r="BP674" s="19"/>
      <c r="BQ674" s="19"/>
      <c r="BR674" s="19"/>
      <c r="BS674" s="19"/>
      <c r="BT674" s="19"/>
      <c r="BU674" s="19"/>
      <c r="BV674" s="19"/>
      <c r="BW674" s="19"/>
      <c r="BX674" s="19"/>
      <c r="BY674" s="19"/>
      <c r="BZ674" s="19"/>
      <c r="CA674" s="19"/>
      <c r="CB674" s="19"/>
      <c r="CC674" s="19"/>
      <c r="CD674" s="19"/>
    </row>
    <row r="675" spans="1:82"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c r="AD675" s="19"/>
      <c r="AE675" s="19"/>
      <c r="AF675" s="19"/>
      <c r="AG675" s="19"/>
      <c r="AH675" s="19"/>
      <c r="AI675" s="19"/>
      <c r="AJ675" s="19"/>
      <c r="AK675" s="19"/>
      <c r="AL675" s="19"/>
      <c r="AM675" s="19"/>
      <c r="AN675" s="19"/>
      <c r="AO675" s="19"/>
      <c r="AP675" s="19"/>
      <c r="AQ675" s="19"/>
      <c r="AR675" s="19"/>
      <c r="AS675" s="19"/>
      <c r="AT675" s="19"/>
      <c r="AU675" s="19"/>
      <c r="AV675" s="19"/>
      <c r="AW675" s="19"/>
      <c r="AX675" s="19"/>
      <c r="AY675" s="19"/>
      <c r="AZ675" s="19"/>
      <c r="BA675" s="19"/>
      <c r="BB675" s="19"/>
      <c r="BC675" s="19"/>
      <c r="BD675" s="19"/>
      <c r="BE675" s="19"/>
      <c r="BF675" s="19"/>
      <c r="BG675" s="19"/>
      <c r="BH675" s="19"/>
      <c r="BI675" s="19"/>
      <c r="BJ675" s="19"/>
      <c r="BK675" s="19"/>
      <c r="BL675" s="19"/>
      <c r="BM675" s="19"/>
      <c r="BN675" s="19"/>
      <c r="BO675" s="19"/>
      <c r="BP675" s="19"/>
      <c r="BQ675" s="19"/>
      <c r="BR675" s="19"/>
      <c r="BS675" s="19"/>
      <c r="BT675" s="19"/>
      <c r="BU675" s="19"/>
      <c r="BV675" s="19"/>
      <c r="BW675" s="19"/>
      <c r="BX675" s="19"/>
      <c r="BY675" s="19"/>
      <c r="BZ675" s="19"/>
      <c r="CA675" s="19"/>
      <c r="CB675" s="19"/>
      <c r="CC675" s="19"/>
      <c r="CD675" s="19"/>
    </row>
    <row r="676" spans="1:82"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19"/>
      <c r="AG676" s="19"/>
      <c r="AH676" s="19"/>
      <c r="AI676" s="19"/>
      <c r="AJ676" s="19"/>
      <c r="AK676" s="19"/>
      <c r="AL676" s="19"/>
      <c r="AM676" s="19"/>
      <c r="AN676" s="19"/>
      <c r="AO676" s="19"/>
      <c r="AP676" s="19"/>
      <c r="AQ676" s="19"/>
      <c r="AR676" s="19"/>
      <c r="AS676" s="19"/>
      <c r="AT676" s="19"/>
      <c r="AU676" s="19"/>
      <c r="AV676" s="19"/>
      <c r="AW676" s="19"/>
      <c r="AX676" s="19"/>
      <c r="AY676" s="19"/>
      <c r="AZ676" s="19"/>
      <c r="BA676" s="19"/>
      <c r="BB676" s="19"/>
      <c r="BC676" s="19"/>
      <c r="BD676" s="19"/>
      <c r="BE676" s="19"/>
      <c r="BF676" s="19"/>
      <c r="BG676" s="19"/>
      <c r="BH676" s="19"/>
      <c r="BI676" s="19"/>
      <c r="BJ676" s="19"/>
      <c r="BK676" s="19"/>
      <c r="BL676" s="19"/>
      <c r="BM676" s="19"/>
      <c r="BN676" s="19"/>
      <c r="BO676" s="19"/>
      <c r="BP676" s="19"/>
      <c r="BQ676" s="19"/>
      <c r="BR676" s="19"/>
      <c r="BS676" s="19"/>
      <c r="BT676" s="19"/>
      <c r="BU676" s="19"/>
      <c r="BV676" s="19"/>
      <c r="BW676" s="19"/>
      <c r="BX676" s="19"/>
      <c r="BY676" s="19"/>
      <c r="BZ676" s="19"/>
      <c r="CA676" s="19"/>
      <c r="CB676" s="19"/>
      <c r="CC676" s="19"/>
      <c r="CD676" s="19"/>
    </row>
    <row r="677" spans="1:82"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19"/>
      <c r="AG677" s="19"/>
      <c r="AH677" s="19"/>
      <c r="AI677" s="19"/>
      <c r="AJ677" s="19"/>
      <c r="AK677" s="19"/>
      <c r="AL677" s="19"/>
      <c r="AM677" s="19"/>
      <c r="AN677" s="19"/>
      <c r="AO677" s="19"/>
      <c r="AP677" s="19"/>
      <c r="AQ677" s="19"/>
      <c r="AR677" s="19"/>
      <c r="AS677" s="19"/>
      <c r="AT677" s="19"/>
      <c r="AU677" s="19"/>
      <c r="AV677" s="19"/>
      <c r="AW677" s="19"/>
      <c r="AX677" s="19"/>
      <c r="AY677" s="19"/>
      <c r="AZ677" s="19"/>
      <c r="BA677" s="19"/>
      <c r="BB677" s="19"/>
      <c r="BC677" s="19"/>
      <c r="BD677" s="19"/>
      <c r="BE677" s="19"/>
      <c r="BF677" s="19"/>
      <c r="BG677" s="19"/>
      <c r="BH677" s="19"/>
      <c r="BI677" s="19"/>
      <c r="BJ677" s="19"/>
      <c r="BK677" s="19"/>
      <c r="BL677" s="19"/>
      <c r="BM677" s="19"/>
      <c r="BN677" s="19"/>
      <c r="BO677" s="19"/>
      <c r="BP677" s="19"/>
      <c r="BQ677" s="19"/>
      <c r="BR677" s="19"/>
      <c r="BS677" s="19"/>
      <c r="BT677" s="19"/>
      <c r="BU677" s="19"/>
      <c r="BV677" s="19"/>
      <c r="BW677" s="19"/>
      <c r="BX677" s="19"/>
      <c r="BY677" s="19"/>
      <c r="BZ677" s="19"/>
      <c r="CA677" s="19"/>
      <c r="CB677" s="19"/>
      <c r="CC677" s="19"/>
      <c r="CD677" s="19"/>
    </row>
    <row r="678" spans="1:82"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c r="AD678" s="19"/>
      <c r="AE678" s="19"/>
      <c r="AF678" s="19"/>
      <c r="AG678" s="19"/>
      <c r="AH678" s="19"/>
      <c r="AI678" s="19"/>
      <c r="AJ678" s="19"/>
      <c r="AK678" s="19"/>
      <c r="AL678" s="19"/>
      <c r="AM678" s="19"/>
      <c r="AN678" s="19"/>
      <c r="AO678" s="19"/>
      <c r="AP678" s="19"/>
      <c r="AQ678" s="19"/>
      <c r="AR678" s="19"/>
      <c r="AS678" s="19"/>
      <c r="AT678" s="19"/>
      <c r="AU678" s="19"/>
      <c r="AV678" s="19"/>
      <c r="AW678" s="19"/>
      <c r="AX678" s="19"/>
      <c r="AY678" s="19"/>
      <c r="AZ678" s="19"/>
      <c r="BA678" s="19"/>
      <c r="BB678" s="19"/>
      <c r="BC678" s="19"/>
      <c r="BD678" s="19"/>
      <c r="BE678" s="19"/>
      <c r="BF678" s="19"/>
      <c r="BG678" s="19"/>
      <c r="BH678" s="19"/>
      <c r="BI678" s="19"/>
      <c r="BJ678" s="19"/>
      <c r="BK678" s="19"/>
      <c r="BL678" s="19"/>
      <c r="BM678" s="19"/>
      <c r="BN678" s="19"/>
      <c r="BO678" s="19"/>
      <c r="BP678" s="19"/>
      <c r="BQ678" s="19"/>
      <c r="BR678" s="19"/>
      <c r="BS678" s="19"/>
      <c r="BT678" s="19"/>
      <c r="BU678" s="19"/>
      <c r="BV678" s="19"/>
      <c r="BW678" s="19"/>
      <c r="BX678" s="19"/>
      <c r="BY678" s="19"/>
      <c r="BZ678" s="19"/>
      <c r="CA678" s="19"/>
      <c r="CB678" s="19"/>
      <c r="CC678" s="19"/>
      <c r="CD678" s="19"/>
    </row>
    <row r="679" spans="1:82"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c r="AD679" s="19"/>
      <c r="AE679" s="19"/>
      <c r="AF679" s="19"/>
      <c r="AG679" s="19"/>
      <c r="AH679" s="19"/>
      <c r="AI679" s="19"/>
      <c r="AJ679" s="19"/>
      <c r="AK679" s="19"/>
      <c r="AL679" s="19"/>
      <c r="AM679" s="19"/>
      <c r="AN679" s="19"/>
      <c r="AO679" s="19"/>
      <c r="AP679" s="19"/>
      <c r="AQ679" s="19"/>
      <c r="AR679" s="19"/>
      <c r="AS679" s="19"/>
      <c r="AT679" s="19"/>
      <c r="AU679" s="19"/>
      <c r="AV679" s="19"/>
      <c r="AW679" s="19"/>
      <c r="AX679" s="19"/>
      <c r="AY679" s="19"/>
      <c r="AZ679" s="19"/>
      <c r="BA679" s="19"/>
      <c r="BB679" s="19"/>
      <c r="BC679" s="19"/>
      <c r="BD679" s="19"/>
      <c r="BE679" s="19"/>
      <c r="BF679" s="19"/>
      <c r="BG679" s="19"/>
      <c r="BH679" s="19"/>
      <c r="BI679" s="19"/>
      <c r="BJ679" s="19"/>
      <c r="BK679" s="19"/>
      <c r="BL679" s="19"/>
      <c r="BM679" s="19"/>
      <c r="BN679" s="19"/>
      <c r="BO679" s="19"/>
      <c r="BP679" s="19"/>
      <c r="BQ679" s="19"/>
      <c r="BR679" s="19"/>
      <c r="BS679" s="19"/>
      <c r="BT679" s="19"/>
      <c r="BU679" s="19"/>
      <c r="BV679" s="19"/>
      <c r="BW679" s="19"/>
      <c r="BX679" s="19"/>
      <c r="BY679" s="19"/>
      <c r="BZ679" s="19"/>
      <c r="CA679" s="19"/>
      <c r="CB679" s="19"/>
      <c r="CC679" s="19"/>
      <c r="CD679" s="19"/>
    </row>
    <row r="680" spans="1:82"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c r="AF680" s="19"/>
      <c r="AG680" s="19"/>
      <c r="AH680" s="19"/>
      <c r="AI680" s="19"/>
      <c r="AJ680" s="19"/>
      <c r="AK680" s="19"/>
      <c r="AL680" s="19"/>
      <c r="AM680" s="19"/>
      <c r="AN680" s="19"/>
      <c r="AO680" s="19"/>
      <c r="AP680" s="19"/>
      <c r="AQ680" s="19"/>
      <c r="AR680" s="19"/>
      <c r="AS680" s="19"/>
      <c r="AT680" s="19"/>
      <c r="AU680" s="19"/>
      <c r="AV680" s="19"/>
      <c r="AW680" s="19"/>
      <c r="AX680" s="19"/>
      <c r="AY680" s="19"/>
      <c r="AZ680" s="19"/>
      <c r="BA680" s="19"/>
      <c r="BB680" s="19"/>
      <c r="BC680" s="19"/>
      <c r="BD680" s="19"/>
      <c r="BE680" s="19"/>
      <c r="BF680" s="19"/>
      <c r="BG680" s="19"/>
      <c r="BH680" s="19"/>
      <c r="BI680" s="19"/>
      <c r="BJ680" s="19"/>
      <c r="BK680" s="19"/>
      <c r="BL680" s="19"/>
      <c r="BM680" s="19"/>
      <c r="BN680" s="19"/>
      <c r="BO680" s="19"/>
      <c r="BP680" s="19"/>
      <c r="BQ680" s="19"/>
      <c r="BR680" s="19"/>
      <c r="BS680" s="19"/>
      <c r="BT680" s="19"/>
      <c r="BU680" s="19"/>
      <c r="BV680" s="19"/>
      <c r="BW680" s="19"/>
      <c r="BX680" s="19"/>
      <c r="BY680" s="19"/>
      <c r="BZ680" s="19"/>
      <c r="CA680" s="19"/>
      <c r="CB680" s="19"/>
      <c r="CC680" s="19"/>
      <c r="CD680" s="19"/>
    </row>
    <row r="681" spans="1:82"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c r="AF681" s="19"/>
      <c r="AG681" s="19"/>
      <c r="AH681" s="19"/>
      <c r="AI681" s="19"/>
      <c r="AJ681" s="19"/>
      <c r="AK681" s="19"/>
      <c r="AL681" s="19"/>
      <c r="AM681" s="19"/>
      <c r="AN681" s="19"/>
      <c r="AO681" s="19"/>
      <c r="AP681" s="19"/>
      <c r="AQ681" s="19"/>
      <c r="AR681" s="19"/>
      <c r="AS681" s="19"/>
      <c r="AT681" s="19"/>
      <c r="AU681" s="19"/>
      <c r="AV681" s="19"/>
      <c r="AW681" s="19"/>
      <c r="AX681" s="19"/>
      <c r="AY681" s="19"/>
      <c r="AZ681" s="19"/>
      <c r="BA681" s="19"/>
      <c r="BB681" s="19"/>
      <c r="BC681" s="19"/>
      <c r="BD681" s="19"/>
      <c r="BE681" s="19"/>
      <c r="BF681" s="19"/>
      <c r="BG681" s="19"/>
      <c r="BH681" s="19"/>
      <c r="BI681" s="19"/>
      <c r="BJ681" s="19"/>
      <c r="BK681" s="19"/>
      <c r="BL681" s="19"/>
      <c r="BM681" s="19"/>
      <c r="BN681" s="19"/>
      <c r="BO681" s="19"/>
      <c r="BP681" s="19"/>
      <c r="BQ681" s="19"/>
      <c r="BR681" s="19"/>
      <c r="BS681" s="19"/>
      <c r="BT681" s="19"/>
      <c r="BU681" s="19"/>
      <c r="BV681" s="19"/>
      <c r="BW681" s="19"/>
      <c r="BX681" s="19"/>
      <c r="BY681" s="19"/>
      <c r="BZ681" s="19"/>
      <c r="CA681" s="19"/>
      <c r="CB681" s="19"/>
      <c r="CC681" s="19"/>
      <c r="CD681" s="19"/>
    </row>
    <row r="682" spans="1:82"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c r="AD682" s="19"/>
      <c r="AE682" s="19"/>
      <c r="AF682" s="19"/>
      <c r="AG682" s="19"/>
      <c r="AH682" s="19"/>
      <c r="AI682" s="19"/>
      <c r="AJ682" s="19"/>
      <c r="AK682" s="19"/>
      <c r="AL682" s="19"/>
      <c r="AM682" s="19"/>
      <c r="AN682" s="19"/>
      <c r="AO682" s="19"/>
      <c r="AP682" s="19"/>
      <c r="AQ682" s="19"/>
      <c r="AR682" s="19"/>
      <c r="AS682" s="19"/>
      <c r="AT682" s="19"/>
      <c r="AU682" s="19"/>
      <c r="AV682" s="19"/>
      <c r="AW682" s="19"/>
      <c r="AX682" s="19"/>
      <c r="AY682" s="19"/>
      <c r="AZ682" s="19"/>
      <c r="BA682" s="19"/>
      <c r="BB682" s="19"/>
      <c r="BC682" s="19"/>
      <c r="BD682" s="19"/>
      <c r="BE682" s="19"/>
      <c r="BF682" s="19"/>
      <c r="BG682" s="19"/>
      <c r="BH682" s="19"/>
      <c r="BI682" s="19"/>
      <c r="BJ682" s="19"/>
      <c r="BK682" s="19"/>
      <c r="BL682" s="19"/>
      <c r="BM682" s="19"/>
      <c r="BN682" s="19"/>
      <c r="BO682" s="19"/>
      <c r="BP682" s="19"/>
      <c r="BQ682" s="19"/>
      <c r="BR682" s="19"/>
      <c r="BS682" s="19"/>
      <c r="BT682" s="19"/>
      <c r="BU682" s="19"/>
      <c r="BV682" s="19"/>
      <c r="BW682" s="19"/>
      <c r="BX682" s="19"/>
      <c r="BY682" s="19"/>
      <c r="BZ682" s="19"/>
      <c r="CA682" s="19"/>
      <c r="CB682" s="19"/>
      <c r="CC682" s="19"/>
      <c r="CD682" s="19"/>
    </row>
    <row r="683" spans="1:82"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c r="AD683" s="19"/>
      <c r="AE683" s="19"/>
      <c r="AF683" s="19"/>
      <c r="AG683" s="19"/>
      <c r="AH683" s="19"/>
      <c r="AI683" s="19"/>
      <c r="AJ683" s="19"/>
      <c r="AK683" s="19"/>
      <c r="AL683" s="19"/>
      <c r="AM683" s="19"/>
      <c r="AN683" s="19"/>
      <c r="AO683" s="19"/>
      <c r="AP683" s="19"/>
      <c r="AQ683" s="19"/>
      <c r="AR683" s="19"/>
      <c r="AS683" s="19"/>
      <c r="AT683" s="19"/>
      <c r="AU683" s="19"/>
      <c r="AV683" s="19"/>
      <c r="AW683" s="19"/>
      <c r="AX683" s="19"/>
      <c r="AY683" s="19"/>
      <c r="AZ683" s="19"/>
      <c r="BA683" s="19"/>
      <c r="BB683" s="19"/>
      <c r="BC683" s="19"/>
      <c r="BD683" s="19"/>
      <c r="BE683" s="19"/>
      <c r="BF683" s="19"/>
      <c r="BG683" s="19"/>
      <c r="BH683" s="19"/>
      <c r="BI683" s="19"/>
      <c r="BJ683" s="19"/>
      <c r="BK683" s="19"/>
      <c r="BL683" s="19"/>
      <c r="BM683" s="19"/>
      <c r="BN683" s="19"/>
      <c r="BO683" s="19"/>
      <c r="BP683" s="19"/>
      <c r="BQ683" s="19"/>
      <c r="BR683" s="19"/>
      <c r="BS683" s="19"/>
      <c r="BT683" s="19"/>
      <c r="BU683" s="19"/>
      <c r="BV683" s="19"/>
      <c r="BW683" s="19"/>
      <c r="BX683" s="19"/>
      <c r="BY683" s="19"/>
      <c r="BZ683" s="19"/>
      <c r="CA683" s="19"/>
      <c r="CB683" s="19"/>
      <c r="CC683" s="19"/>
      <c r="CD683" s="19"/>
    </row>
    <row r="684" spans="1:82"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c r="AF684" s="19"/>
      <c r="AG684" s="19"/>
      <c r="AH684" s="19"/>
      <c r="AI684" s="19"/>
      <c r="AJ684" s="19"/>
      <c r="AK684" s="19"/>
      <c r="AL684" s="19"/>
      <c r="AM684" s="19"/>
      <c r="AN684" s="19"/>
      <c r="AO684" s="19"/>
      <c r="AP684" s="19"/>
      <c r="AQ684" s="19"/>
      <c r="AR684" s="19"/>
      <c r="AS684" s="19"/>
      <c r="AT684" s="19"/>
      <c r="AU684" s="19"/>
      <c r="AV684" s="19"/>
      <c r="AW684" s="19"/>
      <c r="AX684" s="19"/>
      <c r="AY684" s="19"/>
      <c r="AZ684" s="19"/>
      <c r="BA684" s="19"/>
      <c r="BB684" s="19"/>
      <c r="BC684" s="19"/>
      <c r="BD684" s="19"/>
      <c r="BE684" s="19"/>
      <c r="BF684" s="19"/>
      <c r="BG684" s="19"/>
      <c r="BH684" s="19"/>
      <c r="BI684" s="19"/>
      <c r="BJ684" s="19"/>
      <c r="BK684" s="19"/>
      <c r="BL684" s="19"/>
      <c r="BM684" s="19"/>
      <c r="BN684" s="19"/>
      <c r="BO684" s="19"/>
      <c r="BP684" s="19"/>
      <c r="BQ684" s="19"/>
      <c r="BR684" s="19"/>
      <c r="BS684" s="19"/>
      <c r="BT684" s="19"/>
      <c r="BU684" s="19"/>
      <c r="BV684" s="19"/>
      <c r="BW684" s="19"/>
      <c r="BX684" s="19"/>
      <c r="BY684" s="19"/>
      <c r="BZ684" s="19"/>
      <c r="CA684" s="19"/>
      <c r="CB684" s="19"/>
      <c r="CC684" s="19"/>
      <c r="CD684" s="19"/>
    </row>
    <row r="685" spans="1:82"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c r="AD685" s="19"/>
      <c r="AE685" s="19"/>
      <c r="AF685" s="19"/>
      <c r="AG685" s="19"/>
      <c r="AH685" s="19"/>
      <c r="AI685" s="19"/>
      <c r="AJ685" s="19"/>
      <c r="AK685" s="19"/>
      <c r="AL685" s="19"/>
      <c r="AM685" s="19"/>
      <c r="AN685" s="19"/>
      <c r="AO685" s="19"/>
      <c r="AP685" s="19"/>
      <c r="AQ685" s="19"/>
      <c r="AR685" s="19"/>
      <c r="AS685" s="19"/>
      <c r="AT685" s="19"/>
      <c r="AU685" s="19"/>
      <c r="AV685" s="19"/>
      <c r="AW685" s="19"/>
      <c r="AX685" s="19"/>
      <c r="AY685" s="19"/>
      <c r="AZ685" s="19"/>
      <c r="BA685" s="19"/>
      <c r="BB685" s="19"/>
      <c r="BC685" s="19"/>
      <c r="BD685" s="19"/>
      <c r="BE685" s="19"/>
      <c r="BF685" s="19"/>
      <c r="BG685" s="19"/>
      <c r="BH685" s="19"/>
      <c r="BI685" s="19"/>
      <c r="BJ685" s="19"/>
      <c r="BK685" s="19"/>
      <c r="BL685" s="19"/>
      <c r="BM685" s="19"/>
      <c r="BN685" s="19"/>
      <c r="BO685" s="19"/>
      <c r="BP685" s="19"/>
      <c r="BQ685" s="19"/>
      <c r="BR685" s="19"/>
      <c r="BS685" s="19"/>
      <c r="BT685" s="19"/>
      <c r="BU685" s="19"/>
      <c r="BV685" s="19"/>
      <c r="BW685" s="19"/>
      <c r="BX685" s="19"/>
      <c r="BY685" s="19"/>
      <c r="BZ685" s="19"/>
      <c r="CA685" s="19"/>
      <c r="CB685" s="19"/>
      <c r="CC685" s="19"/>
      <c r="CD685" s="19"/>
    </row>
    <row r="686" spans="1:82"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c r="AD686" s="19"/>
      <c r="AE686" s="19"/>
      <c r="AF686" s="19"/>
      <c r="AG686" s="19"/>
      <c r="AH686" s="19"/>
      <c r="AI686" s="19"/>
      <c r="AJ686" s="19"/>
      <c r="AK686" s="19"/>
      <c r="AL686" s="19"/>
      <c r="AM686" s="19"/>
      <c r="AN686" s="19"/>
      <c r="AO686" s="19"/>
      <c r="AP686" s="19"/>
      <c r="AQ686" s="19"/>
      <c r="AR686" s="19"/>
      <c r="AS686" s="19"/>
      <c r="AT686" s="19"/>
      <c r="AU686" s="19"/>
      <c r="AV686" s="19"/>
      <c r="AW686" s="19"/>
      <c r="AX686" s="19"/>
      <c r="AY686" s="19"/>
      <c r="AZ686" s="19"/>
      <c r="BA686" s="19"/>
      <c r="BB686" s="19"/>
      <c r="BC686" s="19"/>
      <c r="BD686" s="19"/>
      <c r="BE686" s="19"/>
      <c r="BF686" s="19"/>
      <c r="BG686" s="19"/>
      <c r="BH686" s="19"/>
      <c r="BI686" s="19"/>
      <c r="BJ686" s="19"/>
      <c r="BK686" s="19"/>
      <c r="BL686" s="19"/>
      <c r="BM686" s="19"/>
      <c r="BN686" s="19"/>
      <c r="BO686" s="19"/>
      <c r="BP686" s="19"/>
      <c r="BQ686" s="19"/>
      <c r="BR686" s="19"/>
      <c r="BS686" s="19"/>
      <c r="BT686" s="19"/>
      <c r="BU686" s="19"/>
      <c r="BV686" s="19"/>
      <c r="BW686" s="19"/>
      <c r="BX686" s="19"/>
      <c r="BY686" s="19"/>
      <c r="BZ686" s="19"/>
      <c r="CA686" s="19"/>
      <c r="CB686" s="19"/>
      <c r="CC686" s="19"/>
      <c r="CD686" s="19"/>
    </row>
    <row r="687" spans="1:82"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c r="AD687" s="19"/>
      <c r="AE687" s="19"/>
      <c r="AF687" s="19"/>
      <c r="AG687" s="19"/>
      <c r="AH687" s="19"/>
      <c r="AI687" s="19"/>
      <c r="AJ687" s="19"/>
      <c r="AK687" s="19"/>
      <c r="AL687" s="19"/>
      <c r="AM687" s="19"/>
      <c r="AN687" s="19"/>
      <c r="AO687" s="19"/>
      <c r="AP687" s="19"/>
      <c r="AQ687" s="19"/>
      <c r="AR687" s="19"/>
      <c r="AS687" s="19"/>
      <c r="AT687" s="19"/>
      <c r="AU687" s="19"/>
      <c r="AV687" s="19"/>
      <c r="AW687" s="19"/>
      <c r="AX687" s="19"/>
      <c r="AY687" s="19"/>
      <c r="AZ687" s="19"/>
      <c r="BA687" s="19"/>
      <c r="BB687" s="19"/>
      <c r="BC687" s="19"/>
      <c r="BD687" s="19"/>
      <c r="BE687" s="19"/>
      <c r="BF687" s="19"/>
      <c r="BG687" s="19"/>
      <c r="BH687" s="19"/>
      <c r="BI687" s="19"/>
      <c r="BJ687" s="19"/>
      <c r="BK687" s="19"/>
      <c r="BL687" s="19"/>
      <c r="BM687" s="19"/>
      <c r="BN687" s="19"/>
      <c r="BO687" s="19"/>
      <c r="BP687" s="19"/>
      <c r="BQ687" s="19"/>
      <c r="BR687" s="19"/>
      <c r="BS687" s="19"/>
      <c r="BT687" s="19"/>
      <c r="BU687" s="19"/>
      <c r="BV687" s="19"/>
      <c r="BW687" s="19"/>
      <c r="BX687" s="19"/>
      <c r="BY687" s="19"/>
      <c r="BZ687" s="19"/>
      <c r="CA687" s="19"/>
      <c r="CB687" s="19"/>
      <c r="CC687" s="19"/>
      <c r="CD687" s="19"/>
    </row>
    <row r="688" spans="1:82"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c r="AD688" s="19"/>
      <c r="AE688" s="19"/>
      <c r="AF688" s="19"/>
      <c r="AG688" s="19"/>
      <c r="AH688" s="19"/>
      <c r="AI688" s="19"/>
      <c r="AJ688" s="19"/>
      <c r="AK688" s="19"/>
      <c r="AL688" s="19"/>
      <c r="AM688" s="19"/>
      <c r="AN688" s="19"/>
      <c r="AO688" s="19"/>
      <c r="AP688" s="19"/>
      <c r="AQ688" s="19"/>
      <c r="AR688" s="19"/>
      <c r="AS688" s="19"/>
      <c r="AT688" s="19"/>
      <c r="AU688" s="19"/>
      <c r="AV688" s="19"/>
      <c r="AW688" s="19"/>
      <c r="AX688" s="19"/>
      <c r="AY688" s="19"/>
      <c r="AZ688" s="19"/>
      <c r="BA688" s="19"/>
      <c r="BB688" s="19"/>
      <c r="BC688" s="19"/>
      <c r="BD688" s="19"/>
      <c r="BE688" s="19"/>
      <c r="BF688" s="19"/>
      <c r="BG688" s="19"/>
      <c r="BH688" s="19"/>
      <c r="BI688" s="19"/>
      <c r="BJ688" s="19"/>
      <c r="BK688" s="19"/>
      <c r="BL688" s="19"/>
      <c r="BM688" s="19"/>
      <c r="BN688" s="19"/>
      <c r="BO688" s="19"/>
      <c r="BP688" s="19"/>
      <c r="BQ688" s="19"/>
      <c r="BR688" s="19"/>
      <c r="BS688" s="19"/>
      <c r="BT688" s="19"/>
      <c r="BU688" s="19"/>
      <c r="BV688" s="19"/>
      <c r="BW688" s="19"/>
      <c r="BX688" s="19"/>
      <c r="BY688" s="19"/>
      <c r="BZ688" s="19"/>
      <c r="CA688" s="19"/>
      <c r="CB688" s="19"/>
      <c r="CC688" s="19"/>
      <c r="CD688" s="19"/>
    </row>
    <row r="689" spans="1:82"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c r="AD689" s="19"/>
      <c r="AE689" s="19"/>
      <c r="AF689" s="19"/>
      <c r="AG689" s="19"/>
      <c r="AH689" s="19"/>
      <c r="AI689" s="19"/>
      <c r="AJ689" s="19"/>
      <c r="AK689" s="19"/>
      <c r="AL689" s="19"/>
      <c r="AM689" s="19"/>
      <c r="AN689" s="19"/>
      <c r="AO689" s="19"/>
      <c r="AP689" s="19"/>
      <c r="AQ689" s="19"/>
      <c r="AR689" s="19"/>
      <c r="AS689" s="19"/>
      <c r="AT689" s="19"/>
      <c r="AU689" s="19"/>
      <c r="AV689" s="19"/>
      <c r="AW689" s="19"/>
      <c r="AX689" s="19"/>
      <c r="AY689" s="19"/>
      <c r="AZ689" s="19"/>
      <c r="BA689" s="19"/>
      <c r="BB689" s="19"/>
      <c r="BC689" s="19"/>
      <c r="BD689" s="19"/>
      <c r="BE689" s="19"/>
      <c r="BF689" s="19"/>
      <c r="BG689" s="19"/>
      <c r="BH689" s="19"/>
      <c r="BI689" s="19"/>
      <c r="BJ689" s="19"/>
      <c r="BK689" s="19"/>
      <c r="BL689" s="19"/>
      <c r="BM689" s="19"/>
      <c r="BN689" s="19"/>
      <c r="BO689" s="19"/>
      <c r="BP689" s="19"/>
      <c r="BQ689" s="19"/>
      <c r="BR689" s="19"/>
      <c r="BS689" s="19"/>
      <c r="BT689" s="19"/>
      <c r="BU689" s="19"/>
      <c r="BV689" s="19"/>
      <c r="BW689" s="19"/>
      <c r="BX689" s="19"/>
      <c r="BY689" s="19"/>
      <c r="BZ689" s="19"/>
      <c r="CA689" s="19"/>
      <c r="CB689" s="19"/>
      <c r="CC689" s="19"/>
      <c r="CD689" s="19"/>
    </row>
    <row r="690" spans="1:82"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c r="AD690" s="19"/>
      <c r="AE690" s="19"/>
      <c r="AF690" s="19"/>
      <c r="AG690" s="19"/>
      <c r="AH690" s="19"/>
      <c r="AI690" s="19"/>
      <c r="AJ690" s="19"/>
      <c r="AK690" s="19"/>
      <c r="AL690" s="19"/>
      <c r="AM690" s="19"/>
      <c r="AN690" s="19"/>
      <c r="AO690" s="19"/>
      <c r="AP690" s="19"/>
      <c r="AQ690" s="19"/>
      <c r="AR690" s="19"/>
      <c r="AS690" s="19"/>
      <c r="AT690" s="19"/>
      <c r="AU690" s="19"/>
      <c r="AV690" s="19"/>
      <c r="AW690" s="19"/>
      <c r="AX690" s="19"/>
      <c r="AY690" s="19"/>
      <c r="AZ690" s="19"/>
      <c r="BA690" s="19"/>
      <c r="BB690" s="19"/>
      <c r="BC690" s="19"/>
      <c r="BD690" s="19"/>
      <c r="BE690" s="19"/>
      <c r="BF690" s="19"/>
      <c r="BG690" s="19"/>
      <c r="BH690" s="19"/>
      <c r="BI690" s="19"/>
      <c r="BJ690" s="19"/>
      <c r="BK690" s="19"/>
      <c r="BL690" s="19"/>
      <c r="BM690" s="19"/>
      <c r="BN690" s="19"/>
      <c r="BO690" s="19"/>
      <c r="BP690" s="19"/>
      <c r="BQ690" s="19"/>
      <c r="BR690" s="19"/>
      <c r="BS690" s="19"/>
      <c r="BT690" s="19"/>
      <c r="BU690" s="19"/>
      <c r="BV690" s="19"/>
      <c r="BW690" s="19"/>
      <c r="BX690" s="19"/>
      <c r="BY690" s="19"/>
      <c r="BZ690" s="19"/>
      <c r="CA690" s="19"/>
      <c r="CB690" s="19"/>
      <c r="CC690" s="19"/>
      <c r="CD690" s="19"/>
    </row>
    <row r="691" spans="1:82"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c r="AD691" s="19"/>
      <c r="AE691" s="19"/>
      <c r="AF691" s="19"/>
      <c r="AG691" s="19"/>
      <c r="AH691" s="19"/>
      <c r="AI691" s="19"/>
      <c r="AJ691" s="19"/>
      <c r="AK691" s="19"/>
      <c r="AL691" s="19"/>
      <c r="AM691" s="19"/>
      <c r="AN691" s="19"/>
      <c r="AO691" s="19"/>
      <c r="AP691" s="19"/>
      <c r="AQ691" s="19"/>
      <c r="AR691" s="19"/>
      <c r="AS691" s="19"/>
      <c r="AT691" s="19"/>
      <c r="AU691" s="19"/>
      <c r="AV691" s="19"/>
      <c r="AW691" s="19"/>
      <c r="AX691" s="19"/>
      <c r="AY691" s="19"/>
      <c r="AZ691" s="19"/>
      <c r="BA691" s="19"/>
      <c r="BB691" s="19"/>
      <c r="BC691" s="19"/>
      <c r="BD691" s="19"/>
      <c r="BE691" s="19"/>
      <c r="BF691" s="19"/>
      <c r="BG691" s="19"/>
      <c r="BH691" s="19"/>
      <c r="BI691" s="19"/>
      <c r="BJ691" s="19"/>
      <c r="BK691" s="19"/>
      <c r="BL691" s="19"/>
      <c r="BM691" s="19"/>
      <c r="BN691" s="19"/>
      <c r="BO691" s="19"/>
      <c r="BP691" s="19"/>
      <c r="BQ691" s="19"/>
      <c r="BR691" s="19"/>
      <c r="BS691" s="19"/>
      <c r="BT691" s="19"/>
      <c r="BU691" s="19"/>
      <c r="BV691" s="19"/>
      <c r="BW691" s="19"/>
      <c r="BX691" s="19"/>
      <c r="BY691" s="19"/>
      <c r="BZ691" s="19"/>
      <c r="CA691" s="19"/>
      <c r="CB691" s="19"/>
      <c r="CC691" s="19"/>
      <c r="CD691" s="19"/>
    </row>
    <row r="692" spans="1:82"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c r="AC692" s="19"/>
      <c r="AD692" s="19"/>
      <c r="AE692" s="19"/>
      <c r="AF692" s="19"/>
      <c r="AG692" s="19"/>
      <c r="AH692" s="19"/>
      <c r="AI692" s="19"/>
      <c r="AJ692" s="19"/>
      <c r="AK692" s="19"/>
      <c r="AL692" s="19"/>
      <c r="AM692" s="19"/>
      <c r="AN692" s="19"/>
      <c r="AO692" s="19"/>
      <c r="AP692" s="19"/>
      <c r="AQ692" s="19"/>
      <c r="AR692" s="19"/>
      <c r="AS692" s="19"/>
      <c r="AT692" s="19"/>
      <c r="AU692" s="19"/>
      <c r="AV692" s="19"/>
      <c r="AW692" s="19"/>
      <c r="AX692" s="19"/>
      <c r="AY692" s="19"/>
      <c r="AZ692" s="19"/>
      <c r="BA692" s="19"/>
      <c r="BB692" s="19"/>
      <c r="BC692" s="19"/>
      <c r="BD692" s="19"/>
      <c r="BE692" s="19"/>
      <c r="BF692" s="19"/>
      <c r="BG692" s="19"/>
      <c r="BH692" s="19"/>
      <c r="BI692" s="19"/>
      <c r="BJ692" s="19"/>
      <c r="BK692" s="19"/>
      <c r="BL692" s="19"/>
      <c r="BM692" s="19"/>
      <c r="BN692" s="19"/>
      <c r="BO692" s="19"/>
      <c r="BP692" s="19"/>
      <c r="BQ692" s="19"/>
      <c r="BR692" s="19"/>
      <c r="BS692" s="19"/>
      <c r="BT692" s="19"/>
      <c r="BU692" s="19"/>
      <c r="BV692" s="19"/>
      <c r="BW692" s="19"/>
      <c r="BX692" s="19"/>
      <c r="BY692" s="19"/>
      <c r="BZ692" s="19"/>
      <c r="CA692" s="19"/>
      <c r="CB692" s="19"/>
      <c r="CC692" s="19"/>
      <c r="CD692" s="19"/>
    </row>
    <row r="693" spans="1:82"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c r="AD693" s="19"/>
      <c r="AE693" s="19"/>
      <c r="AF693" s="19"/>
      <c r="AG693" s="19"/>
      <c r="AH693" s="19"/>
      <c r="AI693" s="19"/>
      <c r="AJ693" s="19"/>
      <c r="AK693" s="19"/>
      <c r="AL693" s="19"/>
      <c r="AM693" s="19"/>
      <c r="AN693" s="19"/>
      <c r="AO693" s="19"/>
      <c r="AP693" s="19"/>
      <c r="AQ693" s="19"/>
      <c r="AR693" s="19"/>
      <c r="AS693" s="19"/>
      <c r="AT693" s="19"/>
      <c r="AU693" s="19"/>
      <c r="AV693" s="19"/>
      <c r="AW693" s="19"/>
      <c r="AX693" s="19"/>
      <c r="AY693" s="19"/>
      <c r="AZ693" s="19"/>
      <c r="BA693" s="19"/>
      <c r="BB693" s="19"/>
      <c r="BC693" s="19"/>
      <c r="BD693" s="19"/>
      <c r="BE693" s="19"/>
      <c r="BF693" s="19"/>
      <c r="BG693" s="19"/>
      <c r="BH693" s="19"/>
      <c r="BI693" s="19"/>
      <c r="BJ693" s="19"/>
      <c r="BK693" s="19"/>
      <c r="BL693" s="19"/>
      <c r="BM693" s="19"/>
      <c r="BN693" s="19"/>
      <c r="BO693" s="19"/>
      <c r="BP693" s="19"/>
      <c r="BQ693" s="19"/>
      <c r="BR693" s="19"/>
      <c r="BS693" s="19"/>
      <c r="BT693" s="19"/>
      <c r="BU693" s="19"/>
      <c r="BV693" s="19"/>
      <c r="BW693" s="19"/>
      <c r="BX693" s="19"/>
      <c r="BY693" s="19"/>
      <c r="BZ693" s="19"/>
      <c r="CA693" s="19"/>
      <c r="CB693" s="19"/>
      <c r="CC693" s="19"/>
      <c r="CD693" s="19"/>
    </row>
    <row r="694" spans="1:82"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c r="AC694" s="19"/>
      <c r="AD694" s="19"/>
      <c r="AE694" s="19"/>
      <c r="AF694" s="19"/>
      <c r="AG694" s="19"/>
      <c r="AH694" s="19"/>
      <c r="AI694" s="19"/>
      <c r="AJ694" s="19"/>
      <c r="AK694" s="19"/>
      <c r="AL694" s="19"/>
      <c r="AM694" s="19"/>
      <c r="AN694" s="19"/>
      <c r="AO694" s="19"/>
      <c r="AP694" s="19"/>
      <c r="AQ694" s="19"/>
      <c r="AR694" s="19"/>
      <c r="AS694" s="19"/>
      <c r="AT694" s="19"/>
      <c r="AU694" s="19"/>
      <c r="AV694" s="19"/>
      <c r="AW694" s="19"/>
      <c r="AX694" s="19"/>
      <c r="AY694" s="19"/>
      <c r="AZ694" s="19"/>
      <c r="BA694" s="19"/>
      <c r="BB694" s="19"/>
      <c r="BC694" s="19"/>
      <c r="BD694" s="19"/>
      <c r="BE694" s="19"/>
      <c r="BF694" s="19"/>
      <c r="BG694" s="19"/>
      <c r="BH694" s="19"/>
      <c r="BI694" s="19"/>
      <c r="BJ694" s="19"/>
      <c r="BK694" s="19"/>
      <c r="BL694" s="19"/>
      <c r="BM694" s="19"/>
      <c r="BN694" s="19"/>
      <c r="BO694" s="19"/>
      <c r="BP694" s="19"/>
      <c r="BQ694" s="19"/>
      <c r="BR694" s="19"/>
      <c r="BS694" s="19"/>
      <c r="BT694" s="19"/>
      <c r="BU694" s="19"/>
      <c r="BV694" s="19"/>
      <c r="BW694" s="19"/>
      <c r="BX694" s="19"/>
      <c r="BY694" s="19"/>
      <c r="BZ694" s="19"/>
      <c r="CA694" s="19"/>
      <c r="CB694" s="19"/>
      <c r="CC694" s="19"/>
      <c r="CD694" s="19"/>
    </row>
    <row r="695" spans="1:82"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c r="AD695" s="19"/>
      <c r="AE695" s="19"/>
      <c r="AF695" s="19"/>
      <c r="AG695" s="19"/>
      <c r="AH695" s="19"/>
      <c r="AI695" s="19"/>
      <c r="AJ695" s="19"/>
      <c r="AK695" s="19"/>
      <c r="AL695" s="19"/>
      <c r="AM695" s="19"/>
      <c r="AN695" s="19"/>
      <c r="AO695" s="19"/>
      <c r="AP695" s="19"/>
      <c r="AQ695" s="19"/>
      <c r="AR695" s="19"/>
      <c r="AS695" s="19"/>
      <c r="AT695" s="19"/>
      <c r="AU695" s="19"/>
      <c r="AV695" s="19"/>
      <c r="AW695" s="19"/>
      <c r="AX695" s="19"/>
      <c r="AY695" s="19"/>
      <c r="AZ695" s="19"/>
      <c r="BA695" s="19"/>
      <c r="BB695" s="19"/>
      <c r="BC695" s="19"/>
      <c r="BD695" s="19"/>
      <c r="BE695" s="19"/>
      <c r="BF695" s="19"/>
      <c r="BG695" s="19"/>
      <c r="BH695" s="19"/>
      <c r="BI695" s="19"/>
      <c r="BJ695" s="19"/>
      <c r="BK695" s="19"/>
      <c r="BL695" s="19"/>
      <c r="BM695" s="19"/>
      <c r="BN695" s="19"/>
      <c r="BO695" s="19"/>
      <c r="BP695" s="19"/>
      <c r="BQ695" s="19"/>
      <c r="BR695" s="19"/>
      <c r="BS695" s="19"/>
      <c r="BT695" s="19"/>
      <c r="BU695" s="19"/>
      <c r="BV695" s="19"/>
      <c r="BW695" s="19"/>
      <c r="BX695" s="19"/>
      <c r="BY695" s="19"/>
      <c r="BZ695" s="19"/>
      <c r="CA695" s="19"/>
      <c r="CB695" s="19"/>
      <c r="CC695" s="19"/>
      <c r="CD695" s="19"/>
    </row>
    <row r="696" spans="1:82"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c r="AD696" s="19"/>
      <c r="AE696" s="19"/>
      <c r="AF696" s="19"/>
      <c r="AG696" s="19"/>
      <c r="AH696" s="19"/>
      <c r="AI696" s="19"/>
      <c r="AJ696" s="19"/>
      <c r="AK696" s="19"/>
      <c r="AL696" s="19"/>
      <c r="AM696" s="19"/>
      <c r="AN696" s="19"/>
      <c r="AO696" s="19"/>
      <c r="AP696" s="19"/>
      <c r="AQ696" s="19"/>
      <c r="AR696" s="19"/>
      <c r="AS696" s="19"/>
      <c r="AT696" s="19"/>
      <c r="AU696" s="19"/>
      <c r="AV696" s="19"/>
      <c r="AW696" s="19"/>
      <c r="AX696" s="19"/>
      <c r="AY696" s="19"/>
      <c r="AZ696" s="19"/>
      <c r="BA696" s="19"/>
      <c r="BB696" s="19"/>
      <c r="BC696" s="19"/>
      <c r="BD696" s="19"/>
      <c r="BE696" s="19"/>
      <c r="BF696" s="19"/>
      <c r="BG696" s="19"/>
      <c r="BH696" s="19"/>
      <c r="BI696" s="19"/>
      <c r="BJ696" s="19"/>
      <c r="BK696" s="19"/>
      <c r="BL696" s="19"/>
      <c r="BM696" s="19"/>
      <c r="BN696" s="19"/>
      <c r="BO696" s="19"/>
      <c r="BP696" s="19"/>
      <c r="BQ696" s="19"/>
      <c r="BR696" s="19"/>
      <c r="BS696" s="19"/>
      <c r="BT696" s="19"/>
      <c r="BU696" s="19"/>
      <c r="BV696" s="19"/>
      <c r="BW696" s="19"/>
      <c r="BX696" s="19"/>
      <c r="BY696" s="19"/>
      <c r="BZ696" s="19"/>
      <c r="CA696" s="19"/>
      <c r="CB696" s="19"/>
      <c r="CC696" s="19"/>
      <c r="CD696" s="19"/>
    </row>
    <row r="697" spans="1:82"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c r="AD697" s="19"/>
      <c r="AE697" s="19"/>
      <c r="AF697" s="19"/>
      <c r="AG697" s="19"/>
      <c r="AH697" s="19"/>
      <c r="AI697" s="19"/>
      <c r="AJ697" s="19"/>
      <c r="AK697" s="19"/>
      <c r="AL697" s="19"/>
      <c r="AM697" s="19"/>
      <c r="AN697" s="19"/>
      <c r="AO697" s="19"/>
      <c r="AP697" s="19"/>
      <c r="AQ697" s="19"/>
      <c r="AR697" s="19"/>
      <c r="AS697" s="19"/>
      <c r="AT697" s="19"/>
      <c r="AU697" s="19"/>
      <c r="AV697" s="19"/>
      <c r="AW697" s="19"/>
      <c r="AX697" s="19"/>
      <c r="AY697" s="19"/>
      <c r="AZ697" s="19"/>
      <c r="BA697" s="19"/>
      <c r="BB697" s="19"/>
      <c r="BC697" s="19"/>
      <c r="BD697" s="19"/>
      <c r="BE697" s="19"/>
      <c r="BF697" s="19"/>
      <c r="BG697" s="19"/>
      <c r="BH697" s="19"/>
      <c r="BI697" s="19"/>
      <c r="BJ697" s="19"/>
      <c r="BK697" s="19"/>
      <c r="BL697" s="19"/>
      <c r="BM697" s="19"/>
      <c r="BN697" s="19"/>
      <c r="BO697" s="19"/>
      <c r="BP697" s="19"/>
      <c r="BQ697" s="19"/>
      <c r="BR697" s="19"/>
      <c r="BS697" s="19"/>
      <c r="BT697" s="19"/>
      <c r="BU697" s="19"/>
      <c r="BV697" s="19"/>
      <c r="BW697" s="19"/>
      <c r="BX697" s="19"/>
      <c r="BY697" s="19"/>
      <c r="BZ697" s="19"/>
      <c r="CA697" s="19"/>
      <c r="CB697" s="19"/>
      <c r="CC697" s="19"/>
      <c r="CD697" s="19"/>
    </row>
    <row r="698" spans="1:82"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c r="AD698" s="19"/>
      <c r="AE698" s="19"/>
      <c r="AF698" s="19"/>
      <c r="AG698" s="19"/>
      <c r="AH698" s="19"/>
      <c r="AI698" s="19"/>
      <c r="AJ698" s="19"/>
      <c r="AK698" s="19"/>
      <c r="AL698" s="19"/>
      <c r="AM698" s="19"/>
      <c r="AN698" s="19"/>
      <c r="AO698" s="19"/>
      <c r="AP698" s="19"/>
      <c r="AQ698" s="19"/>
      <c r="AR698" s="19"/>
      <c r="AS698" s="19"/>
      <c r="AT698" s="19"/>
      <c r="AU698" s="19"/>
      <c r="AV698" s="19"/>
      <c r="AW698" s="19"/>
      <c r="AX698" s="19"/>
      <c r="AY698" s="19"/>
      <c r="AZ698" s="19"/>
      <c r="BA698" s="19"/>
      <c r="BB698" s="19"/>
      <c r="BC698" s="19"/>
      <c r="BD698" s="19"/>
      <c r="BE698" s="19"/>
      <c r="BF698" s="19"/>
      <c r="BG698" s="19"/>
      <c r="BH698" s="19"/>
      <c r="BI698" s="19"/>
      <c r="BJ698" s="19"/>
      <c r="BK698" s="19"/>
      <c r="BL698" s="19"/>
      <c r="BM698" s="19"/>
      <c r="BN698" s="19"/>
      <c r="BO698" s="19"/>
      <c r="BP698" s="19"/>
      <c r="BQ698" s="19"/>
      <c r="BR698" s="19"/>
      <c r="BS698" s="19"/>
      <c r="BT698" s="19"/>
      <c r="BU698" s="19"/>
      <c r="BV698" s="19"/>
      <c r="BW698" s="19"/>
      <c r="BX698" s="19"/>
      <c r="BY698" s="19"/>
      <c r="BZ698" s="19"/>
      <c r="CA698" s="19"/>
      <c r="CB698" s="19"/>
      <c r="CC698" s="19"/>
      <c r="CD698" s="19"/>
    </row>
    <row r="699" spans="1:82"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c r="AD699" s="19"/>
      <c r="AE699" s="19"/>
      <c r="AF699" s="19"/>
      <c r="AG699" s="19"/>
      <c r="AH699" s="19"/>
      <c r="AI699" s="19"/>
      <c r="AJ699" s="19"/>
      <c r="AK699" s="19"/>
      <c r="AL699" s="19"/>
      <c r="AM699" s="19"/>
      <c r="AN699" s="19"/>
      <c r="AO699" s="19"/>
      <c r="AP699" s="19"/>
      <c r="AQ699" s="19"/>
      <c r="AR699" s="19"/>
      <c r="AS699" s="19"/>
      <c r="AT699" s="19"/>
      <c r="AU699" s="19"/>
      <c r="AV699" s="19"/>
      <c r="AW699" s="19"/>
      <c r="AX699" s="19"/>
      <c r="AY699" s="19"/>
      <c r="AZ699" s="19"/>
      <c r="BA699" s="19"/>
      <c r="BB699" s="19"/>
      <c r="BC699" s="19"/>
      <c r="BD699" s="19"/>
      <c r="BE699" s="19"/>
      <c r="BF699" s="19"/>
      <c r="BG699" s="19"/>
      <c r="BH699" s="19"/>
      <c r="BI699" s="19"/>
      <c r="BJ699" s="19"/>
      <c r="BK699" s="19"/>
      <c r="BL699" s="19"/>
      <c r="BM699" s="19"/>
      <c r="BN699" s="19"/>
      <c r="BO699" s="19"/>
      <c r="BP699" s="19"/>
      <c r="BQ699" s="19"/>
      <c r="BR699" s="19"/>
      <c r="BS699" s="19"/>
      <c r="BT699" s="19"/>
      <c r="BU699" s="19"/>
      <c r="BV699" s="19"/>
      <c r="BW699" s="19"/>
      <c r="BX699" s="19"/>
      <c r="BY699" s="19"/>
      <c r="BZ699" s="19"/>
      <c r="CA699" s="19"/>
      <c r="CB699" s="19"/>
      <c r="CC699" s="19"/>
      <c r="CD699" s="19"/>
    </row>
    <row r="700" spans="1:82"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c r="AD700" s="19"/>
      <c r="AE700" s="19"/>
      <c r="AF700" s="19"/>
      <c r="AG700" s="19"/>
      <c r="AH700" s="19"/>
      <c r="AI700" s="19"/>
      <c r="AJ700" s="19"/>
      <c r="AK700" s="19"/>
      <c r="AL700" s="19"/>
      <c r="AM700" s="19"/>
      <c r="AN700" s="19"/>
      <c r="AO700" s="19"/>
      <c r="AP700" s="19"/>
      <c r="AQ700" s="19"/>
      <c r="AR700" s="19"/>
      <c r="AS700" s="19"/>
      <c r="AT700" s="19"/>
      <c r="AU700" s="19"/>
      <c r="AV700" s="19"/>
      <c r="AW700" s="19"/>
      <c r="AX700" s="19"/>
      <c r="AY700" s="19"/>
      <c r="AZ700" s="19"/>
      <c r="BA700" s="19"/>
      <c r="BB700" s="19"/>
      <c r="BC700" s="19"/>
      <c r="BD700" s="19"/>
      <c r="BE700" s="19"/>
      <c r="BF700" s="19"/>
      <c r="BG700" s="19"/>
      <c r="BH700" s="19"/>
      <c r="BI700" s="19"/>
      <c r="BJ700" s="19"/>
      <c r="BK700" s="19"/>
      <c r="BL700" s="19"/>
      <c r="BM700" s="19"/>
      <c r="BN700" s="19"/>
      <c r="BO700" s="19"/>
      <c r="BP700" s="19"/>
      <c r="BQ700" s="19"/>
      <c r="BR700" s="19"/>
      <c r="BS700" s="19"/>
      <c r="BT700" s="19"/>
      <c r="BU700" s="19"/>
      <c r="BV700" s="19"/>
      <c r="BW700" s="19"/>
      <c r="BX700" s="19"/>
      <c r="BY700" s="19"/>
      <c r="BZ700" s="19"/>
      <c r="CA700" s="19"/>
      <c r="CB700" s="19"/>
      <c r="CC700" s="19"/>
      <c r="CD700" s="19"/>
    </row>
    <row r="701" spans="1:82"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c r="AC701" s="19"/>
      <c r="AD701" s="19"/>
      <c r="AE701" s="19"/>
      <c r="AF701" s="19"/>
      <c r="AG701" s="19"/>
      <c r="AH701" s="19"/>
      <c r="AI701" s="19"/>
      <c r="AJ701" s="19"/>
      <c r="AK701" s="19"/>
      <c r="AL701" s="19"/>
      <c r="AM701" s="19"/>
      <c r="AN701" s="19"/>
      <c r="AO701" s="19"/>
      <c r="AP701" s="19"/>
      <c r="AQ701" s="19"/>
      <c r="AR701" s="19"/>
      <c r="AS701" s="19"/>
      <c r="AT701" s="19"/>
      <c r="AU701" s="19"/>
      <c r="AV701" s="19"/>
      <c r="AW701" s="19"/>
      <c r="AX701" s="19"/>
      <c r="AY701" s="19"/>
      <c r="AZ701" s="19"/>
      <c r="BA701" s="19"/>
      <c r="BB701" s="19"/>
      <c r="BC701" s="19"/>
      <c r="BD701" s="19"/>
      <c r="BE701" s="19"/>
      <c r="BF701" s="19"/>
      <c r="BG701" s="19"/>
      <c r="BH701" s="19"/>
      <c r="BI701" s="19"/>
      <c r="BJ701" s="19"/>
      <c r="BK701" s="19"/>
      <c r="BL701" s="19"/>
      <c r="BM701" s="19"/>
      <c r="BN701" s="19"/>
      <c r="BO701" s="19"/>
      <c r="BP701" s="19"/>
      <c r="BQ701" s="19"/>
      <c r="BR701" s="19"/>
      <c r="BS701" s="19"/>
      <c r="BT701" s="19"/>
      <c r="BU701" s="19"/>
      <c r="BV701" s="19"/>
      <c r="BW701" s="19"/>
      <c r="BX701" s="19"/>
      <c r="BY701" s="19"/>
      <c r="BZ701" s="19"/>
      <c r="CA701" s="19"/>
      <c r="CB701" s="19"/>
      <c r="CC701" s="19"/>
      <c r="CD701" s="19"/>
    </row>
    <row r="702" spans="1:82"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c r="AD702" s="19"/>
      <c r="AE702" s="19"/>
      <c r="AF702" s="19"/>
      <c r="AG702" s="19"/>
      <c r="AH702" s="19"/>
      <c r="AI702" s="19"/>
      <c r="AJ702" s="19"/>
      <c r="AK702" s="19"/>
      <c r="AL702" s="19"/>
      <c r="AM702" s="19"/>
      <c r="AN702" s="19"/>
      <c r="AO702" s="19"/>
      <c r="AP702" s="19"/>
      <c r="AQ702" s="19"/>
      <c r="AR702" s="19"/>
      <c r="AS702" s="19"/>
      <c r="AT702" s="19"/>
      <c r="AU702" s="19"/>
      <c r="AV702" s="19"/>
      <c r="AW702" s="19"/>
      <c r="AX702" s="19"/>
      <c r="AY702" s="19"/>
      <c r="AZ702" s="19"/>
      <c r="BA702" s="19"/>
      <c r="BB702" s="19"/>
      <c r="BC702" s="19"/>
      <c r="BD702" s="19"/>
      <c r="BE702" s="19"/>
      <c r="BF702" s="19"/>
      <c r="BG702" s="19"/>
      <c r="BH702" s="19"/>
      <c r="BI702" s="19"/>
      <c r="BJ702" s="19"/>
      <c r="BK702" s="19"/>
      <c r="BL702" s="19"/>
      <c r="BM702" s="19"/>
      <c r="BN702" s="19"/>
      <c r="BO702" s="19"/>
      <c r="BP702" s="19"/>
      <c r="BQ702" s="19"/>
      <c r="BR702" s="19"/>
      <c r="BS702" s="19"/>
      <c r="BT702" s="19"/>
      <c r="BU702" s="19"/>
      <c r="BV702" s="19"/>
      <c r="BW702" s="19"/>
      <c r="BX702" s="19"/>
      <c r="BY702" s="19"/>
      <c r="BZ702" s="19"/>
      <c r="CA702" s="19"/>
      <c r="CB702" s="19"/>
      <c r="CC702" s="19"/>
      <c r="CD702" s="19"/>
    </row>
    <row r="703" spans="1:82"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c r="AD703" s="19"/>
      <c r="AE703" s="19"/>
      <c r="AF703" s="19"/>
      <c r="AG703" s="19"/>
      <c r="AH703" s="19"/>
      <c r="AI703" s="19"/>
      <c r="AJ703" s="19"/>
      <c r="AK703" s="19"/>
      <c r="AL703" s="19"/>
      <c r="AM703" s="19"/>
      <c r="AN703" s="19"/>
      <c r="AO703" s="19"/>
      <c r="AP703" s="19"/>
      <c r="AQ703" s="19"/>
      <c r="AR703" s="19"/>
      <c r="AS703" s="19"/>
      <c r="AT703" s="19"/>
      <c r="AU703" s="19"/>
      <c r="AV703" s="19"/>
      <c r="AW703" s="19"/>
      <c r="AX703" s="19"/>
      <c r="AY703" s="19"/>
      <c r="AZ703" s="19"/>
      <c r="BA703" s="19"/>
      <c r="BB703" s="19"/>
      <c r="BC703" s="19"/>
      <c r="BD703" s="19"/>
      <c r="BE703" s="19"/>
      <c r="BF703" s="19"/>
      <c r="BG703" s="19"/>
      <c r="BH703" s="19"/>
      <c r="BI703" s="19"/>
      <c r="BJ703" s="19"/>
      <c r="BK703" s="19"/>
      <c r="BL703" s="19"/>
      <c r="BM703" s="19"/>
      <c r="BN703" s="19"/>
      <c r="BO703" s="19"/>
      <c r="BP703" s="19"/>
      <c r="BQ703" s="19"/>
      <c r="BR703" s="19"/>
      <c r="BS703" s="19"/>
      <c r="BT703" s="19"/>
      <c r="BU703" s="19"/>
      <c r="BV703" s="19"/>
      <c r="BW703" s="19"/>
      <c r="BX703" s="19"/>
      <c r="BY703" s="19"/>
      <c r="BZ703" s="19"/>
      <c r="CA703" s="19"/>
      <c r="CB703" s="19"/>
      <c r="CC703" s="19"/>
      <c r="CD703" s="19"/>
    </row>
    <row r="704" spans="1:82"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c r="AD704" s="19"/>
      <c r="AE704" s="19"/>
      <c r="AF704" s="19"/>
      <c r="AG704" s="19"/>
      <c r="AH704" s="19"/>
      <c r="AI704" s="19"/>
      <c r="AJ704" s="19"/>
      <c r="AK704" s="19"/>
      <c r="AL704" s="19"/>
      <c r="AM704" s="19"/>
      <c r="AN704" s="19"/>
      <c r="AO704" s="19"/>
      <c r="AP704" s="19"/>
      <c r="AQ704" s="19"/>
      <c r="AR704" s="19"/>
      <c r="AS704" s="19"/>
      <c r="AT704" s="19"/>
      <c r="AU704" s="19"/>
      <c r="AV704" s="19"/>
      <c r="AW704" s="19"/>
      <c r="AX704" s="19"/>
      <c r="AY704" s="19"/>
      <c r="AZ704" s="19"/>
      <c r="BA704" s="19"/>
      <c r="BB704" s="19"/>
      <c r="BC704" s="19"/>
      <c r="BD704" s="19"/>
      <c r="BE704" s="19"/>
      <c r="BF704" s="19"/>
      <c r="BG704" s="19"/>
      <c r="BH704" s="19"/>
      <c r="BI704" s="19"/>
      <c r="BJ704" s="19"/>
      <c r="BK704" s="19"/>
      <c r="BL704" s="19"/>
      <c r="BM704" s="19"/>
      <c r="BN704" s="19"/>
      <c r="BO704" s="19"/>
      <c r="BP704" s="19"/>
      <c r="BQ704" s="19"/>
      <c r="BR704" s="19"/>
      <c r="BS704" s="19"/>
      <c r="BT704" s="19"/>
      <c r="BU704" s="19"/>
      <c r="BV704" s="19"/>
      <c r="BW704" s="19"/>
      <c r="BX704" s="19"/>
      <c r="BY704" s="19"/>
      <c r="BZ704" s="19"/>
      <c r="CA704" s="19"/>
      <c r="CB704" s="19"/>
      <c r="CC704" s="19"/>
      <c r="CD704" s="19"/>
    </row>
    <row r="705" spans="1:82"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c r="AD705" s="19"/>
      <c r="AE705" s="19"/>
      <c r="AF705" s="19"/>
      <c r="AG705" s="19"/>
      <c r="AH705" s="19"/>
      <c r="AI705" s="19"/>
      <c r="AJ705" s="19"/>
      <c r="AK705" s="19"/>
      <c r="AL705" s="19"/>
      <c r="AM705" s="19"/>
      <c r="AN705" s="19"/>
      <c r="AO705" s="19"/>
      <c r="AP705" s="19"/>
      <c r="AQ705" s="19"/>
      <c r="AR705" s="19"/>
      <c r="AS705" s="19"/>
      <c r="AT705" s="19"/>
      <c r="AU705" s="19"/>
      <c r="AV705" s="19"/>
      <c r="AW705" s="19"/>
      <c r="AX705" s="19"/>
      <c r="AY705" s="19"/>
      <c r="AZ705" s="19"/>
      <c r="BA705" s="19"/>
      <c r="BB705" s="19"/>
      <c r="BC705" s="19"/>
      <c r="BD705" s="19"/>
      <c r="BE705" s="19"/>
      <c r="BF705" s="19"/>
      <c r="BG705" s="19"/>
      <c r="BH705" s="19"/>
      <c r="BI705" s="19"/>
      <c r="BJ705" s="19"/>
      <c r="BK705" s="19"/>
      <c r="BL705" s="19"/>
      <c r="BM705" s="19"/>
      <c r="BN705" s="19"/>
      <c r="BO705" s="19"/>
      <c r="BP705" s="19"/>
      <c r="BQ705" s="19"/>
      <c r="BR705" s="19"/>
      <c r="BS705" s="19"/>
      <c r="BT705" s="19"/>
      <c r="BU705" s="19"/>
      <c r="BV705" s="19"/>
      <c r="BW705" s="19"/>
      <c r="BX705" s="19"/>
      <c r="BY705" s="19"/>
      <c r="BZ705" s="19"/>
      <c r="CA705" s="19"/>
      <c r="CB705" s="19"/>
      <c r="CC705" s="19"/>
      <c r="CD705" s="19"/>
    </row>
    <row r="706" spans="1:82"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c r="AC706" s="19"/>
      <c r="AD706" s="19"/>
      <c r="AE706" s="19"/>
      <c r="AF706" s="19"/>
      <c r="AG706" s="19"/>
      <c r="AH706" s="19"/>
      <c r="AI706" s="19"/>
      <c r="AJ706" s="19"/>
      <c r="AK706" s="19"/>
      <c r="AL706" s="19"/>
      <c r="AM706" s="19"/>
      <c r="AN706" s="19"/>
      <c r="AO706" s="19"/>
      <c r="AP706" s="19"/>
      <c r="AQ706" s="19"/>
      <c r="AR706" s="19"/>
      <c r="AS706" s="19"/>
      <c r="AT706" s="19"/>
      <c r="AU706" s="19"/>
      <c r="AV706" s="19"/>
      <c r="AW706" s="19"/>
      <c r="AX706" s="19"/>
      <c r="AY706" s="19"/>
      <c r="AZ706" s="19"/>
      <c r="BA706" s="19"/>
      <c r="BB706" s="19"/>
      <c r="BC706" s="19"/>
      <c r="BD706" s="19"/>
      <c r="BE706" s="19"/>
      <c r="BF706" s="19"/>
      <c r="BG706" s="19"/>
      <c r="BH706" s="19"/>
      <c r="BI706" s="19"/>
      <c r="BJ706" s="19"/>
      <c r="BK706" s="19"/>
      <c r="BL706" s="19"/>
      <c r="BM706" s="19"/>
      <c r="BN706" s="19"/>
      <c r="BO706" s="19"/>
      <c r="BP706" s="19"/>
      <c r="BQ706" s="19"/>
      <c r="BR706" s="19"/>
      <c r="BS706" s="19"/>
      <c r="BT706" s="19"/>
      <c r="BU706" s="19"/>
      <c r="BV706" s="19"/>
      <c r="BW706" s="19"/>
      <c r="BX706" s="19"/>
      <c r="BY706" s="19"/>
      <c r="BZ706" s="19"/>
      <c r="CA706" s="19"/>
      <c r="CB706" s="19"/>
      <c r="CC706" s="19"/>
      <c r="CD706" s="19"/>
    </row>
    <row r="707" spans="1:82"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c r="AD707" s="19"/>
      <c r="AE707" s="19"/>
      <c r="AF707" s="19"/>
      <c r="AG707" s="19"/>
      <c r="AH707" s="19"/>
      <c r="AI707" s="19"/>
      <c r="AJ707" s="19"/>
      <c r="AK707" s="19"/>
      <c r="AL707" s="19"/>
      <c r="AM707" s="19"/>
      <c r="AN707" s="19"/>
      <c r="AO707" s="19"/>
      <c r="AP707" s="19"/>
      <c r="AQ707" s="19"/>
      <c r="AR707" s="19"/>
      <c r="AS707" s="19"/>
      <c r="AT707" s="19"/>
      <c r="AU707" s="19"/>
      <c r="AV707" s="19"/>
      <c r="AW707" s="19"/>
      <c r="AX707" s="19"/>
      <c r="AY707" s="19"/>
      <c r="AZ707" s="19"/>
      <c r="BA707" s="19"/>
      <c r="BB707" s="19"/>
      <c r="BC707" s="19"/>
      <c r="BD707" s="19"/>
      <c r="BE707" s="19"/>
      <c r="BF707" s="19"/>
      <c r="BG707" s="19"/>
      <c r="BH707" s="19"/>
      <c r="BI707" s="19"/>
      <c r="BJ707" s="19"/>
      <c r="BK707" s="19"/>
      <c r="BL707" s="19"/>
      <c r="BM707" s="19"/>
      <c r="BN707" s="19"/>
      <c r="BO707" s="19"/>
      <c r="BP707" s="19"/>
      <c r="BQ707" s="19"/>
      <c r="BR707" s="19"/>
      <c r="BS707" s="19"/>
      <c r="BT707" s="19"/>
      <c r="BU707" s="19"/>
      <c r="BV707" s="19"/>
      <c r="BW707" s="19"/>
      <c r="BX707" s="19"/>
      <c r="BY707" s="19"/>
      <c r="BZ707" s="19"/>
      <c r="CA707" s="19"/>
      <c r="CB707" s="19"/>
      <c r="CC707" s="19"/>
      <c r="CD707" s="19"/>
    </row>
    <row r="708" spans="1:82"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c r="AD708" s="19"/>
      <c r="AE708" s="19"/>
      <c r="AF708" s="19"/>
      <c r="AG708" s="19"/>
      <c r="AH708" s="19"/>
      <c r="AI708" s="19"/>
      <c r="AJ708" s="19"/>
      <c r="AK708" s="19"/>
      <c r="AL708" s="19"/>
      <c r="AM708" s="19"/>
      <c r="AN708" s="19"/>
      <c r="AO708" s="19"/>
      <c r="AP708" s="19"/>
      <c r="AQ708" s="19"/>
      <c r="AR708" s="19"/>
      <c r="AS708" s="19"/>
      <c r="AT708" s="19"/>
      <c r="AU708" s="19"/>
      <c r="AV708" s="19"/>
      <c r="AW708" s="19"/>
      <c r="AX708" s="19"/>
      <c r="AY708" s="19"/>
      <c r="AZ708" s="19"/>
      <c r="BA708" s="19"/>
      <c r="BB708" s="19"/>
      <c r="BC708" s="19"/>
      <c r="BD708" s="19"/>
      <c r="BE708" s="19"/>
      <c r="BF708" s="19"/>
      <c r="BG708" s="19"/>
      <c r="BH708" s="19"/>
      <c r="BI708" s="19"/>
      <c r="BJ708" s="19"/>
      <c r="BK708" s="19"/>
      <c r="BL708" s="19"/>
      <c r="BM708" s="19"/>
      <c r="BN708" s="19"/>
      <c r="BO708" s="19"/>
      <c r="BP708" s="19"/>
      <c r="BQ708" s="19"/>
      <c r="BR708" s="19"/>
      <c r="BS708" s="19"/>
      <c r="BT708" s="19"/>
      <c r="BU708" s="19"/>
      <c r="BV708" s="19"/>
      <c r="BW708" s="19"/>
      <c r="BX708" s="19"/>
      <c r="BY708" s="19"/>
      <c r="BZ708" s="19"/>
      <c r="CA708" s="19"/>
      <c r="CB708" s="19"/>
      <c r="CC708" s="19"/>
      <c r="CD708" s="19"/>
    </row>
    <row r="709" spans="1:82"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c r="AD709" s="19"/>
      <c r="AE709" s="19"/>
      <c r="AF709" s="19"/>
      <c r="AG709" s="19"/>
      <c r="AH709" s="19"/>
      <c r="AI709" s="19"/>
      <c r="AJ709" s="19"/>
      <c r="AK709" s="19"/>
      <c r="AL709" s="19"/>
      <c r="AM709" s="19"/>
      <c r="AN709" s="19"/>
      <c r="AO709" s="19"/>
      <c r="AP709" s="19"/>
      <c r="AQ709" s="19"/>
      <c r="AR709" s="19"/>
      <c r="AS709" s="19"/>
      <c r="AT709" s="19"/>
      <c r="AU709" s="19"/>
      <c r="AV709" s="19"/>
      <c r="AW709" s="19"/>
      <c r="AX709" s="19"/>
      <c r="AY709" s="19"/>
      <c r="AZ709" s="19"/>
      <c r="BA709" s="19"/>
      <c r="BB709" s="19"/>
      <c r="BC709" s="19"/>
      <c r="BD709" s="19"/>
      <c r="BE709" s="19"/>
      <c r="BF709" s="19"/>
      <c r="BG709" s="19"/>
      <c r="BH709" s="19"/>
      <c r="BI709" s="19"/>
      <c r="BJ709" s="19"/>
      <c r="BK709" s="19"/>
      <c r="BL709" s="19"/>
      <c r="BM709" s="19"/>
      <c r="BN709" s="19"/>
      <c r="BO709" s="19"/>
      <c r="BP709" s="19"/>
      <c r="BQ709" s="19"/>
      <c r="BR709" s="19"/>
      <c r="BS709" s="19"/>
      <c r="BT709" s="19"/>
      <c r="BU709" s="19"/>
      <c r="BV709" s="19"/>
      <c r="BW709" s="19"/>
      <c r="BX709" s="19"/>
      <c r="BY709" s="19"/>
      <c r="BZ709" s="19"/>
      <c r="CA709" s="19"/>
      <c r="CB709" s="19"/>
      <c r="CC709" s="19"/>
      <c r="CD709" s="19"/>
    </row>
    <row r="710" spans="1:82"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c r="AD710" s="19"/>
      <c r="AE710" s="19"/>
      <c r="AF710" s="19"/>
      <c r="AG710" s="19"/>
      <c r="AH710" s="19"/>
      <c r="AI710" s="19"/>
      <c r="AJ710" s="19"/>
      <c r="AK710" s="19"/>
      <c r="AL710" s="19"/>
      <c r="AM710" s="19"/>
      <c r="AN710" s="19"/>
      <c r="AO710" s="19"/>
      <c r="AP710" s="19"/>
      <c r="AQ710" s="19"/>
      <c r="AR710" s="19"/>
      <c r="AS710" s="19"/>
      <c r="AT710" s="19"/>
      <c r="AU710" s="19"/>
      <c r="AV710" s="19"/>
      <c r="AW710" s="19"/>
      <c r="AX710" s="19"/>
      <c r="AY710" s="19"/>
      <c r="AZ710" s="19"/>
      <c r="BA710" s="19"/>
      <c r="BB710" s="19"/>
      <c r="BC710" s="19"/>
      <c r="BD710" s="19"/>
      <c r="BE710" s="19"/>
      <c r="BF710" s="19"/>
      <c r="BG710" s="19"/>
      <c r="BH710" s="19"/>
      <c r="BI710" s="19"/>
      <c r="BJ710" s="19"/>
      <c r="BK710" s="19"/>
      <c r="BL710" s="19"/>
      <c r="BM710" s="19"/>
      <c r="BN710" s="19"/>
      <c r="BO710" s="19"/>
      <c r="BP710" s="19"/>
      <c r="BQ710" s="19"/>
      <c r="BR710" s="19"/>
      <c r="BS710" s="19"/>
      <c r="BT710" s="19"/>
      <c r="BU710" s="19"/>
      <c r="BV710" s="19"/>
      <c r="BW710" s="19"/>
      <c r="BX710" s="19"/>
      <c r="BY710" s="19"/>
      <c r="BZ710" s="19"/>
      <c r="CA710" s="19"/>
      <c r="CB710" s="19"/>
      <c r="CC710" s="19"/>
      <c r="CD710" s="19"/>
    </row>
    <row r="711" spans="1:82"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c r="AD711" s="19"/>
      <c r="AE711" s="19"/>
      <c r="AF711" s="19"/>
      <c r="AG711" s="19"/>
      <c r="AH711" s="19"/>
      <c r="AI711" s="19"/>
      <c r="AJ711" s="19"/>
      <c r="AK711" s="19"/>
      <c r="AL711" s="19"/>
      <c r="AM711" s="19"/>
      <c r="AN711" s="19"/>
      <c r="AO711" s="19"/>
      <c r="AP711" s="19"/>
      <c r="AQ711" s="19"/>
      <c r="AR711" s="19"/>
      <c r="AS711" s="19"/>
      <c r="AT711" s="19"/>
      <c r="AU711" s="19"/>
      <c r="AV711" s="19"/>
      <c r="AW711" s="19"/>
      <c r="AX711" s="19"/>
      <c r="AY711" s="19"/>
      <c r="AZ711" s="19"/>
      <c r="BA711" s="19"/>
      <c r="BB711" s="19"/>
      <c r="BC711" s="19"/>
      <c r="BD711" s="19"/>
      <c r="BE711" s="19"/>
      <c r="BF711" s="19"/>
      <c r="BG711" s="19"/>
      <c r="BH711" s="19"/>
      <c r="BI711" s="19"/>
      <c r="BJ711" s="19"/>
      <c r="BK711" s="19"/>
      <c r="BL711" s="19"/>
      <c r="BM711" s="19"/>
      <c r="BN711" s="19"/>
      <c r="BO711" s="19"/>
      <c r="BP711" s="19"/>
      <c r="BQ711" s="19"/>
      <c r="BR711" s="19"/>
      <c r="BS711" s="19"/>
      <c r="BT711" s="19"/>
      <c r="BU711" s="19"/>
      <c r="BV711" s="19"/>
      <c r="BW711" s="19"/>
      <c r="BX711" s="19"/>
      <c r="BY711" s="19"/>
      <c r="BZ711" s="19"/>
      <c r="CA711" s="19"/>
      <c r="CB711" s="19"/>
      <c r="CC711" s="19"/>
      <c r="CD711" s="19"/>
    </row>
    <row r="712" spans="1:82"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c r="AD712" s="19"/>
      <c r="AE712" s="19"/>
      <c r="AF712" s="19"/>
      <c r="AG712" s="19"/>
      <c r="AH712" s="19"/>
      <c r="AI712" s="19"/>
      <c r="AJ712" s="19"/>
      <c r="AK712" s="19"/>
      <c r="AL712" s="19"/>
      <c r="AM712" s="19"/>
      <c r="AN712" s="19"/>
      <c r="AO712" s="19"/>
      <c r="AP712" s="19"/>
      <c r="AQ712" s="19"/>
      <c r="AR712" s="19"/>
      <c r="AS712" s="19"/>
      <c r="AT712" s="19"/>
      <c r="AU712" s="19"/>
      <c r="AV712" s="19"/>
      <c r="AW712" s="19"/>
      <c r="AX712" s="19"/>
      <c r="AY712" s="19"/>
      <c r="AZ712" s="19"/>
      <c r="BA712" s="19"/>
      <c r="BB712" s="19"/>
      <c r="BC712" s="19"/>
      <c r="BD712" s="19"/>
      <c r="BE712" s="19"/>
      <c r="BF712" s="19"/>
      <c r="BG712" s="19"/>
      <c r="BH712" s="19"/>
      <c r="BI712" s="19"/>
      <c r="BJ712" s="19"/>
      <c r="BK712" s="19"/>
      <c r="BL712" s="19"/>
      <c r="BM712" s="19"/>
      <c r="BN712" s="19"/>
      <c r="BO712" s="19"/>
      <c r="BP712" s="19"/>
      <c r="BQ712" s="19"/>
      <c r="BR712" s="19"/>
      <c r="BS712" s="19"/>
      <c r="BT712" s="19"/>
      <c r="BU712" s="19"/>
      <c r="BV712" s="19"/>
      <c r="BW712" s="19"/>
      <c r="BX712" s="19"/>
      <c r="BY712" s="19"/>
      <c r="BZ712" s="19"/>
      <c r="CA712" s="19"/>
      <c r="CB712" s="19"/>
      <c r="CC712" s="19"/>
      <c r="CD712" s="19"/>
    </row>
    <row r="713" spans="1:82"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c r="AD713" s="19"/>
      <c r="AE713" s="19"/>
      <c r="AF713" s="19"/>
      <c r="AG713" s="19"/>
      <c r="AH713" s="19"/>
      <c r="AI713" s="19"/>
      <c r="AJ713" s="19"/>
      <c r="AK713" s="19"/>
      <c r="AL713" s="19"/>
      <c r="AM713" s="19"/>
      <c r="AN713" s="19"/>
      <c r="AO713" s="19"/>
      <c r="AP713" s="19"/>
      <c r="AQ713" s="19"/>
      <c r="AR713" s="19"/>
      <c r="AS713" s="19"/>
      <c r="AT713" s="19"/>
      <c r="AU713" s="19"/>
      <c r="AV713" s="19"/>
      <c r="AW713" s="19"/>
      <c r="AX713" s="19"/>
      <c r="AY713" s="19"/>
      <c r="AZ713" s="19"/>
      <c r="BA713" s="19"/>
      <c r="BB713" s="19"/>
      <c r="BC713" s="19"/>
      <c r="BD713" s="19"/>
      <c r="BE713" s="19"/>
      <c r="BF713" s="19"/>
      <c r="BG713" s="19"/>
      <c r="BH713" s="19"/>
      <c r="BI713" s="19"/>
      <c r="BJ713" s="19"/>
      <c r="BK713" s="19"/>
      <c r="BL713" s="19"/>
      <c r="BM713" s="19"/>
      <c r="BN713" s="19"/>
      <c r="BO713" s="19"/>
      <c r="BP713" s="19"/>
      <c r="BQ713" s="19"/>
      <c r="BR713" s="19"/>
      <c r="BS713" s="19"/>
      <c r="BT713" s="19"/>
      <c r="BU713" s="19"/>
      <c r="BV713" s="19"/>
      <c r="BW713" s="19"/>
      <c r="BX713" s="19"/>
      <c r="BY713" s="19"/>
      <c r="BZ713" s="19"/>
      <c r="CA713" s="19"/>
      <c r="CB713" s="19"/>
      <c r="CC713" s="19"/>
      <c r="CD713" s="19"/>
    </row>
    <row r="714" spans="1:82"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c r="AD714" s="19"/>
      <c r="AE714" s="19"/>
      <c r="AF714" s="19"/>
      <c r="AG714" s="19"/>
      <c r="AH714" s="19"/>
      <c r="AI714" s="19"/>
      <c r="AJ714" s="19"/>
      <c r="AK714" s="19"/>
      <c r="AL714" s="19"/>
      <c r="AM714" s="19"/>
      <c r="AN714" s="19"/>
      <c r="AO714" s="19"/>
      <c r="AP714" s="19"/>
      <c r="AQ714" s="19"/>
      <c r="AR714" s="19"/>
      <c r="AS714" s="19"/>
      <c r="AT714" s="19"/>
      <c r="AU714" s="19"/>
      <c r="AV714" s="19"/>
      <c r="AW714" s="19"/>
      <c r="AX714" s="19"/>
      <c r="AY714" s="19"/>
      <c r="AZ714" s="19"/>
      <c r="BA714" s="19"/>
      <c r="BB714" s="19"/>
      <c r="BC714" s="19"/>
      <c r="BD714" s="19"/>
      <c r="BE714" s="19"/>
      <c r="BF714" s="19"/>
      <c r="BG714" s="19"/>
      <c r="BH714" s="19"/>
      <c r="BI714" s="19"/>
      <c r="BJ714" s="19"/>
      <c r="BK714" s="19"/>
      <c r="BL714" s="19"/>
      <c r="BM714" s="19"/>
      <c r="BN714" s="19"/>
      <c r="BO714" s="19"/>
      <c r="BP714" s="19"/>
      <c r="BQ714" s="19"/>
      <c r="BR714" s="19"/>
      <c r="BS714" s="19"/>
      <c r="BT714" s="19"/>
      <c r="BU714" s="19"/>
      <c r="BV714" s="19"/>
      <c r="BW714" s="19"/>
      <c r="BX714" s="19"/>
      <c r="BY714" s="19"/>
      <c r="BZ714" s="19"/>
      <c r="CA714" s="19"/>
      <c r="CB714" s="19"/>
      <c r="CC714" s="19"/>
      <c r="CD714" s="19"/>
    </row>
    <row r="715" spans="1:82"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c r="AD715" s="19"/>
      <c r="AE715" s="19"/>
      <c r="AF715" s="19"/>
      <c r="AG715" s="19"/>
      <c r="AH715" s="19"/>
      <c r="AI715" s="19"/>
      <c r="AJ715" s="19"/>
      <c r="AK715" s="19"/>
      <c r="AL715" s="19"/>
      <c r="AM715" s="19"/>
      <c r="AN715" s="19"/>
      <c r="AO715" s="19"/>
      <c r="AP715" s="19"/>
      <c r="AQ715" s="19"/>
      <c r="AR715" s="19"/>
      <c r="AS715" s="19"/>
      <c r="AT715" s="19"/>
      <c r="AU715" s="19"/>
      <c r="AV715" s="19"/>
      <c r="AW715" s="19"/>
      <c r="AX715" s="19"/>
      <c r="AY715" s="19"/>
      <c r="AZ715" s="19"/>
      <c r="BA715" s="19"/>
      <c r="BB715" s="19"/>
      <c r="BC715" s="19"/>
      <c r="BD715" s="19"/>
      <c r="BE715" s="19"/>
      <c r="BF715" s="19"/>
      <c r="BG715" s="19"/>
      <c r="BH715" s="19"/>
      <c r="BI715" s="19"/>
      <c r="BJ715" s="19"/>
      <c r="BK715" s="19"/>
      <c r="BL715" s="19"/>
      <c r="BM715" s="19"/>
      <c r="BN715" s="19"/>
      <c r="BO715" s="19"/>
      <c r="BP715" s="19"/>
      <c r="BQ715" s="19"/>
      <c r="BR715" s="19"/>
      <c r="BS715" s="19"/>
      <c r="BT715" s="19"/>
      <c r="BU715" s="19"/>
      <c r="BV715" s="19"/>
      <c r="BW715" s="19"/>
      <c r="BX715" s="19"/>
      <c r="BY715" s="19"/>
      <c r="BZ715" s="19"/>
      <c r="CA715" s="19"/>
      <c r="CB715" s="19"/>
      <c r="CC715" s="19"/>
      <c r="CD715" s="19"/>
    </row>
    <row r="716" spans="1:82"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c r="AC716" s="19"/>
      <c r="AD716" s="19"/>
      <c r="AE716" s="19"/>
      <c r="AF716" s="19"/>
      <c r="AG716" s="19"/>
      <c r="AH716" s="19"/>
      <c r="AI716" s="19"/>
      <c r="AJ716" s="19"/>
      <c r="AK716" s="19"/>
      <c r="AL716" s="19"/>
      <c r="AM716" s="19"/>
      <c r="AN716" s="19"/>
      <c r="AO716" s="19"/>
      <c r="AP716" s="19"/>
      <c r="AQ716" s="19"/>
      <c r="AR716" s="19"/>
      <c r="AS716" s="19"/>
      <c r="AT716" s="19"/>
      <c r="AU716" s="19"/>
      <c r="AV716" s="19"/>
      <c r="AW716" s="19"/>
      <c r="AX716" s="19"/>
      <c r="AY716" s="19"/>
      <c r="AZ716" s="19"/>
      <c r="BA716" s="19"/>
      <c r="BB716" s="19"/>
      <c r="BC716" s="19"/>
      <c r="BD716" s="19"/>
      <c r="BE716" s="19"/>
      <c r="BF716" s="19"/>
      <c r="BG716" s="19"/>
      <c r="BH716" s="19"/>
      <c r="BI716" s="19"/>
      <c r="BJ716" s="19"/>
      <c r="BK716" s="19"/>
      <c r="BL716" s="19"/>
      <c r="BM716" s="19"/>
      <c r="BN716" s="19"/>
      <c r="BO716" s="19"/>
      <c r="BP716" s="19"/>
      <c r="BQ716" s="19"/>
      <c r="BR716" s="19"/>
      <c r="BS716" s="19"/>
      <c r="BT716" s="19"/>
      <c r="BU716" s="19"/>
      <c r="BV716" s="19"/>
      <c r="BW716" s="19"/>
      <c r="BX716" s="19"/>
      <c r="BY716" s="19"/>
      <c r="BZ716" s="19"/>
      <c r="CA716" s="19"/>
      <c r="CB716" s="19"/>
      <c r="CC716" s="19"/>
      <c r="CD716" s="19"/>
    </row>
    <row r="717" spans="1:82"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c r="AD717" s="19"/>
      <c r="AE717" s="19"/>
      <c r="AF717" s="19"/>
      <c r="AG717" s="19"/>
      <c r="AH717" s="19"/>
      <c r="AI717" s="19"/>
      <c r="AJ717" s="19"/>
      <c r="AK717" s="19"/>
      <c r="AL717" s="19"/>
      <c r="AM717" s="19"/>
      <c r="AN717" s="19"/>
      <c r="AO717" s="19"/>
      <c r="AP717" s="19"/>
      <c r="AQ717" s="19"/>
      <c r="AR717" s="19"/>
      <c r="AS717" s="19"/>
      <c r="AT717" s="19"/>
      <c r="AU717" s="19"/>
      <c r="AV717" s="19"/>
      <c r="AW717" s="19"/>
      <c r="AX717" s="19"/>
      <c r="AY717" s="19"/>
      <c r="AZ717" s="19"/>
      <c r="BA717" s="19"/>
      <c r="BB717" s="19"/>
      <c r="BC717" s="19"/>
      <c r="BD717" s="19"/>
      <c r="BE717" s="19"/>
      <c r="BF717" s="19"/>
      <c r="BG717" s="19"/>
      <c r="BH717" s="19"/>
      <c r="BI717" s="19"/>
      <c r="BJ717" s="19"/>
      <c r="BK717" s="19"/>
      <c r="BL717" s="19"/>
      <c r="BM717" s="19"/>
      <c r="BN717" s="19"/>
      <c r="BO717" s="19"/>
      <c r="BP717" s="19"/>
      <c r="BQ717" s="19"/>
      <c r="BR717" s="19"/>
      <c r="BS717" s="19"/>
      <c r="BT717" s="19"/>
      <c r="BU717" s="19"/>
      <c r="BV717" s="19"/>
      <c r="BW717" s="19"/>
      <c r="BX717" s="19"/>
      <c r="BY717" s="19"/>
      <c r="BZ717" s="19"/>
      <c r="CA717" s="19"/>
      <c r="CB717" s="19"/>
      <c r="CC717" s="19"/>
      <c r="CD717" s="19"/>
    </row>
    <row r="718" spans="1:82"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c r="AD718" s="19"/>
      <c r="AE718" s="19"/>
      <c r="AF718" s="19"/>
      <c r="AG718" s="19"/>
      <c r="AH718" s="19"/>
      <c r="AI718" s="19"/>
      <c r="AJ718" s="19"/>
      <c r="AK718" s="19"/>
      <c r="AL718" s="19"/>
      <c r="AM718" s="19"/>
      <c r="AN718" s="19"/>
      <c r="AO718" s="19"/>
      <c r="AP718" s="19"/>
      <c r="AQ718" s="19"/>
      <c r="AR718" s="19"/>
      <c r="AS718" s="19"/>
      <c r="AT718" s="19"/>
      <c r="AU718" s="19"/>
      <c r="AV718" s="19"/>
      <c r="AW718" s="19"/>
      <c r="AX718" s="19"/>
      <c r="AY718" s="19"/>
      <c r="AZ718" s="19"/>
      <c r="BA718" s="19"/>
      <c r="BB718" s="19"/>
      <c r="BC718" s="19"/>
      <c r="BD718" s="19"/>
      <c r="BE718" s="19"/>
      <c r="BF718" s="19"/>
      <c r="BG718" s="19"/>
      <c r="BH718" s="19"/>
      <c r="BI718" s="19"/>
      <c r="BJ718" s="19"/>
      <c r="BK718" s="19"/>
      <c r="BL718" s="19"/>
      <c r="BM718" s="19"/>
      <c r="BN718" s="19"/>
      <c r="BO718" s="19"/>
      <c r="BP718" s="19"/>
      <c r="BQ718" s="19"/>
      <c r="BR718" s="19"/>
      <c r="BS718" s="19"/>
      <c r="BT718" s="19"/>
      <c r="BU718" s="19"/>
      <c r="BV718" s="19"/>
      <c r="BW718" s="19"/>
      <c r="BX718" s="19"/>
      <c r="BY718" s="19"/>
      <c r="BZ718" s="19"/>
      <c r="CA718" s="19"/>
      <c r="CB718" s="19"/>
      <c r="CC718" s="19"/>
      <c r="CD718" s="19"/>
    </row>
    <row r="719" spans="1:82"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19"/>
      <c r="AY719" s="19"/>
      <c r="AZ719" s="19"/>
      <c r="BA719" s="19"/>
      <c r="BB719" s="19"/>
      <c r="BC719" s="19"/>
      <c r="BD719" s="19"/>
      <c r="BE719" s="19"/>
      <c r="BF719" s="19"/>
      <c r="BG719" s="19"/>
      <c r="BH719" s="19"/>
      <c r="BI719" s="19"/>
      <c r="BJ719" s="19"/>
      <c r="BK719" s="19"/>
      <c r="BL719" s="19"/>
      <c r="BM719" s="19"/>
      <c r="BN719" s="19"/>
      <c r="BO719" s="19"/>
      <c r="BP719" s="19"/>
      <c r="BQ719" s="19"/>
      <c r="BR719" s="19"/>
      <c r="BS719" s="19"/>
      <c r="BT719" s="19"/>
      <c r="BU719" s="19"/>
      <c r="BV719" s="19"/>
      <c r="BW719" s="19"/>
      <c r="BX719" s="19"/>
      <c r="BY719" s="19"/>
      <c r="BZ719" s="19"/>
      <c r="CA719" s="19"/>
      <c r="CB719" s="19"/>
      <c r="CC719" s="19"/>
      <c r="CD719" s="19"/>
    </row>
    <row r="720" spans="1:82"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c r="AD720" s="19"/>
      <c r="AE720" s="19"/>
      <c r="AF720" s="19"/>
      <c r="AG720" s="19"/>
      <c r="AH720" s="19"/>
      <c r="AI720" s="19"/>
      <c r="AJ720" s="19"/>
      <c r="AK720" s="19"/>
      <c r="AL720" s="19"/>
      <c r="AM720" s="19"/>
      <c r="AN720" s="19"/>
      <c r="AO720" s="19"/>
      <c r="AP720" s="19"/>
      <c r="AQ720" s="19"/>
      <c r="AR720" s="19"/>
      <c r="AS720" s="19"/>
      <c r="AT720" s="19"/>
      <c r="AU720" s="19"/>
      <c r="AV720" s="19"/>
      <c r="AW720" s="19"/>
      <c r="AX720" s="19"/>
      <c r="AY720" s="19"/>
      <c r="AZ720" s="19"/>
      <c r="BA720" s="19"/>
      <c r="BB720" s="19"/>
      <c r="BC720" s="19"/>
      <c r="BD720" s="19"/>
      <c r="BE720" s="19"/>
      <c r="BF720" s="19"/>
      <c r="BG720" s="19"/>
      <c r="BH720" s="19"/>
      <c r="BI720" s="19"/>
      <c r="BJ720" s="19"/>
      <c r="BK720" s="19"/>
      <c r="BL720" s="19"/>
      <c r="BM720" s="19"/>
      <c r="BN720" s="19"/>
      <c r="BO720" s="19"/>
      <c r="BP720" s="19"/>
      <c r="BQ720" s="19"/>
      <c r="BR720" s="19"/>
      <c r="BS720" s="19"/>
      <c r="BT720" s="19"/>
      <c r="BU720" s="19"/>
      <c r="BV720" s="19"/>
      <c r="BW720" s="19"/>
      <c r="BX720" s="19"/>
      <c r="BY720" s="19"/>
      <c r="BZ720" s="19"/>
      <c r="CA720" s="19"/>
      <c r="CB720" s="19"/>
      <c r="CC720" s="19"/>
      <c r="CD720" s="19"/>
    </row>
    <row r="721" spans="1:82"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c r="AC721" s="19"/>
      <c r="AD721" s="19"/>
      <c r="AE721" s="19"/>
      <c r="AF721" s="19"/>
      <c r="AG721" s="19"/>
      <c r="AH721" s="19"/>
      <c r="AI721" s="19"/>
      <c r="AJ721" s="19"/>
      <c r="AK721" s="19"/>
      <c r="AL721" s="19"/>
      <c r="AM721" s="19"/>
      <c r="AN721" s="19"/>
      <c r="AO721" s="19"/>
      <c r="AP721" s="19"/>
      <c r="AQ721" s="19"/>
      <c r="AR721" s="19"/>
      <c r="AS721" s="19"/>
      <c r="AT721" s="19"/>
      <c r="AU721" s="19"/>
      <c r="AV721" s="19"/>
      <c r="AW721" s="19"/>
      <c r="AX721" s="19"/>
      <c r="AY721" s="19"/>
      <c r="AZ721" s="19"/>
      <c r="BA721" s="19"/>
      <c r="BB721" s="19"/>
      <c r="BC721" s="19"/>
      <c r="BD721" s="19"/>
      <c r="BE721" s="19"/>
      <c r="BF721" s="19"/>
      <c r="BG721" s="19"/>
      <c r="BH721" s="19"/>
      <c r="BI721" s="19"/>
      <c r="BJ721" s="19"/>
      <c r="BK721" s="19"/>
      <c r="BL721" s="19"/>
      <c r="BM721" s="19"/>
      <c r="BN721" s="19"/>
      <c r="BO721" s="19"/>
      <c r="BP721" s="19"/>
      <c r="BQ721" s="19"/>
      <c r="BR721" s="19"/>
      <c r="BS721" s="19"/>
      <c r="BT721" s="19"/>
      <c r="BU721" s="19"/>
      <c r="BV721" s="19"/>
      <c r="BW721" s="19"/>
      <c r="BX721" s="19"/>
      <c r="BY721" s="19"/>
      <c r="BZ721" s="19"/>
      <c r="CA721" s="19"/>
      <c r="CB721" s="19"/>
      <c r="CC721" s="19"/>
      <c r="CD721" s="19"/>
    </row>
    <row r="722" spans="1:82"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c r="AF722" s="19"/>
      <c r="AG722" s="19"/>
      <c r="AH722" s="19"/>
      <c r="AI722" s="19"/>
      <c r="AJ722" s="19"/>
      <c r="AK722" s="19"/>
      <c r="AL722" s="19"/>
      <c r="AM722" s="19"/>
      <c r="AN722" s="19"/>
      <c r="AO722" s="19"/>
      <c r="AP722" s="19"/>
      <c r="AQ722" s="19"/>
      <c r="AR722" s="19"/>
      <c r="AS722" s="19"/>
      <c r="AT722" s="19"/>
      <c r="AU722" s="19"/>
      <c r="AV722" s="19"/>
      <c r="AW722" s="19"/>
      <c r="AX722" s="19"/>
      <c r="AY722" s="19"/>
      <c r="AZ722" s="19"/>
      <c r="BA722" s="19"/>
      <c r="BB722" s="19"/>
      <c r="BC722" s="19"/>
      <c r="BD722" s="19"/>
      <c r="BE722" s="19"/>
      <c r="BF722" s="19"/>
      <c r="BG722" s="19"/>
      <c r="BH722" s="19"/>
      <c r="BI722" s="19"/>
      <c r="BJ722" s="19"/>
      <c r="BK722" s="19"/>
      <c r="BL722" s="19"/>
      <c r="BM722" s="19"/>
      <c r="BN722" s="19"/>
      <c r="BO722" s="19"/>
      <c r="BP722" s="19"/>
      <c r="BQ722" s="19"/>
      <c r="BR722" s="19"/>
      <c r="BS722" s="19"/>
      <c r="BT722" s="19"/>
      <c r="BU722" s="19"/>
      <c r="BV722" s="19"/>
      <c r="BW722" s="19"/>
      <c r="BX722" s="19"/>
      <c r="BY722" s="19"/>
      <c r="BZ722" s="19"/>
      <c r="CA722" s="19"/>
      <c r="CB722" s="19"/>
      <c r="CC722" s="19"/>
      <c r="CD722" s="19"/>
    </row>
    <row r="723" spans="1:82"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c r="AD723" s="19"/>
      <c r="AE723" s="19"/>
      <c r="AF723" s="19"/>
      <c r="AG723" s="19"/>
      <c r="AH723" s="19"/>
      <c r="AI723" s="19"/>
      <c r="AJ723" s="19"/>
      <c r="AK723" s="19"/>
      <c r="AL723" s="19"/>
      <c r="AM723" s="19"/>
      <c r="AN723" s="19"/>
      <c r="AO723" s="19"/>
      <c r="AP723" s="19"/>
      <c r="AQ723" s="19"/>
      <c r="AR723" s="19"/>
      <c r="AS723" s="19"/>
      <c r="AT723" s="19"/>
      <c r="AU723" s="19"/>
      <c r="AV723" s="19"/>
      <c r="AW723" s="19"/>
      <c r="AX723" s="19"/>
      <c r="AY723" s="19"/>
      <c r="AZ723" s="19"/>
      <c r="BA723" s="19"/>
      <c r="BB723" s="19"/>
      <c r="BC723" s="19"/>
      <c r="BD723" s="19"/>
      <c r="BE723" s="19"/>
      <c r="BF723" s="19"/>
      <c r="BG723" s="19"/>
      <c r="BH723" s="19"/>
      <c r="BI723" s="19"/>
      <c r="BJ723" s="19"/>
      <c r="BK723" s="19"/>
      <c r="BL723" s="19"/>
      <c r="BM723" s="19"/>
      <c r="BN723" s="19"/>
      <c r="BO723" s="19"/>
      <c r="BP723" s="19"/>
      <c r="BQ723" s="19"/>
      <c r="BR723" s="19"/>
      <c r="BS723" s="19"/>
      <c r="BT723" s="19"/>
      <c r="BU723" s="19"/>
      <c r="BV723" s="19"/>
      <c r="BW723" s="19"/>
      <c r="BX723" s="19"/>
      <c r="BY723" s="19"/>
      <c r="BZ723" s="19"/>
      <c r="CA723" s="19"/>
      <c r="CB723" s="19"/>
      <c r="CC723" s="19"/>
      <c r="CD723" s="19"/>
    </row>
    <row r="724" spans="1:82"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c r="AD724" s="19"/>
      <c r="AE724" s="19"/>
      <c r="AF724" s="19"/>
      <c r="AG724" s="19"/>
      <c r="AH724" s="19"/>
      <c r="AI724" s="19"/>
      <c r="AJ724" s="19"/>
      <c r="AK724" s="19"/>
      <c r="AL724" s="19"/>
      <c r="AM724" s="19"/>
      <c r="AN724" s="19"/>
      <c r="AO724" s="19"/>
      <c r="AP724" s="19"/>
      <c r="AQ724" s="19"/>
      <c r="AR724" s="19"/>
      <c r="AS724" s="19"/>
      <c r="AT724" s="19"/>
      <c r="AU724" s="19"/>
      <c r="AV724" s="19"/>
      <c r="AW724" s="19"/>
      <c r="AX724" s="19"/>
      <c r="AY724" s="19"/>
      <c r="AZ724" s="19"/>
      <c r="BA724" s="19"/>
      <c r="BB724" s="19"/>
      <c r="BC724" s="19"/>
      <c r="BD724" s="19"/>
      <c r="BE724" s="19"/>
      <c r="BF724" s="19"/>
      <c r="BG724" s="19"/>
      <c r="BH724" s="19"/>
      <c r="BI724" s="19"/>
      <c r="BJ724" s="19"/>
      <c r="BK724" s="19"/>
      <c r="BL724" s="19"/>
      <c r="BM724" s="19"/>
      <c r="BN724" s="19"/>
      <c r="BO724" s="19"/>
      <c r="BP724" s="19"/>
      <c r="BQ724" s="19"/>
      <c r="BR724" s="19"/>
      <c r="BS724" s="19"/>
      <c r="BT724" s="19"/>
      <c r="BU724" s="19"/>
      <c r="BV724" s="19"/>
      <c r="BW724" s="19"/>
      <c r="BX724" s="19"/>
      <c r="BY724" s="19"/>
      <c r="BZ724" s="19"/>
      <c r="CA724" s="19"/>
      <c r="CB724" s="19"/>
      <c r="CC724" s="19"/>
      <c r="CD724" s="19"/>
    </row>
    <row r="725" spans="1:82"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c r="AF725" s="19"/>
      <c r="AG725" s="19"/>
      <c r="AH725" s="19"/>
      <c r="AI725" s="19"/>
      <c r="AJ725" s="19"/>
      <c r="AK725" s="19"/>
      <c r="AL725" s="19"/>
      <c r="AM725" s="19"/>
      <c r="AN725" s="19"/>
      <c r="AO725" s="19"/>
      <c r="AP725" s="19"/>
      <c r="AQ725" s="19"/>
      <c r="AR725" s="19"/>
      <c r="AS725" s="19"/>
      <c r="AT725" s="19"/>
      <c r="AU725" s="19"/>
      <c r="AV725" s="19"/>
      <c r="AW725" s="19"/>
      <c r="AX725" s="19"/>
      <c r="AY725" s="19"/>
      <c r="AZ725" s="19"/>
      <c r="BA725" s="19"/>
      <c r="BB725" s="19"/>
      <c r="BC725" s="19"/>
      <c r="BD725" s="19"/>
      <c r="BE725" s="19"/>
      <c r="BF725" s="19"/>
      <c r="BG725" s="19"/>
      <c r="BH725" s="19"/>
      <c r="BI725" s="19"/>
      <c r="BJ725" s="19"/>
      <c r="BK725" s="19"/>
      <c r="BL725" s="19"/>
      <c r="BM725" s="19"/>
      <c r="BN725" s="19"/>
      <c r="BO725" s="19"/>
      <c r="BP725" s="19"/>
      <c r="BQ725" s="19"/>
      <c r="BR725" s="19"/>
      <c r="BS725" s="19"/>
      <c r="BT725" s="19"/>
      <c r="BU725" s="19"/>
      <c r="BV725" s="19"/>
      <c r="BW725" s="19"/>
      <c r="BX725" s="19"/>
      <c r="BY725" s="19"/>
      <c r="BZ725" s="19"/>
      <c r="CA725" s="19"/>
      <c r="CB725" s="19"/>
      <c r="CC725" s="19"/>
      <c r="CD725" s="19"/>
    </row>
    <row r="726" spans="1:82"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c r="AD726" s="19"/>
      <c r="AE726" s="19"/>
      <c r="AF726" s="19"/>
      <c r="AG726" s="19"/>
      <c r="AH726" s="19"/>
      <c r="AI726" s="19"/>
      <c r="AJ726" s="19"/>
      <c r="AK726" s="19"/>
      <c r="AL726" s="19"/>
      <c r="AM726" s="19"/>
      <c r="AN726" s="19"/>
      <c r="AO726" s="19"/>
      <c r="AP726" s="19"/>
      <c r="AQ726" s="19"/>
      <c r="AR726" s="19"/>
      <c r="AS726" s="19"/>
      <c r="AT726" s="19"/>
      <c r="AU726" s="19"/>
      <c r="AV726" s="19"/>
      <c r="AW726" s="19"/>
      <c r="AX726" s="19"/>
      <c r="AY726" s="19"/>
      <c r="AZ726" s="19"/>
      <c r="BA726" s="19"/>
      <c r="BB726" s="19"/>
      <c r="BC726" s="19"/>
      <c r="BD726" s="19"/>
      <c r="BE726" s="19"/>
      <c r="BF726" s="19"/>
      <c r="BG726" s="19"/>
      <c r="BH726" s="19"/>
      <c r="BI726" s="19"/>
      <c r="BJ726" s="19"/>
      <c r="BK726" s="19"/>
      <c r="BL726" s="19"/>
      <c r="BM726" s="19"/>
      <c r="BN726" s="19"/>
      <c r="BO726" s="19"/>
      <c r="BP726" s="19"/>
      <c r="BQ726" s="19"/>
      <c r="BR726" s="19"/>
      <c r="BS726" s="19"/>
      <c r="BT726" s="19"/>
      <c r="BU726" s="19"/>
      <c r="BV726" s="19"/>
      <c r="BW726" s="19"/>
      <c r="BX726" s="19"/>
      <c r="BY726" s="19"/>
      <c r="BZ726" s="19"/>
      <c r="CA726" s="19"/>
      <c r="CB726" s="19"/>
      <c r="CC726" s="19"/>
      <c r="CD726" s="19"/>
    </row>
    <row r="727" spans="1:82"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19"/>
      <c r="AG727" s="19"/>
      <c r="AH727" s="19"/>
      <c r="AI727" s="19"/>
      <c r="AJ727" s="19"/>
      <c r="AK727" s="19"/>
      <c r="AL727" s="19"/>
      <c r="AM727" s="19"/>
      <c r="AN727" s="19"/>
      <c r="AO727" s="19"/>
      <c r="AP727" s="19"/>
      <c r="AQ727" s="19"/>
      <c r="AR727" s="19"/>
      <c r="AS727" s="19"/>
      <c r="AT727" s="19"/>
      <c r="AU727" s="19"/>
      <c r="AV727" s="19"/>
      <c r="AW727" s="19"/>
      <c r="AX727" s="19"/>
      <c r="AY727" s="19"/>
      <c r="AZ727" s="19"/>
      <c r="BA727" s="19"/>
      <c r="BB727" s="19"/>
      <c r="BC727" s="19"/>
      <c r="BD727" s="19"/>
      <c r="BE727" s="19"/>
      <c r="BF727" s="19"/>
      <c r="BG727" s="19"/>
      <c r="BH727" s="19"/>
      <c r="BI727" s="19"/>
      <c r="BJ727" s="19"/>
      <c r="BK727" s="19"/>
      <c r="BL727" s="19"/>
      <c r="BM727" s="19"/>
      <c r="BN727" s="19"/>
      <c r="BO727" s="19"/>
      <c r="BP727" s="19"/>
      <c r="BQ727" s="19"/>
      <c r="BR727" s="19"/>
      <c r="BS727" s="19"/>
      <c r="BT727" s="19"/>
      <c r="BU727" s="19"/>
      <c r="BV727" s="19"/>
      <c r="BW727" s="19"/>
      <c r="BX727" s="19"/>
      <c r="BY727" s="19"/>
      <c r="BZ727" s="19"/>
      <c r="CA727" s="19"/>
      <c r="CB727" s="19"/>
      <c r="CC727" s="19"/>
      <c r="CD727" s="19"/>
    </row>
    <row r="728" spans="1:82"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c r="AD728" s="19"/>
      <c r="AE728" s="19"/>
      <c r="AF728" s="19"/>
      <c r="AG728" s="19"/>
      <c r="AH728" s="19"/>
      <c r="AI728" s="19"/>
      <c r="AJ728" s="19"/>
      <c r="AK728" s="19"/>
      <c r="AL728" s="19"/>
      <c r="AM728" s="19"/>
      <c r="AN728" s="19"/>
      <c r="AO728" s="19"/>
      <c r="AP728" s="19"/>
      <c r="AQ728" s="19"/>
      <c r="AR728" s="19"/>
      <c r="AS728" s="19"/>
      <c r="AT728" s="19"/>
      <c r="AU728" s="19"/>
      <c r="AV728" s="19"/>
      <c r="AW728" s="19"/>
      <c r="AX728" s="19"/>
      <c r="AY728" s="19"/>
      <c r="AZ728" s="19"/>
      <c r="BA728" s="19"/>
      <c r="BB728" s="19"/>
      <c r="BC728" s="19"/>
      <c r="BD728" s="19"/>
      <c r="BE728" s="19"/>
      <c r="BF728" s="19"/>
      <c r="BG728" s="19"/>
      <c r="BH728" s="19"/>
      <c r="BI728" s="19"/>
      <c r="BJ728" s="19"/>
      <c r="BK728" s="19"/>
      <c r="BL728" s="19"/>
      <c r="BM728" s="19"/>
      <c r="BN728" s="19"/>
      <c r="BO728" s="19"/>
      <c r="BP728" s="19"/>
      <c r="BQ728" s="19"/>
      <c r="BR728" s="19"/>
      <c r="BS728" s="19"/>
      <c r="BT728" s="19"/>
      <c r="BU728" s="19"/>
      <c r="BV728" s="19"/>
      <c r="BW728" s="19"/>
      <c r="BX728" s="19"/>
      <c r="BY728" s="19"/>
      <c r="BZ728" s="19"/>
      <c r="CA728" s="19"/>
      <c r="CB728" s="19"/>
      <c r="CC728" s="19"/>
      <c r="CD728" s="19"/>
    </row>
    <row r="729" spans="1:82"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c r="AF729" s="19"/>
      <c r="AG729" s="19"/>
      <c r="AH729" s="19"/>
      <c r="AI729" s="19"/>
      <c r="AJ729" s="19"/>
      <c r="AK729" s="19"/>
      <c r="AL729" s="19"/>
      <c r="AM729" s="19"/>
      <c r="AN729" s="19"/>
      <c r="AO729" s="19"/>
      <c r="AP729" s="19"/>
      <c r="AQ729" s="19"/>
      <c r="AR729" s="19"/>
      <c r="AS729" s="19"/>
      <c r="AT729" s="19"/>
      <c r="AU729" s="19"/>
      <c r="AV729" s="19"/>
      <c r="AW729" s="19"/>
      <c r="AX729" s="19"/>
      <c r="AY729" s="19"/>
      <c r="AZ729" s="19"/>
      <c r="BA729" s="19"/>
      <c r="BB729" s="19"/>
      <c r="BC729" s="19"/>
      <c r="BD729" s="19"/>
      <c r="BE729" s="19"/>
      <c r="BF729" s="19"/>
      <c r="BG729" s="19"/>
      <c r="BH729" s="19"/>
      <c r="BI729" s="19"/>
      <c r="BJ729" s="19"/>
      <c r="BK729" s="19"/>
      <c r="BL729" s="19"/>
      <c r="BM729" s="19"/>
      <c r="BN729" s="19"/>
      <c r="BO729" s="19"/>
      <c r="BP729" s="19"/>
      <c r="BQ729" s="19"/>
      <c r="BR729" s="19"/>
      <c r="BS729" s="19"/>
      <c r="BT729" s="19"/>
      <c r="BU729" s="19"/>
      <c r="BV729" s="19"/>
      <c r="BW729" s="19"/>
      <c r="BX729" s="19"/>
      <c r="BY729" s="19"/>
      <c r="BZ729" s="19"/>
      <c r="CA729" s="19"/>
      <c r="CB729" s="19"/>
      <c r="CC729" s="19"/>
      <c r="CD729" s="19"/>
    </row>
    <row r="730" spans="1:82"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c r="AD730" s="19"/>
      <c r="AE730" s="19"/>
      <c r="AF730" s="19"/>
      <c r="AG730" s="19"/>
      <c r="AH730" s="19"/>
      <c r="AI730" s="19"/>
      <c r="AJ730" s="19"/>
      <c r="AK730" s="19"/>
      <c r="AL730" s="19"/>
      <c r="AM730" s="19"/>
      <c r="AN730" s="19"/>
      <c r="AO730" s="19"/>
      <c r="AP730" s="19"/>
      <c r="AQ730" s="19"/>
      <c r="AR730" s="19"/>
      <c r="AS730" s="19"/>
      <c r="AT730" s="19"/>
      <c r="AU730" s="19"/>
      <c r="AV730" s="19"/>
      <c r="AW730" s="19"/>
      <c r="AX730" s="19"/>
      <c r="AY730" s="19"/>
      <c r="AZ730" s="19"/>
      <c r="BA730" s="19"/>
      <c r="BB730" s="19"/>
      <c r="BC730" s="19"/>
      <c r="BD730" s="19"/>
      <c r="BE730" s="19"/>
      <c r="BF730" s="19"/>
      <c r="BG730" s="19"/>
      <c r="BH730" s="19"/>
      <c r="BI730" s="19"/>
      <c r="BJ730" s="19"/>
      <c r="BK730" s="19"/>
      <c r="BL730" s="19"/>
      <c r="BM730" s="19"/>
      <c r="BN730" s="19"/>
      <c r="BO730" s="19"/>
      <c r="BP730" s="19"/>
      <c r="BQ730" s="19"/>
      <c r="BR730" s="19"/>
      <c r="BS730" s="19"/>
      <c r="BT730" s="19"/>
      <c r="BU730" s="19"/>
      <c r="BV730" s="19"/>
      <c r="BW730" s="19"/>
      <c r="BX730" s="19"/>
      <c r="BY730" s="19"/>
      <c r="BZ730" s="19"/>
      <c r="CA730" s="19"/>
      <c r="CB730" s="19"/>
      <c r="CC730" s="19"/>
      <c r="CD730" s="19"/>
    </row>
    <row r="731" spans="1:82"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c r="AD731" s="19"/>
      <c r="AE731" s="19"/>
      <c r="AF731" s="19"/>
      <c r="AG731" s="19"/>
      <c r="AH731" s="19"/>
      <c r="AI731" s="19"/>
      <c r="AJ731" s="19"/>
      <c r="AK731" s="19"/>
      <c r="AL731" s="19"/>
      <c r="AM731" s="19"/>
      <c r="AN731" s="19"/>
      <c r="AO731" s="19"/>
      <c r="AP731" s="19"/>
      <c r="AQ731" s="19"/>
      <c r="AR731" s="19"/>
      <c r="AS731" s="19"/>
      <c r="AT731" s="19"/>
      <c r="AU731" s="19"/>
      <c r="AV731" s="19"/>
      <c r="AW731" s="19"/>
      <c r="AX731" s="19"/>
      <c r="AY731" s="19"/>
      <c r="AZ731" s="19"/>
      <c r="BA731" s="19"/>
      <c r="BB731" s="19"/>
      <c r="BC731" s="19"/>
      <c r="BD731" s="19"/>
      <c r="BE731" s="19"/>
      <c r="BF731" s="19"/>
      <c r="BG731" s="19"/>
      <c r="BH731" s="19"/>
      <c r="BI731" s="19"/>
      <c r="BJ731" s="19"/>
      <c r="BK731" s="19"/>
      <c r="BL731" s="19"/>
      <c r="BM731" s="19"/>
      <c r="BN731" s="19"/>
      <c r="BO731" s="19"/>
      <c r="BP731" s="19"/>
      <c r="BQ731" s="19"/>
      <c r="BR731" s="19"/>
      <c r="BS731" s="19"/>
      <c r="BT731" s="19"/>
      <c r="BU731" s="19"/>
      <c r="BV731" s="19"/>
      <c r="BW731" s="19"/>
      <c r="BX731" s="19"/>
      <c r="BY731" s="19"/>
      <c r="BZ731" s="19"/>
      <c r="CA731" s="19"/>
      <c r="CB731" s="19"/>
      <c r="CC731" s="19"/>
      <c r="CD731" s="19"/>
    </row>
    <row r="732" spans="1:82"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c r="AD732" s="19"/>
      <c r="AE732" s="19"/>
      <c r="AF732" s="19"/>
      <c r="AG732" s="19"/>
      <c r="AH732" s="19"/>
      <c r="AI732" s="19"/>
      <c r="AJ732" s="19"/>
      <c r="AK732" s="19"/>
      <c r="AL732" s="19"/>
      <c r="AM732" s="19"/>
      <c r="AN732" s="19"/>
      <c r="AO732" s="19"/>
      <c r="AP732" s="19"/>
      <c r="AQ732" s="19"/>
      <c r="AR732" s="19"/>
      <c r="AS732" s="19"/>
      <c r="AT732" s="19"/>
      <c r="AU732" s="19"/>
      <c r="AV732" s="19"/>
      <c r="AW732" s="19"/>
      <c r="AX732" s="19"/>
      <c r="AY732" s="19"/>
      <c r="AZ732" s="19"/>
      <c r="BA732" s="19"/>
      <c r="BB732" s="19"/>
      <c r="BC732" s="19"/>
      <c r="BD732" s="19"/>
      <c r="BE732" s="19"/>
      <c r="BF732" s="19"/>
      <c r="BG732" s="19"/>
      <c r="BH732" s="19"/>
      <c r="BI732" s="19"/>
      <c r="BJ732" s="19"/>
      <c r="BK732" s="19"/>
      <c r="BL732" s="19"/>
      <c r="BM732" s="19"/>
      <c r="BN732" s="19"/>
      <c r="BO732" s="19"/>
      <c r="BP732" s="19"/>
      <c r="BQ732" s="19"/>
      <c r="BR732" s="19"/>
      <c r="BS732" s="19"/>
      <c r="BT732" s="19"/>
      <c r="BU732" s="19"/>
      <c r="BV732" s="19"/>
      <c r="BW732" s="19"/>
      <c r="BX732" s="19"/>
      <c r="BY732" s="19"/>
      <c r="BZ732" s="19"/>
      <c r="CA732" s="19"/>
      <c r="CB732" s="19"/>
      <c r="CC732" s="19"/>
      <c r="CD732" s="19"/>
    </row>
    <row r="733" spans="1:82"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c r="AD733" s="19"/>
      <c r="AE733" s="19"/>
      <c r="AF733" s="19"/>
      <c r="AG733" s="19"/>
      <c r="AH733" s="19"/>
      <c r="AI733" s="19"/>
      <c r="AJ733" s="19"/>
      <c r="AK733" s="19"/>
      <c r="AL733" s="19"/>
      <c r="AM733" s="19"/>
      <c r="AN733" s="19"/>
      <c r="AO733" s="19"/>
      <c r="AP733" s="19"/>
      <c r="AQ733" s="19"/>
      <c r="AR733" s="19"/>
      <c r="AS733" s="19"/>
      <c r="AT733" s="19"/>
      <c r="AU733" s="19"/>
      <c r="AV733" s="19"/>
      <c r="AW733" s="19"/>
      <c r="AX733" s="19"/>
      <c r="AY733" s="19"/>
      <c r="AZ733" s="19"/>
      <c r="BA733" s="19"/>
      <c r="BB733" s="19"/>
      <c r="BC733" s="19"/>
      <c r="BD733" s="19"/>
      <c r="BE733" s="19"/>
      <c r="BF733" s="19"/>
      <c r="BG733" s="19"/>
      <c r="BH733" s="19"/>
      <c r="BI733" s="19"/>
      <c r="BJ733" s="19"/>
      <c r="BK733" s="19"/>
      <c r="BL733" s="19"/>
      <c r="BM733" s="19"/>
      <c r="BN733" s="19"/>
      <c r="BO733" s="19"/>
      <c r="BP733" s="19"/>
      <c r="BQ733" s="19"/>
      <c r="BR733" s="19"/>
      <c r="BS733" s="19"/>
      <c r="BT733" s="19"/>
      <c r="BU733" s="19"/>
      <c r="BV733" s="19"/>
      <c r="BW733" s="19"/>
      <c r="BX733" s="19"/>
      <c r="BY733" s="19"/>
      <c r="BZ733" s="19"/>
      <c r="CA733" s="19"/>
      <c r="CB733" s="19"/>
      <c r="CC733" s="19"/>
      <c r="CD733" s="19"/>
    </row>
    <row r="734" spans="1:82"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c r="AD734" s="19"/>
      <c r="AE734" s="19"/>
      <c r="AF734" s="19"/>
      <c r="AG734" s="19"/>
      <c r="AH734" s="19"/>
      <c r="AI734" s="19"/>
      <c r="AJ734" s="19"/>
      <c r="AK734" s="19"/>
      <c r="AL734" s="19"/>
      <c r="AM734" s="19"/>
      <c r="AN734" s="19"/>
      <c r="AO734" s="19"/>
      <c r="AP734" s="19"/>
      <c r="AQ734" s="19"/>
      <c r="AR734" s="19"/>
      <c r="AS734" s="19"/>
      <c r="AT734" s="19"/>
      <c r="AU734" s="19"/>
      <c r="AV734" s="19"/>
      <c r="AW734" s="19"/>
      <c r="AX734" s="19"/>
      <c r="AY734" s="19"/>
      <c r="AZ734" s="19"/>
      <c r="BA734" s="19"/>
      <c r="BB734" s="19"/>
      <c r="BC734" s="19"/>
      <c r="BD734" s="19"/>
      <c r="BE734" s="19"/>
      <c r="BF734" s="19"/>
      <c r="BG734" s="19"/>
      <c r="BH734" s="19"/>
      <c r="BI734" s="19"/>
      <c r="BJ734" s="19"/>
      <c r="BK734" s="19"/>
      <c r="BL734" s="19"/>
      <c r="BM734" s="19"/>
      <c r="BN734" s="19"/>
      <c r="BO734" s="19"/>
      <c r="BP734" s="19"/>
      <c r="BQ734" s="19"/>
      <c r="BR734" s="19"/>
      <c r="BS734" s="19"/>
      <c r="BT734" s="19"/>
      <c r="BU734" s="19"/>
      <c r="BV734" s="19"/>
      <c r="BW734" s="19"/>
      <c r="BX734" s="19"/>
      <c r="BY734" s="19"/>
      <c r="BZ734" s="19"/>
      <c r="CA734" s="19"/>
      <c r="CB734" s="19"/>
      <c r="CC734" s="19"/>
      <c r="CD734" s="19"/>
    </row>
    <row r="735" spans="1:82"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c r="AD735" s="19"/>
      <c r="AE735" s="19"/>
      <c r="AF735" s="19"/>
      <c r="AG735" s="19"/>
      <c r="AH735" s="19"/>
      <c r="AI735" s="19"/>
      <c r="AJ735" s="19"/>
      <c r="AK735" s="19"/>
      <c r="AL735" s="19"/>
      <c r="AM735" s="19"/>
      <c r="AN735" s="19"/>
      <c r="AO735" s="19"/>
      <c r="AP735" s="19"/>
      <c r="AQ735" s="19"/>
      <c r="AR735" s="19"/>
      <c r="AS735" s="19"/>
      <c r="AT735" s="19"/>
      <c r="AU735" s="19"/>
      <c r="AV735" s="19"/>
      <c r="AW735" s="19"/>
      <c r="AX735" s="19"/>
      <c r="AY735" s="19"/>
      <c r="AZ735" s="19"/>
      <c r="BA735" s="19"/>
      <c r="BB735" s="19"/>
      <c r="BC735" s="19"/>
      <c r="BD735" s="19"/>
      <c r="BE735" s="19"/>
      <c r="BF735" s="19"/>
      <c r="BG735" s="19"/>
      <c r="BH735" s="19"/>
      <c r="BI735" s="19"/>
      <c r="BJ735" s="19"/>
      <c r="BK735" s="19"/>
      <c r="BL735" s="19"/>
      <c r="BM735" s="19"/>
      <c r="BN735" s="19"/>
      <c r="BO735" s="19"/>
      <c r="BP735" s="19"/>
      <c r="BQ735" s="19"/>
      <c r="BR735" s="19"/>
      <c r="BS735" s="19"/>
      <c r="BT735" s="19"/>
      <c r="BU735" s="19"/>
      <c r="BV735" s="19"/>
      <c r="BW735" s="19"/>
      <c r="BX735" s="19"/>
      <c r="BY735" s="19"/>
      <c r="BZ735" s="19"/>
      <c r="CA735" s="19"/>
      <c r="CB735" s="19"/>
      <c r="CC735" s="19"/>
      <c r="CD735" s="19"/>
    </row>
    <row r="736" spans="1:82"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c r="AD736" s="19"/>
      <c r="AE736" s="19"/>
      <c r="AF736" s="19"/>
      <c r="AG736" s="19"/>
      <c r="AH736" s="19"/>
      <c r="AI736" s="19"/>
      <c r="AJ736" s="19"/>
      <c r="AK736" s="19"/>
      <c r="AL736" s="19"/>
      <c r="AM736" s="19"/>
      <c r="AN736" s="19"/>
      <c r="AO736" s="19"/>
      <c r="AP736" s="19"/>
      <c r="AQ736" s="19"/>
      <c r="AR736" s="19"/>
      <c r="AS736" s="19"/>
      <c r="AT736" s="19"/>
      <c r="AU736" s="19"/>
      <c r="AV736" s="19"/>
      <c r="AW736" s="19"/>
      <c r="AX736" s="19"/>
      <c r="AY736" s="19"/>
      <c r="AZ736" s="19"/>
      <c r="BA736" s="19"/>
      <c r="BB736" s="19"/>
      <c r="BC736" s="19"/>
      <c r="BD736" s="19"/>
      <c r="BE736" s="19"/>
      <c r="BF736" s="19"/>
      <c r="BG736" s="19"/>
      <c r="BH736" s="19"/>
      <c r="BI736" s="19"/>
      <c r="BJ736" s="19"/>
      <c r="BK736" s="19"/>
      <c r="BL736" s="19"/>
      <c r="BM736" s="19"/>
      <c r="BN736" s="19"/>
      <c r="BO736" s="19"/>
      <c r="BP736" s="19"/>
      <c r="BQ736" s="19"/>
      <c r="BR736" s="19"/>
      <c r="BS736" s="19"/>
      <c r="BT736" s="19"/>
      <c r="BU736" s="19"/>
      <c r="BV736" s="19"/>
      <c r="BW736" s="19"/>
      <c r="BX736" s="19"/>
      <c r="BY736" s="19"/>
      <c r="BZ736" s="19"/>
      <c r="CA736" s="19"/>
      <c r="CB736" s="19"/>
      <c r="CC736" s="19"/>
      <c r="CD736" s="19"/>
    </row>
    <row r="737" spans="1:82"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c r="AC737" s="19"/>
      <c r="AD737" s="19"/>
      <c r="AE737" s="19"/>
      <c r="AF737" s="19"/>
      <c r="AG737" s="19"/>
      <c r="AH737" s="19"/>
      <c r="AI737" s="19"/>
      <c r="AJ737" s="19"/>
      <c r="AK737" s="19"/>
      <c r="AL737" s="19"/>
      <c r="AM737" s="19"/>
      <c r="AN737" s="19"/>
      <c r="AO737" s="19"/>
      <c r="AP737" s="19"/>
      <c r="AQ737" s="19"/>
      <c r="AR737" s="19"/>
      <c r="AS737" s="19"/>
      <c r="AT737" s="19"/>
      <c r="AU737" s="19"/>
      <c r="AV737" s="19"/>
      <c r="AW737" s="19"/>
      <c r="AX737" s="19"/>
      <c r="AY737" s="19"/>
      <c r="AZ737" s="19"/>
      <c r="BA737" s="19"/>
      <c r="BB737" s="19"/>
      <c r="BC737" s="19"/>
      <c r="BD737" s="19"/>
      <c r="BE737" s="19"/>
      <c r="BF737" s="19"/>
      <c r="BG737" s="19"/>
      <c r="BH737" s="19"/>
      <c r="BI737" s="19"/>
      <c r="BJ737" s="19"/>
      <c r="BK737" s="19"/>
      <c r="BL737" s="19"/>
      <c r="BM737" s="19"/>
      <c r="BN737" s="19"/>
      <c r="BO737" s="19"/>
      <c r="BP737" s="19"/>
      <c r="BQ737" s="19"/>
      <c r="BR737" s="19"/>
      <c r="BS737" s="19"/>
      <c r="BT737" s="19"/>
      <c r="BU737" s="19"/>
      <c r="BV737" s="19"/>
      <c r="BW737" s="19"/>
      <c r="BX737" s="19"/>
      <c r="BY737" s="19"/>
      <c r="BZ737" s="19"/>
      <c r="CA737" s="19"/>
      <c r="CB737" s="19"/>
      <c r="CC737" s="19"/>
      <c r="CD737" s="19"/>
    </row>
    <row r="738" spans="1:82"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c r="AD738" s="19"/>
      <c r="AE738" s="19"/>
      <c r="AF738" s="19"/>
      <c r="AG738" s="19"/>
      <c r="AH738" s="19"/>
      <c r="AI738" s="19"/>
      <c r="AJ738" s="19"/>
      <c r="AK738" s="19"/>
      <c r="AL738" s="19"/>
      <c r="AM738" s="19"/>
      <c r="AN738" s="19"/>
      <c r="AO738" s="19"/>
      <c r="AP738" s="19"/>
      <c r="AQ738" s="19"/>
      <c r="AR738" s="19"/>
      <c r="AS738" s="19"/>
      <c r="AT738" s="19"/>
      <c r="AU738" s="19"/>
      <c r="AV738" s="19"/>
      <c r="AW738" s="19"/>
      <c r="AX738" s="19"/>
      <c r="AY738" s="19"/>
      <c r="AZ738" s="19"/>
      <c r="BA738" s="19"/>
      <c r="BB738" s="19"/>
      <c r="BC738" s="19"/>
      <c r="BD738" s="19"/>
      <c r="BE738" s="19"/>
      <c r="BF738" s="19"/>
      <c r="BG738" s="19"/>
      <c r="BH738" s="19"/>
      <c r="BI738" s="19"/>
      <c r="BJ738" s="19"/>
      <c r="BK738" s="19"/>
      <c r="BL738" s="19"/>
      <c r="BM738" s="19"/>
      <c r="BN738" s="19"/>
      <c r="BO738" s="19"/>
      <c r="BP738" s="19"/>
      <c r="BQ738" s="19"/>
      <c r="BR738" s="19"/>
      <c r="BS738" s="19"/>
      <c r="BT738" s="19"/>
      <c r="BU738" s="19"/>
      <c r="BV738" s="19"/>
      <c r="BW738" s="19"/>
      <c r="BX738" s="19"/>
      <c r="BY738" s="19"/>
      <c r="BZ738" s="19"/>
      <c r="CA738" s="19"/>
      <c r="CB738" s="19"/>
      <c r="CC738" s="19"/>
      <c r="CD738" s="19"/>
    </row>
    <row r="739" spans="1:82"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c r="AD739" s="19"/>
      <c r="AE739" s="19"/>
      <c r="AF739" s="19"/>
      <c r="AG739" s="19"/>
      <c r="AH739" s="19"/>
      <c r="AI739" s="19"/>
      <c r="AJ739" s="19"/>
      <c r="AK739" s="19"/>
      <c r="AL739" s="19"/>
      <c r="AM739" s="19"/>
      <c r="AN739" s="19"/>
      <c r="AO739" s="19"/>
      <c r="AP739" s="19"/>
      <c r="AQ739" s="19"/>
      <c r="AR739" s="19"/>
      <c r="AS739" s="19"/>
      <c r="AT739" s="19"/>
      <c r="AU739" s="19"/>
      <c r="AV739" s="19"/>
      <c r="AW739" s="19"/>
      <c r="AX739" s="19"/>
      <c r="AY739" s="19"/>
      <c r="AZ739" s="19"/>
      <c r="BA739" s="19"/>
      <c r="BB739" s="19"/>
      <c r="BC739" s="19"/>
      <c r="BD739" s="19"/>
      <c r="BE739" s="19"/>
      <c r="BF739" s="19"/>
      <c r="BG739" s="19"/>
      <c r="BH739" s="19"/>
      <c r="BI739" s="19"/>
      <c r="BJ739" s="19"/>
      <c r="BK739" s="19"/>
      <c r="BL739" s="19"/>
      <c r="BM739" s="19"/>
      <c r="BN739" s="19"/>
      <c r="BO739" s="19"/>
      <c r="BP739" s="19"/>
      <c r="BQ739" s="19"/>
      <c r="BR739" s="19"/>
      <c r="BS739" s="19"/>
      <c r="BT739" s="19"/>
      <c r="BU739" s="19"/>
      <c r="BV739" s="19"/>
      <c r="BW739" s="19"/>
      <c r="BX739" s="19"/>
      <c r="BY739" s="19"/>
      <c r="BZ739" s="19"/>
      <c r="CA739" s="19"/>
      <c r="CB739" s="19"/>
      <c r="CC739" s="19"/>
      <c r="CD739" s="19"/>
    </row>
    <row r="740" spans="1:82"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19"/>
      <c r="AY740" s="19"/>
      <c r="AZ740" s="19"/>
      <c r="BA740" s="19"/>
      <c r="BB740" s="19"/>
      <c r="BC740" s="19"/>
      <c r="BD740" s="19"/>
      <c r="BE740" s="19"/>
      <c r="BF740" s="19"/>
      <c r="BG740" s="19"/>
      <c r="BH740" s="19"/>
      <c r="BI740" s="19"/>
      <c r="BJ740" s="19"/>
      <c r="BK740" s="19"/>
      <c r="BL740" s="19"/>
      <c r="BM740" s="19"/>
      <c r="BN740" s="19"/>
      <c r="BO740" s="19"/>
      <c r="BP740" s="19"/>
      <c r="BQ740" s="19"/>
      <c r="BR740" s="19"/>
      <c r="BS740" s="19"/>
      <c r="BT740" s="19"/>
      <c r="BU740" s="19"/>
      <c r="BV740" s="19"/>
      <c r="BW740" s="19"/>
      <c r="BX740" s="19"/>
      <c r="BY740" s="19"/>
      <c r="BZ740" s="19"/>
      <c r="CA740" s="19"/>
      <c r="CB740" s="19"/>
      <c r="CC740" s="19"/>
      <c r="CD740" s="19"/>
    </row>
    <row r="741" spans="1:82"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19"/>
      <c r="AY741" s="19"/>
      <c r="AZ741" s="19"/>
      <c r="BA741" s="19"/>
      <c r="BB741" s="19"/>
      <c r="BC741" s="19"/>
      <c r="BD741" s="19"/>
      <c r="BE741" s="19"/>
      <c r="BF741" s="19"/>
      <c r="BG741" s="19"/>
      <c r="BH741" s="19"/>
      <c r="BI741" s="19"/>
      <c r="BJ741" s="19"/>
      <c r="BK741" s="19"/>
      <c r="BL741" s="19"/>
      <c r="BM741" s="19"/>
      <c r="BN741" s="19"/>
      <c r="BO741" s="19"/>
      <c r="BP741" s="19"/>
      <c r="BQ741" s="19"/>
      <c r="BR741" s="19"/>
      <c r="BS741" s="19"/>
      <c r="BT741" s="19"/>
      <c r="BU741" s="19"/>
      <c r="BV741" s="19"/>
      <c r="BW741" s="19"/>
      <c r="BX741" s="19"/>
      <c r="BY741" s="19"/>
      <c r="BZ741" s="19"/>
      <c r="CA741" s="19"/>
      <c r="CB741" s="19"/>
      <c r="CC741" s="19"/>
      <c r="CD741" s="19"/>
    </row>
    <row r="742" spans="1:82"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19"/>
      <c r="AY742" s="19"/>
      <c r="AZ742" s="19"/>
      <c r="BA742" s="19"/>
      <c r="BB742" s="19"/>
      <c r="BC742" s="19"/>
      <c r="BD742" s="19"/>
      <c r="BE742" s="19"/>
      <c r="BF742" s="19"/>
      <c r="BG742" s="19"/>
      <c r="BH742" s="19"/>
      <c r="BI742" s="19"/>
      <c r="BJ742" s="19"/>
      <c r="BK742" s="19"/>
      <c r="BL742" s="19"/>
      <c r="BM742" s="19"/>
      <c r="BN742" s="19"/>
      <c r="BO742" s="19"/>
      <c r="BP742" s="19"/>
      <c r="BQ742" s="19"/>
      <c r="BR742" s="19"/>
      <c r="BS742" s="19"/>
      <c r="BT742" s="19"/>
      <c r="BU742" s="19"/>
      <c r="BV742" s="19"/>
      <c r="BW742" s="19"/>
      <c r="BX742" s="19"/>
      <c r="BY742" s="19"/>
      <c r="BZ742" s="19"/>
      <c r="CA742" s="19"/>
      <c r="CB742" s="19"/>
      <c r="CC742" s="19"/>
      <c r="CD742" s="19"/>
    </row>
    <row r="743" spans="1:82"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19"/>
      <c r="AY743" s="19"/>
      <c r="AZ743" s="19"/>
      <c r="BA743" s="19"/>
      <c r="BB743" s="19"/>
      <c r="BC743" s="19"/>
      <c r="BD743" s="19"/>
      <c r="BE743" s="19"/>
      <c r="BF743" s="19"/>
      <c r="BG743" s="19"/>
      <c r="BH743" s="19"/>
      <c r="BI743" s="19"/>
      <c r="BJ743" s="19"/>
      <c r="BK743" s="19"/>
      <c r="BL743" s="19"/>
      <c r="BM743" s="19"/>
      <c r="BN743" s="19"/>
      <c r="BO743" s="19"/>
      <c r="BP743" s="19"/>
      <c r="BQ743" s="19"/>
      <c r="BR743" s="19"/>
      <c r="BS743" s="19"/>
      <c r="BT743" s="19"/>
      <c r="BU743" s="19"/>
      <c r="BV743" s="19"/>
      <c r="BW743" s="19"/>
      <c r="BX743" s="19"/>
      <c r="BY743" s="19"/>
      <c r="BZ743" s="19"/>
      <c r="CA743" s="19"/>
      <c r="CB743" s="19"/>
      <c r="CC743" s="19"/>
      <c r="CD743" s="19"/>
    </row>
    <row r="744" spans="1:82"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19"/>
      <c r="AY744" s="19"/>
      <c r="AZ744" s="19"/>
      <c r="BA744" s="19"/>
      <c r="BB744" s="19"/>
      <c r="BC744" s="19"/>
      <c r="BD744" s="19"/>
      <c r="BE744" s="19"/>
      <c r="BF744" s="19"/>
      <c r="BG744" s="19"/>
      <c r="BH744" s="19"/>
      <c r="BI744" s="19"/>
      <c r="BJ744" s="19"/>
      <c r="BK744" s="19"/>
      <c r="BL744" s="19"/>
      <c r="BM744" s="19"/>
      <c r="BN744" s="19"/>
      <c r="BO744" s="19"/>
      <c r="BP744" s="19"/>
      <c r="BQ744" s="19"/>
      <c r="BR744" s="19"/>
      <c r="BS744" s="19"/>
      <c r="BT744" s="19"/>
      <c r="BU744" s="19"/>
      <c r="BV744" s="19"/>
      <c r="BW744" s="19"/>
      <c r="BX744" s="19"/>
      <c r="BY744" s="19"/>
      <c r="BZ744" s="19"/>
      <c r="CA744" s="19"/>
      <c r="CB744" s="19"/>
      <c r="CC744" s="19"/>
      <c r="CD744" s="19"/>
    </row>
    <row r="745" spans="1:82"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19"/>
      <c r="AY745" s="19"/>
      <c r="AZ745" s="19"/>
      <c r="BA745" s="19"/>
      <c r="BB745" s="19"/>
      <c r="BC745" s="19"/>
      <c r="BD745" s="19"/>
      <c r="BE745" s="19"/>
      <c r="BF745" s="19"/>
      <c r="BG745" s="19"/>
      <c r="BH745" s="19"/>
      <c r="BI745" s="19"/>
      <c r="BJ745" s="19"/>
      <c r="BK745" s="19"/>
      <c r="BL745" s="19"/>
      <c r="BM745" s="19"/>
      <c r="BN745" s="19"/>
      <c r="BO745" s="19"/>
      <c r="BP745" s="19"/>
      <c r="BQ745" s="19"/>
      <c r="BR745" s="19"/>
      <c r="BS745" s="19"/>
      <c r="BT745" s="19"/>
      <c r="BU745" s="19"/>
      <c r="BV745" s="19"/>
      <c r="BW745" s="19"/>
      <c r="BX745" s="19"/>
      <c r="BY745" s="19"/>
      <c r="BZ745" s="19"/>
      <c r="CA745" s="19"/>
      <c r="CB745" s="19"/>
      <c r="CC745" s="19"/>
      <c r="CD745" s="19"/>
    </row>
    <row r="746" spans="1:82"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19"/>
      <c r="AY746" s="19"/>
      <c r="AZ746" s="19"/>
      <c r="BA746" s="19"/>
      <c r="BB746" s="19"/>
      <c r="BC746" s="19"/>
      <c r="BD746" s="19"/>
      <c r="BE746" s="19"/>
      <c r="BF746" s="19"/>
      <c r="BG746" s="19"/>
      <c r="BH746" s="19"/>
      <c r="BI746" s="19"/>
      <c r="BJ746" s="19"/>
      <c r="BK746" s="19"/>
      <c r="BL746" s="19"/>
      <c r="BM746" s="19"/>
      <c r="BN746" s="19"/>
      <c r="BO746" s="19"/>
      <c r="BP746" s="19"/>
      <c r="BQ746" s="19"/>
      <c r="BR746" s="19"/>
      <c r="BS746" s="19"/>
      <c r="BT746" s="19"/>
      <c r="BU746" s="19"/>
      <c r="BV746" s="19"/>
      <c r="BW746" s="19"/>
      <c r="BX746" s="19"/>
      <c r="BY746" s="19"/>
      <c r="BZ746" s="19"/>
      <c r="CA746" s="19"/>
      <c r="CB746" s="19"/>
      <c r="CC746" s="19"/>
      <c r="CD746" s="19"/>
    </row>
    <row r="747" spans="1:82"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19"/>
      <c r="AY747" s="19"/>
      <c r="AZ747" s="19"/>
      <c r="BA747" s="19"/>
      <c r="BB747" s="19"/>
      <c r="BC747" s="19"/>
      <c r="BD747" s="19"/>
      <c r="BE747" s="19"/>
      <c r="BF747" s="19"/>
      <c r="BG747" s="19"/>
      <c r="BH747" s="19"/>
      <c r="BI747" s="19"/>
      <c r="BJ747" s="19"/>
      <c r="BK747" s="19"/>
      <c r="BL747" s="19"/>
      <c r="BM747" s="19"/>
      <c r="BN747" s="19"/>
      <c r="BO747" s="19"/>
      <c r="BP747" s="19"/>
      <c r="BQ747" s="19"/>
      <c r="BR747" s="19"/>
      <c r="BS747" s="19"/>
      <c r="BT747" s="19"/>
      <c r="BU747" s="19"/>
      <c r="BV747" s="19"/>
      <c r="BW747" s="19"/>
      <c r="BX747" s="19"/>
      <c r="BY747" s="19"/>
      <c r="BZ747" s="19"/>
      <c r="CA747" s="19"/>
      <c r="CB747" s="19"/>
      <c r="CC747" s="19"/>
      <c r="CD747" s="19"/>
    </row>
    <row r="748" spans="1:82"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19"/>
      <c r="AY748" s="19"/>
      <c r="AZ748" s="19"/>
      <c r="BA748" s="19"/>
      <c r="BB748" s="19"/>
      <c r="BC748" s="19"/>
      <c r="BD748" s="19"/>
      <c r="BE748" s="19"/>
      <c r="BF748" s="19"/>
      <c r="BG748" s="19"/>
      <c r="BH748" s="19"/>
      <c r="BI748" s="19"/>
      <c r="BJ748" s="19"/>
      <c r="BK748" s="19"/>
      <c r="BL748" s="19"/>
      <c r="BM748" s="19"/>
      <c r="BN748" s="19"/>
      <c r="BO748" s="19"/>
      <c r="BP748" s="19"/>
      <c r="BQ748" s="19"/>
      <c r="BR748" s="19"/>
      <c r="BS748" s="19"/>
      <c r="BT748" s="19"/>
      <c r="BU748" s="19"/>
      <c r="BV748" s="19"/>
      <c r="BW748" s="19"/>
      <c r="BX748" s="19"/>
      <c r="BY748" s="19"/>
      <c r="BZ748" s="19"/>
      <c r="CA748" s="19"/>
      <c r="CB748" s="19"/>
      <c r="CC748" s="19"/>
      <c r="CD748" s="19"/>
    </row>
    <row r="749" spans="1:82"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19"/>
      <c r="AY749" s="19"/>
      <c r="AZ749" s="19"/>
      <c r="BA749" s="19"/>
      <c r="BB749" s="19"/>
      <c r="BC749" s="19"/>
      <c r="BD749" s="19"/>
      <c r="BE749" s="19"/>
      <c r="BF749" s="19"/>
      <c r="BG749" s="19"/>
      <c r="BH749" s="19"/>
      <c r="BI749" s="19"/>
      <c r="BJ749" s="19"/>
      <c r="BK749" s="19"/>
      <c r="BL749" s="19"/>
      <c r="BM749" s="19"/>
      <c r="BN749" s="19"/>
      <c r="BO749" s="19"/>
      <c r="BP749" s="19"/>
      <c r="BQ749" s="19"/>
      <c r="BR749" s="19"/>
      <c r="BS749" s="19"/>
      <c r="BT749" s="19"/>
      <c r="BU749" s="19"/>
      <c r="BV749" s="19"/>
      <c r="BW749" s="19"/>
      <c r="BX749" s="19"/>
      <c r="BY749" s="19"/>
      <c r="BZ749" s="19"/>
      <c r="CA749" s="19"/>
      <c r="CB749" s="19"/>
      <c r="CC749" s="19"/>
      <c r="CD749" s="19"/>
    </row>
    <row r="750" spans="1:82"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19"/>
      <c r="AY750" s="19"/>
      <c r="AZ750" s="19"/>
      <c r="BA750" s="19"/>
      <c r="BB750" s="19"/>
      <c r="BC750" s="19"/>
      <c r="BD750" s="19"/>
      <c r="BE750" s="19"/>
      <c r="BF750" s="19"/>
      <c r="BG750" s="19"/>
      <c r="BH750" s="19"/>
      <c r="BI750" s="19"/>
      <c r="BJ750" s="19"/>
      <c r="BK750" s="19"/>
      <c r="BL750" s="19"/>
      <c r="BM750" s="19"/>
      <c r="BN750" s="19"/>
      <c r="BO750" s="19"/>
      <c r="BP750" s="19"/>
      <c r="BQ750" s="19"/>
      <c r="BR750" s="19"/>
      <c r="BS750" s="19"/>
      <c r="BT750" s="19"/>
      <c r="BU750" s="19"/>
      <c r="BV750" s="19"/>
      <c r="BW750" s="19"/>
      <c r="BX750" s="19"/>
      <c r="BY750" s="19"/>
      <c r="BZ750" s="19"/>
      <c r="CA750" s="19"/>
      <c r="CB750" s="19"/>
      <c r="CC750" s="19"/>
      <c r="CD750" s="19"/>
    </row>
    <row r="751" spans="1:82"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19"/>
      <c r="AY751" s="19"/>
      <c r="AZ751" s="19"/>
      <c r="BA751" s="19"/>
      <c r="BB751" s="19"/>
      <c r="BC751" s="19"/>
      <c r="BD751" s="19"/>
      <c r="BE751" s="19"/>
      <c r="BF751" s="19"/>
      <c r="BG751" s="19"/>
      <c r="BH751" s="19"/>
      <c r="BI751" s="19"/>
      <c r="BJ751" s="19"/>
      <c r="BK751" s="19"/>
      <c r="BL751" s="19"/>
      <c r="BM751" s="19"/>
      <c r="BN751" s="19"/>
      <c r="BO751" s="19"/>
      <c r="BP751" s="19"/>
      <c r="BQ751" s="19"/>
      <c r="BR751" s="19"/>
      <c r="BS751" s="19"/>
      <c r="BT751" s="19"/>
      <c r="BU751" s="19"/>
      <c r="BV751" s="19"/>
      <c r="BW751" s="19"/>
      <c r="BX751" s="19"/>
      <c r="BY751" s="19"/>
      <c r="BZ751" s="19"/>
      <c r="CA751" s="19"/>
      <c r="CB751" s="19"/>
      <c r="CC751" s="19"/>
      <c r="CD751" s="19"/>
    </row>
    <row r="752" spans="1:82"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19"/>
      <c r="AY752" s="19"/>
      <c r="AZ752" s="19"/>
      <c r="BA752" s="19"/>
      <c r="BB752" s="19"/>
      <c r="BC752" s="19"/>
      <c r="BD752" s="19"/>
      <c r="BE752" s="19"/>
      <c r="BF752" s="19"/>
      <c r="BG752" s="19"/>
      <c r="BH752" s="19"/>
      <c r="BI752" s="19"/>
      <c r="BJ752" s="19"/>
      <c r="BK752" s="19"/>
      <c r="BL752" s="19"/>
      <c r="BM752" s="19"/>
      <c r="BN752" s="19"/>
      <c r="BO752" s="19"/>
      <c r="BP752" s="19"/>
      <c r="BQ752" s="19"/>
      <c r="BR752" s="19"/>
      <c r="BS752" s="19"/>
      <c r="BT752" s="19"/>
      <c r="BU752" s="19"/>
      <c r="BV752" s="19"/>
      <c r="BW752" s="19"/>
      <c r="BX752" s="19"/>
      <c r="BY752" s="19"/>
      <c r="BZ752" s="19"/>
      <c r="CA752" s="19"/>
      <c r="CB752" s="19"/>
      <c r="CC752" s="19"/>
      <c r="CD752" s="19"/>
    </row>
    <row r="753" spans="1:82"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19"/>
      <c r="AY753" s="19"/>
      <c r="AZ753" s="19"/>
      <c r="BA753" s="19"/>
      <c r="BB753" s="19"/>
      <c r="BC753" s="19"/>
      <c r="BD753" s="19"/>
      <c r="BE753" s="19"/>
      <c r="BF753" s="19"/>
      <c r="BG753" s="19"/>
      <c r="BH753" s="19"/>
      <c r="BI753" s="19"/>
      <c r="BJ753" s="19"/>
      <c r="BK753" s="19"/>
      <c r="BL753" s="19"/>
      <c r="BM753" s="19"/>
      <c r="BN753" s="19"/>
      <c r="BO753" s="19"/>
      <c r="BP753" s="19"/>
      <c r="BQ753" s="19"/>
      <c r="BR753" s="19"/>
      <c r="BS753" s="19"/>
      <c r="BT753" s="19"/>
      <c r="BU753" s="19"/>
      <c r="BV753" s="19"/>
      <c r="BW753" s="19"/>
      <c r="BX753" s="19"/>
      <c r="BY753" s="19"/>
      <c r="BZ753" s="19"/>
      <c r="CA753" s="19"/>
      <c r="CB753" s="19"/>
      <c r="CC753" s="19"/>
      <c r="CD753" s="19"/>
    </row>
    <row r="754" spans="1:82"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19"/>
      <c r="AY754" s="19"/>
      <c r="AZ754" s="19"/>
      <c r="BA754" s="19"/>
      <c r="BB754" s="19"/>
      <c r="BC754" s="19"/>
      <c r="BD754" s="19"/>
      <c r="BE754" s="19"/>
      <c r="BF754" s="19"/>
      <c r="BG754" s="19"/>
      <c r="BH754" s="19"/>
      <c r="BI754" s="19"/>
      <c r="BJ754" s="19"/>
      <c r="BK754" s="19"/>
      <c r="BL754" s="19"/>
      <c r="BM754" s="19"/>
      <c r="BN754" s="19"/>
      <c r="BO754" s="19"/>
      <c r="BP754" s="19"/>
      <c r="BQ754" s="19"/>
      <c r="BR754" s="19"/>
      <c r="BS754" s="19"/>
      <c r="BT754" s="19"/>
      <c r="BU754" s="19"/>
      <c r="BV754" s="19"/>
      <c r="BW754" s="19"/>
      <c r="BX754" s="19"/>
      <c r="BY754" s="19"/>
      <c r="BZ754" s="19"/>
      <c r="CA754" s="19"/>
      <c r="CB754" s="19"/>
      <c r="CC754" s="19"/>
      <c r="CD754" s="19"/>
    </row>
    <row r="755" spans="1:82"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19"/>
      <c r="AY755" s="19"/>
      <c r="AZ755" s="19"/>
      <c r="BA755" s="19"/>
      <c r="BB755" s="19"/>
      <c r="BC755" s="19"/>
      <c r="BD755" s="19"/>
      <c r="BE755" s="19"/>
      <c r="BF755" s="19"/>
      <c r="BG755" s="19"/>
      <c r="BH755" s="19"/>
      <c r="BI755" s="19"/>
      <c r="BJ755" s="19"/>
      <c r="BK755" s="19"/>
      <c r="BL755" s="19"/>
      <c r="BM755" s="19"/>
      <c r="BN755" s="19"/>
      <c r="BO755" s="19"/>
      <c r="BP755" s="19"/>
      <c r="BQ755" s="19"/>
      <c r="BR755" s="19"/>
      <c r="BS755" s="19"/>
      <c r="BT755" s="19"/>
      <c r="BU755" s="19"/>
      <c r="BV755" s="19"/>
      <c r="BW755" s="19"/>
      <c r="BX755" s="19"/>
      <c r="BY755" s="19"/>
      <c r="BZ755" s="19"/>
      <c r="CA755" s="19"/>
      <c r="CB755" s="19"/>
      <c r="CC755" s="19"/>
      <c r="CD755" s="19"/>
    </row>
    <row r="756" spans="1:82"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19"/>
      <c r="AY756" s="19"/>
      <c r="AZ756" s="19"/>
      <c r="BA756" s="19"/>
      <c r="BB756" s="19"/>
      <c r="BC756" s="19"/>
      <c r="BD756" s="19"/>
      <c r="BE756" s="19"/>
      <c r="BF756" s="19"/>
      <c r="BG756" s="19"/>
      <c r="BH756" s="19"/>
      <c r="BI756" s="19"/>
      <c r="BJ756" s="19"/>
      <c r="BK756" s="19"/>
      <c r="BL756" s="19"/>
      <c r="BM756" s="19"/>
      <c r="BN756" s="19"/>
      <c r="BO756" s="19"/>
      <c r="BP756" s="19"/>
      <c r="BQ756" s="19"/>
      <c r="BR756" s="19"/>
      <c r="BS756" s="19"/>
      <c r="BT756" s="19"/>
      <c r="BU756" s="19"/>
      <c r="BV756" s="19"/>
      <c r="BW756" s="19"/>
      <c r="BX756" s="19"/>
      <c r="BY756" s="19"/>
      <c r="BZ756" s="19"/>
      <c r="CA756" s="19"/>
      <c r="CB756" s="19"/>
      <c r="CC756" s="19"/>
      <c r="CD756" s="19"/>
    </row>
    <row r="757" spans="1:82"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19"/>
      <c r="AY757" s="19"/>
      <c r="AZ757" s="19"/>
      <c r="BA757" s="19"/>
      <c r="BB757" s="19"/>
      <c r="BC757" s="19"/>
      <c r="BD757" s="19"/>
      <c r="BE757" s="19"/>
      <c r="BF757" s="19"/>
      <c r="BG757" s="19"/>
      <c r="BH757" s="19"/>
      <c r="BI757" s="19"/>
      <c r="BJ757" s="19"/>
      <c r="BK757" s="19"/>
      <c r="BL757" s="19"/>
      <c r="BM757" s="19"/>
      <c r="BN757" s="19"/>
      <c r="BO757" s="19"/>
      <c r="BP757" s="19"/>
      <c r="BQ757" s="19"/>
      <c r="BR757" s="19"/>
      <c r="BS757" s="19"/>
      <c r="BT757" s="19"/>
      <c r="BU757" s="19"/>
      <c r="BV757" s="19"/>
      <c r="BW757" s="19"/>
      <c r="BX757" s="19"/>
      <c r="BY757" s="19"/>
      <c r="BZ757" s="19"/>
      <c r="CA757" s="19"/>
      <c r="CB757" s="19"/>
      <c r="CC757" s="19"/>
      <c r="CD757" s="19"/>
    </row>
    <row r="758" spans="1:82"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19"/>
      <c r="AY758" s="19"/>
      <c r="AZ758" s="19"/>
      <c r="BA758" s="19"/>
      <c r="BB758" s="19"/>
      <c r="BC758" s="19"/>
      <c r="BD758" s="19"/>
      <c r="BE758" s="19"/>
      <c r="BF758" s="19"/>
      <c r="BG758" s="19"/>
      <c r="BH758" s="19"/>
      <c r="BI758" s="19"/>
      <c r="BJ758" s="19"/>
      <c r="BK758" s="19"/>
      <c r="BL758" s="19"/>
      <c r="BM758" s="19"/>
      <c r="BN758" s="19"/>
      <c r="BO758" s="19"/>
      <c r="BP758" s="19"/>
      <c r="BQ758" s="19"/>
      <c r="BR758" s="19"/>
      <c r="BS758" s="19"/>
      <c r="BT758" s="19"/>
      <c r="BU758" s="19"/>
      <c r="BV758" s="19"/>
      <c r="BW758" s="19"/>
      <c r="BX758" s="19"/>
      <c r="BY758" s="19"/>
      <c r="BZ758" s="19"/>
      <c r="CA758" s="19"/>
      <c r="CB758" s="19"/>
      <c r="CC758" s="19"/>
      <c r="CD758" s="19"/>
    </row>
    <row r="759" spans="1:82"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19"/>
      <c r="AY759" s="19"/>
      <c r="AZ759" s="19"/>
      <c r="BA759" s="19"/>
      <c r="BB759" s="19"/>
      <c r="BC759" s="19"/>
      <c r="BD759" s="19"/>
      <c r="BE759" s="19"/>
      <c r="BF759" s="19"/>
      <c r="BG759" s="19"/>
      <c r="BH759" s="19"/>
      <c r="BI759" s="19"/>
      <c r="BJ759" s="19"/>
      <c r="BK759" s="19"/>
      <c r="BL759" s="19"/>
      <c r="BM759" s="19"/>
      <c r="BN759" s="19"/>
      <c r="BO759" s="19"/>
      <c r="BP759" s="19"/>
      <c r="BQ759" s="19"/>
      <c r="BR759" s="19"/>
      <c r="BS759" s="19"/>
      <c r="BT759" s="19"/>
      <c r="BU759" s="19"/>
      <c r="BV759" s="19"/>
      <c r="BW759" s="19"/>
      <c r="BX759" s="19"/>
      <c r="BY759" s="19"/>
      <c r="BZ759" s="19"/>
      <c r="CA759" s="19"/>
      <c r="CB759" s="19"/>
      <c r="CC759" s="19"/>
      <c r="CD759" s="19"/>
    </row>
    <row r="760" spans="1:82"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19"/>
      <c r="AY760" s="19"/>
      <c r="AZ760" s="19"/>
      <c r="BA760" s="19"/>
      <c r="BB760" s="19"/>
      <c r="BC760" s="19"/>
      <c r="BD760" s="19"/>
      <c r="BE760" s="19"/>
      <c r="BF760" s="19"/>
      <c r="BG760" s="19"/>
      <c r="BH760" s="19"/>
      <c r="BI760" s="19"/>
      <c r="BJ760" s="19"/>
      <c r="BK760" s="19"/>
      <c r="BL760" s="19"/>
      <c r="BM760" s="19"/>
      <c r="BN760" s="19"/>
      <c r="BO760" s="19"/>
      <c r="BP760" s="19"/>
      <c r="BQ760" s="19"/>
      <c r="BR760" s="19"/>
      <c r="BS760" s="19"/>
      <c r="BT760" s="19"/>
      <c r="BU760" s="19"/>
      <c r="BV760" s="19"/>
      <c r="BW760" s="19"/>
      <c r="BX760" s="19"/>
      <c r="BY760" s="19"/>
      <c r="BZ760" s="19"/>
      <c r="CA760" s="19"/>
      <c r="CB760" s="19"/>
      <c r="CC760" s="19"/>
      <c r="CD760" s="19"/>
    </row>
    <row r="761" spans="1:82"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19"/>
      <c r="AY761" s="19"/>
      <c r="AZ761" s="19"/>
      <c r="BA761" s="19"/>
      <c r="BB761" s="19"/>
      <c r="BC761" s="19"/>
      <c r="BD761" s="19"/>
      <c r="BE761" s="19"/>
      <c r="BF761" s="19"/>
      <c r="BG761" s="19"/>
      <c r="BH761" s="19"/>
      <c r="BI761" s="19"/>
      <c r="BJ761" s="19"/>
      <c r="BK761" s="19"/>
      <c r="BL761" s="19"/>
      <c r="BM761" s="19"/>
      <c r="BN761" s="19"/>
      <c r="BO761" s="19"/>
      <c r="BP761" s="19"/>
      <c r="BQ761" s="19"/>
      <c r="BR761" s="19"/>
      <c r="BS761" s="19"/>
      <c r="BT761" s="19"/>
      <c r="BU761" s="19"/>
      <c r="BV761" s="19"/>
      <c r="BW761" s="19"/>
      <c r="BX761" s="19"/>
      <c r="BY761" s="19"/>
      <c r="BZ761" s="19"/>
      <c r="CA761" s="19"/>
      <c r="CB761" s="19"/>
      <c r="CC761" s="19"/>
      <c r="CD761" s="19"/>
    </row>
    <row r="762" spans="1:82"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19"/>
      <c r="AY762" s="19"/>
      <c r="AZ762" s="19"/>
      <c r="BA762" s="19"/>
      <c r="BB762" s="19"/>
      <c r="BC762" s="19"/>
      <c r="BD762" s="19"/>
      <c r="BE762" s="19"/>
      <c r="BF762" s="19"/>
      <c r="BG762" s="19"/>
      <c r="BH762" s="19"/>
      <c r="BI762" s="19"/>
      <c r="BJ762" s="19"/>
      <c r="BK762" s="19"/>
      <c r="BL762" s="19"/>
      <c r="BM762" s="19"/>
      <c r="BN762" s="19"/>
      <c r="BO762" s="19"/>
      <c r="BP762" s="19"/>
      <c r="BQ762" s="19"/>
      <c r="BR762" s="19"/>
      <c r="BS762" s="19"/>
      <c r="BT762" s="19"/>
      <c r="BU762" s="19"/>
      <c r="BV762" s="19"/>
      <c r="BW762" s="19"/>
      <c r="BX762" s="19"/>
      <c r="BY762" s="19"/>
      <c r="BZ762" s="19"/>
      <c r="CA762" s="19"/>
      <c r="CB762" s="19"/>
      <c r="CC762" s="19"/>
      <c r="CD762" s="19"/>
    </row>
    <row r="763" spans="1:82"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19"/>
      <c r="AY763" s="19"/>
      <c r="AZ763" s="19"/>
      <c r="BA763" s="19"/>
      <c r="BB763" s="19"/>
      <c r="BC763" s="19"/>
      <c r="BD763" s="19"/>
      <c r="BE763" s="19"/>
      <c r="BF763" s="19"/>
      <c r="BG763" s="19"/>
      <c r="BH763" s="19"/>
      <c r="BI763" s="19"/>
      <c r="BJ763" s="19"/>
      <c r="BK763" s="19"/>
      <c r="BL763" s="19"/>
      <c r="BM763" s="19"/>
      <c r="BN763" s="19"/>
      <c r="BO763" s="19"/>
      <c r="BP763" s="19"/>
      <c r="BQ763" s="19"/>
      <c r="BR763" s="19"/>
      <c r="BS763" s="19"/>
      <c r="BT763" s="19"/>
      <c r="BU763" s="19"/>
      <c r="BV763" s="19"/>
      <c r="BW763" s="19"/>
      <c r="BX763" s="19"/>
      <c r="BY763" s="19"/>
      <c r="BZ763" s="19"/>
      <c r="CA763" s="19"/>
      <c r="CB763" s="19"/>
      <c r="CC763" s="19"/>
      <c r="CD763" s="19"/>
    </row>
    <row r="764" spans="1:82"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19"/>
      <c r="AY764" s="19"/>
      <c r="AZ764" s="19"/>
      <c r="BA764" s="19"/>
      <c r="BB764" s="19"/>
      <c r="BC764" s="19"/>
      <c r="BD764" s="19"/>
      <c r="BE764" s="19"/>
      <c r="BF764" s="19"/>
      <c r="BG764" s="19"/>
      <c r="BH764" s="19"/>
      <c r="BI764" s="19"/>
      <c r="BJ764" s="19"/>
      <c r="BK764" s="19"/>
      <c r="BL764" s="19"/>
      <c r="BM764" s="19"/>
      <c r="BN764" s="19"/>
      <c r="BO764" s="19"/>
      <c r="BP764" s="19"/>
      <c r="BQ764" s="19"/>
      <c r="BR764" s="19"/>
      <c r="BS764" s="19"/>
      <c r="BT764" s="19"/>
      <c r="BU764" s="19"/>
      <c r="BV764" s="19"/>
      <c r="BW764" s="19"/>
      <c r="BX764" s="19"/>
      <c r="BY764" s="19"/>
      <c r="BZ764" s="19"/>
      <c r="CA764" s="19"/>
      <c r="CB764" s="19"/>
      <c r="CC764" s="19"/>
      <c r="CD764" s="19"/>
    </row>
    <row r="765" spans="1:82"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19"/>
      <c r="AY765" s="19"/>
      <c r="AZ765" s="19"/>
      <c r="BA765" s="19"/>
      <c r="BB765" s="19"/>
      <c r="BC765" s="19"/>
      <c r="BD765" s="19"/>
      <c r="BE765" s="19"/>
      <c r="BF765" s="19"/>
      <c r="BG765" s="19"/>
      <c r="BH765" s="19"/>
      <c r="BI765" s="19"/>
      <c r="BJ765" s="19"/>
      <c r="BK765" s="19"/>
      <c r="BL765" s="19"/>
      <c r="BM765" s="19"/>
      <c r="BN765" s="19"/>
      <c r="BO765" s="19"/>
      <c r="BP765" s="19"/>
      <c r="BQ765" s="19"/>
      <c r="BR765" s="19"/>
      <c r="BS765" s="19"/>
      <c r="BT765" s="19"/>
      <c r="BU765" s="19"/>
      <c r="BV765" s="19"/>
      <c r="BW765" s="19"/>
      <c r="BX765" s="19"/>
      <c r="BY765" s="19"/>
      <c r="BZ765" s="19"/>
      <c r="CA765" s="19"/>
      <c r="CB765" s="19"/>
      <c r="CC765" s="19"/>
      <c r="CD765" s="19"/>
    </row>
    <row r="766" spans="1:82"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19"/>
      <c r="AY766" s="19"/>
      <c r="AZ766" s="19"/>
      <c r="BA766" s="19"/>
      <c r="BB766" s="19"/>
      <c r="BC766" s="19"/>
      <c r="BD766" s="19"/>
      <c r="BE766" s="19"/>
      <c r="BF766" s="19"/>
      <c r="BG766" s="19"/>
      <c r="BH766" s="19"/>
      <c r="BI766" s="19"/>
      <c r="BJ766" s="19"/>
      <c r="BK766" s="19"/>
      <c r="BL766" s="19"/>
      <c r="BM766" s="19"/>
      <c r="BN766" s="19"/>
      <c r="BO766" s="19"/>
      <c r="BP766" s="19"/>
      <c r="BQ766" s="19"/>
      <c r="BR766" s="19"/>
      <c r="BS766" s="19"/>
      <c r="BT766" s="19"/>
      <c r="BU766" s="19"/>
      <c r="BV766" s="19"/>
      <c r="BW766" s="19"/>
      <c r="BX766" s="19"/>
      <c r="BY766" s="19"/>
      <c r="BZ766" s="19"/>
      <c r="CA766" s="19"/>
      <c r="CB766" s="19"/>
      <c r="CC766" s="19"/>
      <c r="CD766" s="19"/>
    </row>
    <row r="767" spans="1:82"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19"/>
      <c r="AY767" s="19"/>
      <c r="AZ767" s="19"/>
      <c r="BA767" s="19"/>
      <c r="BB767" s="19"/>
      <c r="BC767" s="19"/>
      <c r="BD767" s="19"/>
      <c r="BE767" s="19"/>
      <c r="BF767" s="19"/>
      <c r="BG767" s="19"/>
      <c r="BH767" s="19"/>
      <c r="BI767" s="19"/>
      <c r="BJ767" s="19"/>
      <c r="BK767" s="19"/>
      <c r="BL767" s="19"/>
      <c r="BM767" s="19"/>
      <c r="BN767" s="19"/>
      <c r="BO767" s="19"/>
      <c r="BP767" s="19"/>
      <c r="BQ767" s="19"/>
      <c r="BR767" s="19"/>
      <c r="BS767" s="19"/>
      <c r="BT767" s="19"/>
      <c r="BU767" s="19"/>
      <c r="BV767" s="19"/>
      <c r="BW767" s="19"/>
      <c r="BX767" s="19"/>
      <c r="BY767" s="19"/>
      <c r="BZ767" s="19"/>
      <c r="CA767" s="19"/>
      <c r="CB767" s="19"/>
      <c r="CC767" s="19"/>
      <c r="CD767" s="19"/>
    </row>
    <row r="768" spans="1:82"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19"/>
      <c r="AY768" s="19"/>
      <c r="AZ768" s="19"/>
      <c r="BA768" s="19"/>
      <c r="BB768" s="19"/>
      <c r="BC768" s="19"/>
      <c r="BD768" s="19"/>
      <c r="BE768" s="19"/>
      <c r="BF768" s="19"/>
      <c r="BG768" s="19"/>
      <c r="BH768" s="19"/>
      <c r="BI768" s="19"/>
      <c r="BJ768" s="19"/>
      <c r="BK768" s="19"/>
      <c r="BL768" s="19"/>
      <c r="BM768" s="19"/>
      <c r="BN768" s="19"/>
      <c r="BO768" s="19"/>
      <c r="BP768" s="19"/>
      <c r="BQ768" s="19"/>
      <c r="BR768" s="19"/>
      <c r="BS768" s="19"/>
      <c r="BT768" s="19"/>
      <c r="BU768" s="19"/>
      <c r="BV768" s="19"/>
      <c r="BW768" s="19"/>
      <c r="BX768" s="19"/>
      <c r="BY768" s="19"/>
      <c r="BZ768" s="19"/>
      <c r="CA768" s="19"/>
      <c r="CB768" s="19"/>
      <c r="CC768" s="19"/>
      <c r="CD768" s="19"/>
    </row>
    <row r="769" spans="1:82"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19"/>
      <c r="AY769" s="19"/>
      <c r="AZ769" s="19"/>
      <c r="BA769" s="19"/>
      <c r="BB769" s="19"/>
      <c r="BC769" s="19"/>
      <c r="BD769" s="19"/>
      <c r="BE769" s="19"/>
      <c r="BF769" s="19"/>
      <c r="BG769" s="19"/>
      <c r="BH769" s="19"/>
      <c r="BI769" s="19"/>
      <c r="BJ769" s="19"/>
      <c r="BK769" s="19"/>
      <c r="BL769" s="19"/>
      <c r="BM769" s="19"/>
      <c r="BN769" s="19"/>
      <c r="BO769" s="19"/>
      <c r="BP769" s="19"/>
      <c r="BQ769" s="19"/>
      <c r="BR769" s="19"/>
      <c r="BS769" s="19"/>
      <c r="BT769" s="19"/>
      <c r="BU769" s="19"/>
      <c r="BV769" s="19"/>
      <c r="BW769" s="19"/>
      <c r="BX769" s="19"/>
      <c r="BY769" s="19"/>
      <c r="BZ769" s="19"/>
      <c r="CA769" s="19"/>
      <c r="CB769" s="19"/>
      <c r="CC769" s="19"/>
      <c r="CD769" s="19"/>
    </row>
    <row r="770" spans="1:82"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19"/>
      <c r="AY770" s="19"/>
      <c r="AZ770" s="19"/>
      <c r="BA770" s="19"/>
      <c r="BB770" s="19"/>
      <c r="BC770" s="19"/>
      <c r="BD770" s="19"/>
      <c r="BE770" s="19"/>
      <c r="BF770" s="19"/>
      <c r="BG770" s="19"/>
      <c r="BH770" s="19"/>
      <c r="BI770" s="19"/>
      <c r="BJ770" s="19"/>
      <c r="BK770" s="19"/>
      <c r="BL770" s="19"/>
      <c r="BM770" s="19"/>
      <c r="BN770" s="19"/>
      <c r="BO770" s="19"/>
      <c r="BP770" s="19"/>
      <c r="BQ770" s="19"/>
      <c r="BR770" s="19"/>
      <c r="BS770" s="19"/>
      <c r="BT770" s="19"/>
      <c r="BU770" s="19"/>
      <c r="BV770" s="19"/>
      <c r="BW770" s="19"/>
      <c r="BX770" s="19"/>
      <c r="BY770" s="19"/>
      <c r="BZ770" s="19"/>
      <c r="CA770" s="19"/>
      <c r="CB770" s="19"/>
      <c r="CC770" s="19"/>
      <c r="CD770" s="19"/>
    </row>
    <row r="771" spans="1:82"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19"/>
      <c r="AY771" s="19"/>
      <c r="AZ771" s="19"/>
      <c r="BA771" s="19"/>
      <c r="BB771" s="19"/>
      <c r="BC771" s="19"/>
      <c r="BD771" s="19"/>
      <c r="BE771" s="19"/>
      <c r="BF771" s="19"/>
      <c r="BG771" s="19"/>
      <c r="BH771" s="19"/>
      <c r="BI771" s="19"/>
      <c r="BJ771" s="19"/>
      <c r="BK771" s="19"/>
      <c r="BL771" s="19"/>
      <c r="BM771" s="19"/>
      <c r="BN771" s="19"/>
      <c r="BO771" s="19"/>
      <c r="BP771" s="19"/>
      <c r="BQ771" s="19"/>
      <c r="BR771" s="19"/>
      <c r="BS771" s="19"/>
      <c r="BT771" s="19"/>
      <c r="BU771" s="19"/>
      <c r="BV771" s="19"/>
      <c r="BW771" s="19"/>
      <c r="BX771" s="19"/>
      <c r="BY771" s="19"/>
      <c r="BZ771" s="19"/>
      <c r="CA771" s="19"/>
      <c r="CB771" s="19"/>
      <c r="CC771" s="19"/>
      <c r="CD771" s="19"/>
    </row>
    <row r="772" spans="1:82"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19"/>
      <c r="AY772" s="19"/>
      <c r="AZ772" s="19"/>
      <c r="BA772" s="19"/>
      <c r="BB772" s="19"/>
      <c r="BC772" s="19"/>
      <c r="BD772" s="19"/>
      <c r="BE772" s="19"/>
      <c r="BF772" s="19"/>
      <c r="BG772" s="19"/>
      <c r="BH772" s="19"/>
      <c r="BI772" s="19"/>
      <c r="BJ772" s="19"/>
      <c r="BK772" s="19"/>
      <c r="BL772" s="19"/>
      <c r="BM772" s="19"/>
      <c r="BN772" s="19"/>
      <c r="BO772" s="19"/>
      <c r="BP772" s="19"/>
      <c r="BQ772" s="19"/>
      <c r="BR772" s="19"/>
      <c r="BS772" s="19"/>
      <c r="BT772" s="19"/>
      <c r="BU772" s="19"/>
      <c r="BV772" s="19"/>
      <c r="BW772" s="19"/>
      <c r="BX772" s="19"/>
      <c r="BY772" s="19"/>
      <c r="BZ772" s="19"/>
      <c r="CA772" s="19"/>
      <c r="CB772" s="19"/>
      <c r="CC772" s="19"/>
      <c r="CD772" s="19"/>
    </row>
    <row r="773" spans="1:82"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19"/>
      <c r="AY773" s="19"/>
      <c r="AZ773" s="19"/>
      <c r="BA773" s="19"/>
      <c r="BB773" s="19"/>
      <c r="BC773" s="19"/>
      <c r="BD773" s="19"/>
      <c r="BE773" s="19"/>
      <c r="BF773" s="19"/>
      <c r="BG773" s="19"/>
      <c r="BH773" s="19"/>
      <c r="BI773" s="19"/>
      <c r="BJ773" s="19"/>
      <c r="BK773" s="19"/>
      <c r="BL773" s="19"/>
      <c r="BM773" s="19"/>
      <c r="BN773" s="19"/>
      <c r="BO773" s="19"/>
      <c r="BP773" s="19"/>
      <c r="BQ773" s="19"/>
      <c r="BR773" s="19"/>
      <c r="BS773" s="19"/>
      <c r="BT773" s="19"/>
      <c r="BU773" s="19"/>
      <c r="BV773" s="19"/>
      <c r="BW773" s="19"/>
      <c r="BX773" s="19"/>
      <c r="BY773" s="19"/>
      <c r="BZ773" s="19"/>
      <c r="CA773" s="19"/>
      <c r="CB773" s="19"/>
      <c r="CC773" s="19"/>
      <c r="CD773" s="19"/>
    </row>
    <row r="774" spans="1:82"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19"/>
      <c r="AY774" s="19"/>
      <c r="AZ774" s="19"/>
      <c r="BA774" s="19"/>
      <c r="BB774" s="19"/>
      <c r="BC774" s="19"/>
      <c r="BD774" s="19"/>
      <c r="BE774" s="19"/>
      <c r="BF774" s="19"/>
      <c r="BG774" s="19"/>
      <c r="BH774" s="19"/>
      <c r="BI774" s="19"/>
      <c r="BJ774" s="19"/>
      <c r="BK774" s="19"/>
      <c r="BL774" s="19"/>
      <c r="BM774" s="19"/>
      <c r="BN774" s="19"/>
      <c r="BO774" s="19"/>
      <c r="BP774" s="19"/>
      <c r="BQ774" s="19"/>
      <c r="BR774" s="19"/>
      <c r="BS774" s="19"/>
      <c r="BT774" s="19"/>
      <c r="BU774" s="19"/>
      <c r="BV774" s="19"/>
      <c r="BW774" s="19"/>
      <c r="BX774" s="19"/>
      <c r="BY774" s="19"/>
      <c r="BZ774" s="19"/>
      <c r="CA774" s="19"/>
      <c r="CB774" s="19"/>
      <c r="CC774" s="19"/>
      <c r="CD774" s="19"/>
    </row>
    <row r="775" spans="1:82"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19"/>
      <c r="AY775" s="19"/>
      <c r="AZ775" s="19"/>
      <c r="BA775" s="19"/>
      <c r="BB775" s="19"/>
      <c r="BC775" s="19"/>
      <c r="BD775" s="19"/>
      <c r="BE775" s="19"/>
      <c r="BF775" s="19"/>
      <c r="BG775" s="19"/>
      <c r="BH775" s="19"/>
      <c r="BI775" s="19"/>
      <c r="BJ775" s="19"/>
      <c r="BK775" s="19"/>
      <c r="BL775" s="19"/>
      <c r="BM775" s="19"/>
      <c r="BN775" s="19"/>
      <c r="BO775" s="19"/>
      <c r="BP775" s="19"/>
      <c r="BQ775" s="19"/>
      <c r="BR775" s="19"/>
      <c r="BS775" s="19"/>
      <c r="BT775" s="19"/>
      <c r="BU775" s="19"/>
      <c r="BV775" s="19"/>
      <c r="BW775" s="19"/>
      <c r="BX775" s="19"/>
      <c r="BY775" s="19"/>
      <c r="BZ775" s="19"/>
      <c r="CA775" s="19"/>
      <c r="CB775" s="19"/>
      <c r="CC775" s="19"/>
      <c r="CD775" s="19"/>
    </row>
    <row r="776" spans="1:82"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19"/>
      <c r="AY776" s="19"/>
      <c r="AZ776" s="19"/>
      <c r="BA776" s="19"/>
      <c r="BB776" s="19"/>
      <c r="BC776" s="19"/>
      <c r="BD776" s="19"/>
      <c r="BE776" s="19"/>
      <c r="BF776" s="19"/>
      <c r="BG776" s="19"/>
      <c r="BH776" s="19"/>
      <c r="BI776" s="19"/>
      <c r="BJ776" s="19"/>
      <c r="BK776" s="19"/>
      <c r="BL776" s="19"/>
      <c r="BM776" s="19"/>
      <c r="BN776" s="19"/>
      <c r="BO776" s="19"/>
      <c r="BP776" s="19"/>
      <c r="BQ776" s="19"/>
      <c r="BR776" s="19"/>
      <c r="BS776" s="19"/>
      <c r="BT776" s="19"/>
      <c r="BU776" s="19"/>
      <c r="BV776" s="19"/>
      <c r="BW776" s="19"/>
      <c r="BX776" s="19"/>
      <c r="BY776" s="19"/>
      <c r="BZ776" s="19"/>
      <c r="CA776" s="19"/>
      <c r="CB776" s="19"/>
      <c r="CC776" s="19"/>
      <c r="CD776" s="19"/>
    </row>
    <row r="777" spans="1:82"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19"/>
      <c r="AY777" s="19"/>
      <c r="AZ777" s="19"/>
      <c r="BA777" s="19"/>
      <c r="BB777" s="19"/>
      <c r="BC777" s="19"/>
      <c r="BD777" s="19"/>
      <c r="BE777" s="19"/>
      <c r="BF777" s="19"/>
      <c r="BG777" s="19"/>
      <c r="BH777" s="19"/>
      <c r="BI777" s="19"/>
      <c r="BJ777" s="19"/>
      <c r="BK777" s="19"/>
      <c r="BL777" s="19"/>
      <c r="BM777" s="19"/>
      <c r="BN777" s="19"/>
      <c r="BO777" s="19"/>
      <c r="BP777" s="19"/>
      <c r="BQ777" s="19"/>
      <c r="BR777" s="19"/>
      <c r="BS777" s="19"/>
      <c r="BT777" s="19"/>
      <c r="BU777" s="19"/>
      <c r="BV777" s="19"/>
      <c r="BW777" s="19"/>
      <c r="BX777" s="19"/>
      <c r="BY777" s="19"/>
      <c r="BZ777" s="19"/>
      <c r="CA777" s="19"/>
      <c r="CB777" s="19"/>
      <c r="CC777" s="19"/>
      <c r="CD777" s="19"/>
    </row>
    <row r="778" spans="1:82"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19"/>
      <c r="AY778" s="19"/>
      <c r="AZ778" s="19"/>
      <c r="BA778" s="19"/>
      <c r="BB778" s="19"/>
      <c r="BC778" s="19"/>
      <c r="BD778" s="19"/>
      <c r="BE778" s="19"/>
      <c r="BF778" s="19"/>
      <c r="BG778" s="19"/>
      <c r="BH778" s="19"/>
      <c r="BI778" s="19"/>
      <c r="BJ778" s="19"/>
      <c r="BK778" s="19"/>
      <c r="BL778" s="19"/>
      <c r="BM778" s="19"/>
      <c r="BN778" s="19"/>
      <c r="BO778" s="19"/>
      <c r="BP778" s="19"/>
      <c r="BQ778" s="19"/>
      <c r="BR778" s="19"/>
      <c r="BS778" s="19"/>
      <c r="BT778" s="19"/>
      <c r="BU778" s="19"/>
      <c r="BV778" s="19"/>
      <c r="BW778" s="19"/>
      <c r="BX778" s="19"/>
      <c r="BY778" s="19"/>
      <c r="BZ778" s="19"/>
      <c r="CA778" s="19"/>
      <c r="CB778" s="19"/>
      <c r="CC778" s="19"/>
      <c r="CD778" s="19"/>
    </row>
    <row r="779" spans="1:82"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19"/>
      <c r="AY779" s="19"/>
      <c r="AZ779" s="19"/>
      <c r="BA779" s="19"/>
      <c r="BB779" s="19"/>
      <c r="BC779" s="19"/>
      <c r="BD779" s="19"/>
      <c r="BE779" s="19"/>
      <c r="BF779" s="19"/>
      <c r="BG779" s="19"/>
      <c r="BH779" s="19"/>
      <c r="BI779" s="19"/>
      <c r="BJ779" s="19"/>
      <c r="BK779" s="19"/>
      <c r="BL779" s="19"/>
      <c r="BM779" s="19"/>
      <c r="BN779" s="19"/>
      <c r="BO779" s="19"/>
      <c r="BP779" s="19"/>
      <c r="BQ779" s="19"/>
      <c r="BR779" s="19"/>
      <c r="BS779" s="19"/>
      <c r="BT779" s="19"/>
      <c r="BU779" s="19"/>
      <c r="BV779" s="19"/>
      <c r="BW779" s="19"/>
      <c r="BX779" s="19"/>
      <c r="BY779" s="19"/>
      <c r="BZ779" s="19"/>
      <c r="CA779" s="19"/>
      <c r="CB779" s="19"/>
      <c r="CC779" s="19"/>
      <c r="CD779" s="19"/>
    </row>
    <row r="780" spans="1:82"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19"/>
      <c r="AY780" s="19"/>
      <c r="AZ780" s="19"/>
      <c r="BA780" s="19"/>
      <c r="BB780" s="19"/>
      <c r="BC780" s="19"/>
      <c r="BD780" s="19"/>
      <c r="BE780" s="19"/>
      <c r="BF780" s="19"/>
      <c r="BG780" s="19"/>
      <c r="BH780" s="19"/>
      <c r="BI780" s="19"/>
      <c r="BJ780" s="19"/>
      <c r="BK780" s="19"/>
      <c r="BL780" s="19"/>
      <c r="BM780" s="19"/>
      <c r="BN780" s="19"/>
      <c r="BO780" s="19"/>
      <c r="BP780" s="19"/>
      <c r="BQ780" s="19"/>
      <c r="BR780" s="19"/>
      <c r="BS780" s="19"/>
      <c r="BT780" s="19"/>
      <c r="BU780" s="19"/>
      <c r="BV780" s="19"/>
      <c r="BW780" s="19"/>
      <c r="BX780" s="19"/>
      <c r="BY780" s="19"/>
      <c r="BZ780" s="19"/>
      <c r="CA780" s="19"/>
      <c r="CB780" s="19"/>
      <c r="CC780" s="19"/>
      <c r="CD780" s="19"/>
    </row>
    <row r="781" spans="1:82"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19"/>
      <c r="AY781" s="19"/>
      <c r="AZ781" s="19"/>
      <c r="BA781" s="19"/>
      <c r="BB781" s="19"/>
      <c r="BC781" s="19"/>
      <c r="BD781" s="19"/>
      <c r="BE781" s="19"/>
      <c r="BF781" s="19"/>
      <c r="BG781" s="19"/>
      <c r="BH781" s="19"/>
      <c r="BI781" s="19"/>
      <c r="BJ781" s="19"/>
      <c r="BK781" s="19"/>
      <c r="BL781" s="19"/>
      <c r="BM781" s="19"/>
      <c r="BN781" s="19"/>
      <c r="BO781" s="19"/>
      <c r="BP781" s="19"/>
      <c r="BQ781" s="19"/>
      <c r="BR781" s="19"/>
      <c r="BS781" s="19"/>
      <c r="BT781" s="19"/>
      <c r="BU781" s="19"/>
      <c r="BV781" s="19"/>
      <c r="BW781" s="19"/>
      <c r="BX781" s="19"/>
      <c r="BY781" s="19"/>
      <c r="BZ781" s="19"/>
      <c r="CA781" s="19"/>
      <c r="CB781" s="19"/>
      <c r="CC781" s="19"/>
      <c r="CD781" s="19"/>
    </row>
    <row r="782" spans="1:82"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19"/>
      <c r="AY782" s="19"/>
      <c r="AZ782" s="19"/>
      <c r="BA782" s="19"/>
      <c r="BB782" s="19"/>
      <c r="BC782" s="19"/>
      <c r="BD782" s="19"/>
      <c r="BE782" s="19"/>
      <c r="BF782" s="19"/>
      <c r="BG782" s="19"/>
      <c r="BH782" s="19"/>
      <c r="BI782" s="19"/>
      <c r="BJ782" s="19"/>
      <c r="BK782" s="19"/>
      <c r="BL782" s="19"/>
      <c r="BM782" s="19"/>
      <c r="BN782" s="19"/>
      <c r="BO782" s="19"/>
      <c r="BP782" s="19"/>
      <c r="BQ782" s="19"/>
      <c r="BR782" s="19"/>
      <c r="BS782" s="19"/>
      <c r="BT782" s="19"/>
      <c r="BU782" s="19"/>
      <c r="BV782" s="19"/>
      <c r="BW782" s="19"/>
      <c r="BX782" s="19"/>
      <c r="BY782" s="19"/>
      <c r="BZ782" s="19"/>
      <c r="CA782" s="19"/>
      <c r="CB782" s="19"/>
      <c r="CC782" s="19"/>
      <c r="CD782" s="19"/>
    </row>
    <row r="783" spans="1:82"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19"/>
      <c r="AY783" s="19"/>
      <c r="AZ783" s="19"/>
      <c r="BA783" s="19"/>
      <c r="BB783" s="19"/>
      <c r="BC783" s="19"/>
      <c r="BD783" s="19"/>
      <c r="BE783" s="19"/>
      <c r="BF783" s="19"/>
      <c r="BG783" s="19"/>
      <c r="BH783" s="19"/>
      <c r="BI783" s="19"/>
      <c r="BJ783" s="19"/>
      <c r="BK783" s="19"/>
      <c r="BL783" s="19"/>
      <c r="BM783" s="19"/>
      <c r="BN783" s="19"/>
      <c r="BO783" s="19"/>
      <c r="BP783" s="19"/>
      <c r="BQ783" s="19"/>
      <c r="BR783" s="19"/>
      <c r="BS783" s="19"/>
      <c r="BT783" s="19"/>
      <c r="BU783" s="19"/>
      <c r="BV783" s="19"/>
      <c r="BW783" s="19"/>
      <c r="BX783" s="19"/>
      <c r="BY783" s="19"/>
      <c r="BZ783" s="19"/>
      <c r="CA783" s="19"/>
      <c r="CB783" s="19"/>
      <c r="CC783" s="19"/>
      <c r="CD783" s="19"/>
    </row>
    <row r="784" spans="1:82"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19"/>
      <c r="AY784" s="19"/>
      <c r="AZ784" s="19"/>
      <c r="BA784" s="19"/>
      <c r="BB784" s="19"/>
      <c r="BC784" s="19"/>
      <c r="BD784" s="19"/>
      <c r="BE784" s="19"/>
      <c r="BF784" s="19"/>
      <c r="BG784" s="19"/>
      <c r="BH784" s="19"/>
      <c r="BI784" s="19"/>
      <c r="BJ784" s="19"/>
      <c r="BK784" s="19"/>
      <c r="BL784" s="19"/>
      <c r="BM784" s="19"/>
      <c r="BN784" s="19"/>
      <c r="BO784" s="19"/>
      <c r="BP784" s="19"/>
      <c r="BQ784" s="19"/>
      <c r="BR784" s="19"/>
      <c r="BS784" s="19"/>
      <c r="BT784" s="19"/>
      <c r="BU784" s="19"/>
      <c r="BV784" s="19"/>
      <c r="BW784" s="19"/>
      <c r="BX784" s="19"/>
      <c r="BY784" s="19"/>
      <c r="BZ784" s="19"/>
      <c r="CA784" s="19"/>
      <c r="CB784" s="19"/>
      <c r="CC784" s="19"/>
      <c r="CD784" s="19"/>
    </row>
    <row r="785" spans="1:82"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19"/>
      <c r="AY785" s="19"/>
      <c r="AZ785" s="19"/>
      <c r="BA785" s="19"/>
      <c r="BB785" s="19"/>
      <c r="BC785" s="19"/>
      <c r="BD785" s="19"/>
      <c r="BE785" s="19"/>
      <c r="BF785" s="19"/>
      <c r="BG785" s="19"/>
      <c r="BH785" s="19"/>
      <c r="BI785" s="19"/>
      <c r="BJ785" s="19"/>
      <c r="BK785" s="19"/>
      <c r="BL785" s="19"/>
      <c r="BM785" s="19"/>
      <c r="BN785" s="19"/>
      <c r="BO785" s="19"/>
      <c r="BP785" s="19"/>
      <c r="BQ785" s="19"/>
      <c r="BR785" s="19"/>
      <c r="BS785" s="19"/>
      <c r="BT785" s="19"/>
      <c r="BU785" s="19"/>
      <c r="BV785" s="19"/>
      <c r="BW785" s="19"/>
      <c r="BX785" s="19"/>
      <c r="BY785" s="19"/>
      <c r="BZ785" s="19"/>
      <c r="CA785" s="19"/>
      <c r="CB785" s="19"/>
      <c r="CC785" s="19"/>
      <c r="CD785" s="19"/>
    </row>
    <row r="786" spans="1:82"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19"/>
      <c r="AY786" s="19"/>
      <c r="AZ786" s="19"/>
      <c r="BA786" s="19"/>
      <c r="BB786" s="19"/>
      <c r="BC786" s="19"/>
      <c r="BD786" s="19"/>
      <c r="BE786" s="19"/>
      <c r="BF786" s="19"/>
      <c r="BG786" s="19"/>
      <c r="BH786" s="19"/>
      <c r="BI786" s="19"/>
      <c r="BJ786" s="19"/>
      <c r="BK786" s="19"/>
      <c r="BL786" s="19"/>
      <c r="BM786" s="19"/>
      <c r="BN786" s="19"/>
      <c r="BO786" s="19"/>
      <c r="BP786" s="19"/>
      <c r="BQ786" s="19"/>
      <c r="BR786" s="19"/>
      <c r="BS786" s="19"/>
      <c r="BT786" s="19"/>
      <c r="BU786" s="19"/>
      <c r="BV786" s="19"/>
      <c r="BW786" s="19"/>
      <c r="BX786" s="19"/>
      <c r="BY786" s="19"/>
      <c r="BZ786" s="19"/>
      <c r="CA786" s="19"/>
      <c r="CB786" s="19"/>
      <c r="CC786" s="19"/>
      <c r="CD786" s="19"/>
    </row>
    <row r="787" spans="1:82"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c r="AC787" s="19"/>
      <c r="AD787" s="19"/>
      <c r="AE787" s="19"/>
      <c r="AF787" s="19"/>
      <c r="AG787" s="19"/>
      <c r="AH787" s="19"/>
      <c r="AI787" s="19"/>
      <c r="AJ787" s="19"/>
      <c r="AK787" s="19"/>
      <c r="AL787" s="19"/>
      <c r="AM787" s="19"/>
      <c r="AN787" s="19"/>
      <c r="AO787" s="19"/>
      <c r="AP787" s="19"/>
      <c r="AQ787" s="19"/>
      <c r="AR787" s="19"/>
      <c r="AS787" s="19"/>
      <c r="AT787" s="19"/>
      <c r="AU787" s="19"/>
      <c r="AV787" s="19"/>
      <c r="AW787" s="19"/>
      <c r="AX787" s="19"/>
      <c r="AY787" s="19"/>
      <c r="AZ787" s="19"/>
      <c r="BA787" s="19"/>
      <c r="BB787" s="19"/>
      <c r="BC787" s="19"/>
      <c r="BD787" s="19"/>
      <c r="BE787" s="19"/>
      <c r="BF787" s="19"/>
      <c r="BG787" s="19"/>
      <c r="BH787" s="19"/>
      <c r="BI787" s="19"/>
      <c r="BJ787" s="19"/>
      <c r="BK787" s="19"/>
      <c r="BL787" s="19"/>
      <c r="BM787" s="19"/>
      <c r="BN787" s="19"/>
      <c r="BO787" s="19"/>
      <c r="BP787" s="19"/>
      <c r="BQ787" s="19"/>
      <c r="BR787" s="19"/>
      <c r="BS787" s="19"/>
      <c r="BT787" s="19"/>
      <c r="BU787" s="19"/>
      <c r="BV787" s="19"/>
      <c r="BW787" s="19"/>
      <c r="BX787" s="19"/>
      <c r="BY787" s="19"/>
      <c r="BZ787" s="19"/>
      <c r="CA787" s="19"/>
      <c r="CB787" s="19"/>
      <c r="CC787" s="19"/>
      <c r="CD787" s="19"/>
    </row>
    <row r="788" spans="1:82"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c r="AC788" s="19"/>
      <c r="AD788" s="19"/>
      <c r="AE788" s="19"/>
      <c r="AF788" s="19"/>
      <c r="AG788" s="19"/>
      <c r="AH788" s="19"/>
      <c r="AI788" s="19"/>
      <c r="AJ788" s="19"/>
      <c r="AK788" s="19"/>
      <c r="AL788" s="19"/>
      <c r="AM788" s="19"/>
      <c r="AN788" s="19"/>
      <c r="AO788" s="19"/>
      <c r="AP788" s="19"/>
      <c r="AQ788" s="19"/>
      <c r="AR788" s="19"/>
      <c r="AS788" s="19"/>
      <c r="AT788" s="19"/>
      <c r="AU788" s="19"/>
      <c r="AV788" s="19"/>
      <c r="AW788" s="19"/>
      <c r="AX788" s="19"/>
      <c r="AY788" s="19"/>
      <c r="AZ788" s="19"/>
      <c r="BA788" s="19"/>
      <c r="BB788" s="19"/>
      <c r="BC788" s="19"/>
      <c r="BD788" s="19"/>
      <c r="BE788" s="19"/>
      <c r="BF788" s="19"/>
      <c r="BG788" s="19"/>
      <c r="BH788" s="19"/>
      <c r="BI788" s="19"/>
      <c r="BJ788" s="19"/>
      <c r="BK788" s="19"/>
      <c r="BL788" s="19"/>
      <c r="BM788" s="19"/>
      <c r="BN788" s="19"/>
      <c r="BO788" s="19"/>
      <c r="BP788" s="19"/>
      <c r="BQ788" s="19"/>
      <c r="BR788" s="19"/>
      <c r="BS788" s="19"/>
      <c r="BT788" s="19"/>
      <c r="BU788" s="19"/>
      <c r="BV788" s="19"/>
      <c r="BW788" s="19"/>
      <c r="BX788" s="19"/>
      <c r="BY788" s="19"/>
      <c r="BZ788" s="19"/>
      <c r="CA788" s="19"/>
      <c r="CB788" s="19"/>
      <c r="CC788" s="19"/>
      <c r="CD788" s="19"/>
    </row>
    <row r="789" spans="1:82"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c r="AD789" s="19"/>
      <c r="AE789" s="19"/>
      <c r="AF789" s="19"/>
      <c r="AG789" s="19"/>
      <c r="AH789" s="19"/>
      <c r="AI789" s="19"/>
      <c r="AJ789" s="19"/>
      <c r="AK789" s="19"/>
      <c r="AL789" s="19"/>
      <c r="AM789" s="19"/>
      <c r="AN789" s="19"/>
      <c r="AO789" s="19"/>
      <c r="AP789" s="19"/>
      <c r="AQ789" s="19"/>
      <c r="AR789" s="19"/>
      <c r="AS789" s="19"/>
      <c r="AT789" s="19"/>
      <c r="AU789" s="19"/>
      <c r="AV789" s="19"/>
      <c r="AW789" s="19"/>
      <c r="AX789" s="19"/>
      <c r="AY789" s="19"/>
      <c r="AZ789" s="19"/>
      <c r="BA789" s="19"/>
      <c r="BB789" s="19"/>
      <c r="BC789" s="19"/>
      <c r="BD789" s="19"/>
      <c r="BE789" s="19"/>
      <c r="BF789" s="19"/>
      <c r="BG789" s="19"/>
      <c r="BH789" s="19"/>
      <c r="BI789" s="19"/>
      <c r="BJ789" s="19"/>
      <c r="BK789" s="19"/>
      <c r="BL789" s="19"/>
      <c r="BM789" s="19"/>
      <c r="BN789" s="19"/>
      <c r="BO789" s="19"/>
      <c r="BP789" s="19"/>
      <c r="BQ789" s="19"/>
      <c r="BR789" s="19"/>
      <c r="BS789" s="19"/>
      <c r="BT789" s="19"/>
      <c r="BU789" s="19"/>
      <c r="BV789" s="19"/>
      <c r="BW789" s="19"/>
      <c r="BX789" s="19"/>
      <c r="BY789" s="19"/>
      <c r="BZ789" s="19"/>
      <c r="CA789" s="19"/>
      <c r="CB789" s="19"/>
      <c r="CC789" s="19"/>
      <c r="CD789" s="19"/>
    </row>
    <row r="790" spans="1:82"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c r="AC790" s="19"/>
      <c r="AD790" s="19"/>
      <c r="AE790" s="19"/>
      <c r="AF790" s="19"/>
      <c r="AG790" s="19"/>
      <c r="AH790" s="19"/>
      <c r="AI790" s="19"/>
      <c r="AJ790" s="19"/>
      <c r="AK790" s="19"/>
      <c r="AL790" s="19"/>
      <c r="AM790" s="19"/>
      <c r="AN790" s="19"/>
      <c r="AO790" s="19"/>
      <c r="AP790" s="19"/>
      <c r="AQ790" s="19"/>
      <c r="AR790" s="19"/>
      <c r="AS790" s="19"/>
      <c r="AT790" s="19"/>
      <c r="AU790" s="19"/>
      <c r="AV790" s="19"/>
      <c r="AW790" s="19"/>
      <c r="AX790" s="19"/>
      <c r="AY790" s="19"/>
      <c r="AZ790" s="19"/>
      <c r="BA790" s="19"/>
      <c r="BB790" s="19"/>
      <c r="BC790" s="19"/>
      <c r="BD790" s="19"/>
      <c r="BE790" s="19"/>
      <c r="BF790" s="19"/>
      <c r="BG790" s="19"/>
      <c r="BH790" s="19"/>
      <c r="BI790" s="19"/>
      <c r="BJ790" s="19"/>
      <c r="BK790" s="19"/>
      <c r="BL790" s="19"/>
      <c r="BM790" s="19"/>
      <c r="BN790" s="19"/>
      <c r="BO790" s="19"/>
      <c r="BP790" s="19"/>
      <c r="BQ790" s="19"/>
      <c r="BR790" s="19"/>
      <c r="BS790" s="19"/>
      <c r="BT790" s="19"/>
      <c r="BU790" s="19"/>
      <c r="BV790" s="19"/>
      <c r="BW790" s="19"/>
      <c r="BX790" s="19"/>
      <c r="BY790" s="19"/>
      <c r="BZ790" s="19"/>
      <c r="CA790" s="19"/>
      <c r="CB790" s="19"/>
      <c r="CC790" s="19"/>
      <c r="CD790" s="19"/>
    </row>
    <row r="791" spans="1:82"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c r="AC791" s="19"/>
      <c r="AD791" s="19"/>
      <c r="AE791" s="19"/>
      <c r="AF791" s="19"/>
      <c r="AG791" s="19"/>
      <c r="AH791" s="19"/>
      <c r="AI791" s="19"/>
      <c r="AJ791" s="19"/>
      <c r="AK791" s="19"/>
      <c r="AL791" s="19"/>
      <c r="AM791" s="19"/>
      <c r="AN791" s="19"/>
      <c r="AO791" s="19"/>
      <c r="AP791" s="19"/>
      <c r="AQ791" s="19"/>
      <c r="AR791" s="19"/>
      <c r="AS791" s="19"/>
      <c r="AT791" s="19"/>
      <c r="AU791" s="19"/>
      <c r="AV791" s="19"/>
      <c r="AW791" s="19"/>
      <c r="AX791" s="19"/>
      <c r="AY791" s="19"/>
      <c r="AZ791" s="19"/>
      <c r="BA791" s="19"/>
      <c r="BB791" s="19"/>
      <c r="BC791" s="19"/>
      <c r="BD791" s="19"/>
      <c r="BE791" s="19"/>
      <c r="BF791" s="19"/>
      <c r="BG791" s="19"/>
      <c r="BH791" s="19"/>
      <c r="BI791" s="19"/>
      <c r="BJ791" s="19"/>
      <c r="BK791" s="19"/>
      <c r="BL791" s="19"/>
      <c r="BM791" s="19"/>
      <c r="BN791" s="19"/>
      <c r="BO791" s="19"/>
      <c r="BP791" s="19"/>
      <c r="BQ791" s="19"/>
      <c r="BR791" s="19"/>
      <c r="BS791" s="19"/>
      <c r="BT791" s="19"/>
      <c r="BU791" s="19"/>
      <c r="BV791" s="19"/>
      <c r="BW791" s="19"/>
      <c r="BX791" s="19"/>
      <c r="BY791" s="19"/>
      <c r="BZ791" s="19"/>
      <c r="CA791" s="19"/>
      <c r="CB791" s="19"/>
      <c r="CC791" s="19"/>
      <c r="CD791" s="19"/>
    </row>
    <row r="792" spans="1:82"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c r="AC792" s="19"/>
      <c r="AD792" s="19"/>
      <c r="AE792" s="19"/>
      <c r="AF792" s="19"/>
      <c r="AG792" s="19"/>
      <c r="AH792" s="19"/>
      <c r="AI792" s="19"/>
      <c r="AJ792" s="19"/>
      <c r="AK792" s="19"/>
      <c r="AL792" s="19"/>
      <c r="AM792" s="19"/>
      <c r="AN792" s="19"/>
      <c r="AO792" s="19"/>
      <c r="AP792" s="19"/>
      <c r="AQ792" s="19"/>
      <c r="AR792" s="19"/>
      <c r="AS792" s="19"/>
      <c r="AT792" s="19"/>
      <c r="AU792" s="19"/>
      <c r="AV792" s="19"/>
      <c r="AW792" s="19"/>
      <c r="AX792" s="19"/>
      <c r="AY792" s="19"/>
      <c r="AZ792" s="19"/>
      <c r="BA792" s="19"/>
      <c r="BB792" s="19"/>
      <c r="BC792" s="19"/>
      <c r="BD792" s="19"/>
      <c r="BE792" s="19"/>
      <c r="BF792" s="19"/>
      <c r="BG792" s="19"/>
      <c r="BH792" s="19"/>
      <c r="BI792" s="19"/>
      <c r="BJ792" s="19"/>
      <c r="BK792" s="19"/>
      <c r="BL792" s="19"/>
      <c r="BM792" s="19"/>
      <c r="BN792" s="19"/>
      <c r="BO792" s="19"/>
      <c r="BP792" s="19"/>
      <c r="BQ792" s="19"/>
      <c r="BR792" s="19"/>
      <c r="BS792" s="19"/>
      <c r="BT792" s="19"/>
      <c r="BU792" s="19"/>
      <c r="BV792" s="19"/>
      <c r="BW792" s="19"/>
      <c r="BX792" s="19"/>
      <c r="BY792" s="19"/>
      <c r="BZ792" s="19"/>
      <c r="CA792" s="19"/>
      <c r="CB792" s="19"/>
      <c r="CC792" s="19"/>
      <c r="CD792" s="19"/>
    </row>
    <row r="793" spans="1:82"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c r="AD793" s="19"/>
      <c r="AE793" s="19"/>
      <c r="AF793" s="19"/>
      <c r="AG793" s="19"/>
      <c r="AH793" s="19"/>
      <c r="AI793" s="19"/>
      <c r="AJ793" s="19"/>
      <c r="AK793" s="19"/>
      <c r="AL793" s="19"/>
      <c r="AM793" s="19"/>
      <c r="AN793" s="19"/>
      <c r="AO793" s="19"/>
      <c r="AP793" s="19"/>
      <c r="AQ793" s="19"/>
      <c r="AR793" s="19"/>
      <c r="AS793" s="19"/>
      <c r="AT793" s="19"/>
      <c r="AU793" s="19"/>
      <c r="AV793" s="19"/>
      <c r="AW793" s="19"/>
      <c r="AX793" s="19"/>
      <c r="AY793" s="19"/>
      <c r="AZ793" s="19"/>
      <c r="BA793" s="19"/>
      <c r="BB793" s="19"/>
      <c r="BC793" s="19"/>
      <c r="BD793" s="19"/>
      <c r="BE793" s="19"/>
      <c r="BF793" s="19"/>
      <c r="BG793" s="19"/>
      <c r="BH793" s="19"/>
      <c r="BI793" s="19"/>
      <c r="BJ793" s="19"/>
      <c r="BK793" s="19"/>
      <c r="BL793" s="19"/>
      <c r="BM793" s="19"/>
      <c r="BN793" s="19"/>
      <c r="BO793" s="19"/>
      <c r="BP793" s="19"/>
      <c r="BQ793" s="19"/>
      <c r="BR793" s="19"/>
      <c r="BS793" s="19"/>
      <c r="BT793" s="19"/>
      <c r="BU793" s="19"/>
      <c r="BV793" s="19"/>
      <c r="BW793" s="19"/>
      <c r="BX793" s="19"/>
      <c r="BY793" s="19"/>
      <c r="BZ793" s="19"/>
      <c r="CA793" s="19"/>
      <c r="CB793" s="19"/>
      <c r="CC793" s="19"/>
      <c r="CD793" s="19"/>
    </row>
    <row r="794" spans="1:82"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c r="AD794" s="19"/>
      <c r="AE794" s="19"/>
      <c r="AF794" s="19"/>
      <c r="AG794" s="19"/>
      <c r="AH794" s="19"/>
      <c r="AI794" s="19"/>
      <c r="AJ794" s="19"/>
      <c r="AK794" s="19"/>
      <c r="AL794" s="19"/>
      <c r="AM794" s="19"/>
      <c r="AN794" s="19"/>
      <c r="AO794" s="19"/>
      <c r="AP794" s="19"/>
      <c r="AQ794" s="19"/>
      <c r="AR794" s="19"/>
      <c r="AS794" s="19"/>
      <c r="AT794" s="19"/>
      <c r="AU794" s="19"/>
      <c r="AV794" s="19"/>
      <c r="AW794" s="19"/>
      <c r="AX794" s="19"/>
      <c r="AY794" s="19"/>
      <c r="AZ794" s="19"/>
      <c r="BA794" s="19"/>
      <c r="BB794" s="19"/>
      <c r="BC794" s="19"/>
      <c r="BD794" s="19"/>
      <c r="BE794" s="19"/>
      <c r="BF794" s="19"/>
      <c r="BG794" s="19"/>
      <c r="BH794" s="19"/>
      <c r="BI794" s="19"/>
      <c r="BJ794" s="19"/>
      <c r="BK794" s="19"/>
      <c r="BL794" s="19"/>
      <c r="BM794" s="19"/>
      <c r="BN794" s="19"/>
      <c r="BO794" s="19"/>
      <c r="BP794" s="19"/>
      <c r="BQ794" s="19"/>
      <c r="BR794" s="19"/>
      <c r="BS794" s="19"/>
      <c r="BT794" s="19"/>
      <c r="BU794" s="19"/>
      <c r="BV794" s="19"/>
      <c r="BW794" s="19"/>
      <c r="BX794" s="19"/>
      <c r="BY794" s="19"/>
      <c r="BZ794" s="19"/>
      <c r="CA794" s="19"/>
      <c r="CB794" s="19"/>
      <c r="CC794" s="19"/>
      <c r="CD794" s="19"/>
    </row>
    <row r="795" spans="1:82"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c r="AC795" s="19"/>
      <c r="AD795" s="19"/>
      <c r="AE795" s="19"/>
      <c r="AF795" s="19"/>
      <c r="AG795" s="19"/>
      <c r="AH795" s="19"/>
      <c r="AI795" s="19"/>
      <c r="AJ795" s="19"/>
      <c r="AK795" s="19"/>
      <c r="AL795" s="19"/>
      <c r="AM795" s="19"/>
      <c r="AN795" s="19"/>
      <c r="AO795" s="19"/>
      <c r="AP795" s="19"/>
      <c r="AQ795" s="19"/>
      <c r="AR795" s="19"/>
      <c r="AS795" s="19"/>
      <c r="AT795" s="19"/>
      <c r="AU795" s="19"/>
      <c r="AV795" s="19"/>
      <c r="AW795" s="19"/>
      <c r="AX795" s="19"/>
      <c r="AY795" s="19"/>
      <c r="AZ795" s="19"/>
      <c r="BA795" s="19"/>
      <c r="BB795" s="19"/>
      <c r="BC795" s="19"/>
      <c r="BD795" s="19"/>
      <c r="BE795" s="19"/>
      <c r="BF795" s="19"/>
      <c r="BG795" s="19"/>
      <c r="BH795" s="19"/>
      <c r="BI795" s="19"/>
      <c r="BJ795" s="19"/>
      <c r="BK795" s="19"/>
      <c r="BL795" s="19"/>
      <c r="BM795" s="19"/>
      <c r="BN795" s="19"/>
      <c r="BO795" s="19"/>
      <c r="BP795" s="19"/>
      <c r="BQ795" s="19"/>
      <c r="BR795" s="19"/>
      <c r="BS795" s="19"/>
      <c r="BT795" s="19"/>
      <c r="BU795" s="19"/>
      <c r="BV795" s="19"/>
      <c r="BW795" s="19"/>
      <c r="BX795" s="19"/>
      <c r="BY795" s="19"/>
      <c r="BZ795" s="19"/>
      <c r="CA795" s="19"/>
      <c r="CB795" s="19"/>
      <c r="CC795" s="19"/>
      <c r="CD795" s="19"/>
    </row>
    <row r="796" spans="1:82"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c r="AD796" s="19"/>
      <c r="AE796" s="19"/>
      <c r="AF796" s="19"/>
      <c r="AG796" s="19"/>
      <c r="AH796" s="19"/>
      <c r="AI796" s="19"/>
      <c r="AJ796" s="19"/>
      <c r="AK796" s="19"/>
      <c r="AL796" s="19"/>
      <c r="AM796" s="19"/>
      <c r="AN796" s="19"/>
      <c r="AO796" s="19"/>
      <c r="AP796" s="19"/>
      <c r="AQ796" s="19"/>
      <c r="AR796" s="19"/>
      <c r="AS796" s="19"/>
      <c r="AT796" s="19"/>
      <c r="AU796" s="19"/>
      <c r="AV796" s="19"/>
      <c r="AW796" s="19"/>
      <c r="AX796" s="19"/>
      <c r="AY796" s="19"/>
      <c r="AZ796" s="19"/>
      <c r="BA796" s="19"/>
      <c r="BB796" s="19"/>
      <c r="BC796" s="19"/>
      <c r="BD796" s="19"/>
      <c r="BE796" s="19"/>
      <c r="BF796" s="19"/>
      <c r="BG796" s="19"/>
      <c r="BH796" s="19"/>
      <c r="BI796" s="19"/>
      <c r="BJ796" s="19"/>
      <c r="BK796" s="19"/>
      <c r="BL796" s="19"/>
      <c r="BM796" s="19"/>
      <c r="BN796" s="19"/>
      <c r="BO796" s="19"/>
      <c r="BP796" s="19"/>
      <c r="BQ796" s="19"/>
      <c r="BR796" s="19"/>
      <c r="BS796" s="19"/>
      <c r="BT796" s="19"/>
      <c r="BU796" s="19"/>
      <c r="BV796" s="19"/>
      <c r="BW796" s="19"/>
      <c r="BX796" s="19"/>
      <c r="BY796" s="19"/>
      <c r="BZ796" s="19"/>
      <c r="CA796" s="19"/>
      <c r="CB796" s="19"/>
      <c r="CC796" s="19"/>
      <c r="CD796" s="19"/>
    </row>
    <row r="797" spans="1:82"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c r="AD797" s="19"/>
      <c r="AE797" s="19"/>
      <c r="AF797" s="19"/>
      <c r="AG797" s="19"/>
      <c r="AH797" s="19"/>
      <c r="AI797" s="19"/>
      <c r="AJ797" s="19"/>
      <c r="AK797" s="19"/>
      <c r="AL797" s="19"/>
      <c r="AM797" s="19"/>
      <c r="AN797" s="19"/>
      <c r="AO797" s="19"/>
      <c r="AP797" s="19"/>
      <c r="AQ797" s="19"/>
      <c r="AR797" s="19"/>
      <c r="AS797" s="19"/>
      <c r="AT797" s="19"/>
      <c r="AU797" s="19"/>
      <c r="AV797" s="19"/>
      <c r="AW797" s="19"/>
      <c r="AX797" s="19"/>
      <c r="AY797" s="19"/>
      <c r="AZ797" s="19"/>
      <c r="BA797" s="19"/>
      <c r="BB797" s="19"/>
      <c r="BC797" s="19"/>
      <c r="BD797" s="19"/>
      <c r="BE797" s="19"/>
      <c r="BF797" s="19"/>
      <c r="BG797" s="19"/>
      <c r="BH797" s="19"/>
      <c r="BI797" s="19"/>
      <c r="BJ797" s="19"/>
      <c r="BK797" s="19"/>
      <c r="BL797" s="19"/>
      <c r="BM797" s="19"/>
      <c r="BN797" s="19"/>
      <c r="BO797" s="19"/>
      <c r="BP797" s="19"/>
      <c r="BQ797" s="19"/>
      <c r="BR797" s="19"/>
      <c r="BS797" s="19"/>
      <c r="BT797" s="19"/>
      <c r="BU797" s="19"/>
      <c r="BV797" s="19"/>
      <c r="BW797" s="19"/>
      <c r="BX797" s="19"/>
      <c r="BY797" s="19"/>
      <c r="BZ797" s="19"/>
      <c r="CA797" s="19"/>
      <c r="CB797" s="19"/>
      <c r="CC797" s="19"/>
      <c r="CD797" s="19"/>
    </row>
    <row r="798" spans="1:82"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c r="AD798" s="19"/>
      <c r="AE798" s="19"/>
      <c r="AF798" s="19"/>
      <c r="AG798" s="19"/>
      <c r="AH798" s="19"/>
      <c r="AI798" s="19"/>
      <c r="AJ798" s="19"/>
      <c r="AK798" s="19"/>
      <c r="AL798" s="19"/>
      <c r="AM798" s="19"/>
      <c r="AN798" s="19"/>
      <c r="AO798" s="19"/>
      <c r="AP798" s="19"/>
      <c r="AQ798" s="19"/>
      <c r="AR798" s="19"/>
      <c r="AS798" s="19"/>
      <c r="AT798" s="19"/>
      <c r="AU798" s="19"/>
      <c r="AV798" s="19"/>
      <c r="AW798" s="19"/>
      <c r="AX798" s="19"/>
      <c r="AY798" s="19"/>
      <c r="AZ798" s="19"/>
      <c r="BA798" s="19"/>
      <c r="BB798" s="19"/>
      <c r="BC798" s="19"/>
      <c r="BD798" s="19"/>
      <c r="BE798" s="19"/>
      <c r="BF798" s="19"/>
      <c r="BG798" s="19"/>
      <c r="BH798" s="19"/>
      <c r="BI798" s="19"/>
      <c r="BJ798" s="19"/>
      <c r="BK798" s="19"/>
      <c r="BL798" s="19"/>
      <c r="BM798" s="19"/>
      <c r="BN798" s="19"/>
      <c r="BO798" s="19"/>
      <c r="BP798" s="19"/>
      <c r="BQ798" s="19"/>
      <c r="BR798" s="19"/>
      <c r="BS798" s="19"/>
      <c r="BT798" s="19"/>
      <c r="BU798" s="19"/>
      <c r="BV798" s="19"/>
      <c r="BW798" s="19"/>
      <c r="BX798" s="19"/>
      <c r="BY798" s="19"/>
      <c r="BZ798" s="19"/>
      <c r="CA798" s="19"/>
      <c r="CB798" s="19"/>
      <c r="CC798" s="19"/>
      <c r="CD798" s="19"/>
    </row>
    <row r="799" spans="1:82"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c r="AC799" s="19"/>
      <c r="AD799" s="19"/>
      <c r="AE799" s="19"/>
      <c r="AF799" s="19"/>
      <c r="AG799" s="19"/>
      <c r="AH799" s="19"/>
      <c r="AI799" s="19"/>
      <c r="AJ799" s="19"/>
      <c r="AK799" s="19"/>
      <c r="AL799" s="19"/>
      <c r="AM799" s="19"/>
      <c r="AN799" s="19"/>
      <c r="AO799" s="19"/>
      <c r="AP799" s="19"/>
      <c r="AQ799" s="19"/>
      <c r="AR799" s="19"/>
      <c r="AS799" s="19"/>
      <c r="AT799" s="19"/>
      <c r="AU799" s="19"/>
      <c r="AV799" s="19"/>
      <c r="AW799" s="19"/>
      <c r="AX799" s="19"/>
      <c r="AY799" s="19"/>
      <c r="AZ799" s="19"/>
      <c r="BA799" s="19"/>
      <c r="BB799" s="19"/>
      <c r="BC799" s="19"/>
      <c r="BD799" s="19"/>
      <c r="BE799" s="19"/>
      <c r="BF799" s="19"/>
      <c r="BG799" s="19"/>
      <c r="BH799" s="19"/>
      <c r="BI799" s="19"/>
      <c r="BJ799" s="19"/>
      <c r="BK799" s="19"/>
      <c r="BL799" s="19"/>
      <c r="BM799" s="19"/>
      <c r="BN799" s="19"/>
      <c r="BO799" s="19"/>
      <c r="BP799" s="19"/>
      <c r="BQ799" s="19"/>
      <c r="BR799" s="19"/>
      <c r="BS799" s="19"/>
      <c r="BT799" s="19"/>
      <c r="BU799" s="19"/>
      <c r="BV799" s="19"/>
      <c r="BW799" s="19"/>
      <c r="BX799" s="19"/>
      <c r="BY799" s="19"/>
      <c r="BZ799" s="19"/>
      <c r="CA799" s="19"/>
      <c r="CB799" s="19"/>
      <c r="CC799" s="19"/>
      <c r="CD799" s="19"/>
    </row>
    <row r="800" spans="1:82"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c r="AD800" s="19"/>
      <c r="AE800" s="19"/>
      <c r="AF800" s="19"/>
      <c r="AG800" s="19"/>
      <c r="AH800" s="19"/>
      <c r="AI800" s="19"/>
      <c r="AJ800" s="19"/>
      <c r="AK800" s="19"/>
      <c r="AL800" s="19"/>
      <c r="AM800" s="19"/>
      <c r="AN800" s="19"/>
      <c r="AO800" s="19"/>
      <c r="AP800" s="19"/>
      <c r="AQ800" s="19"/>
      <c r="AR800" s="19"/>
      <c r="AS800" s="19"/>
      <c r="AT800" s="19"/>
      <c r="AU800" s="19"/>
      <c r="AV800" s="19"/>
      <c r="AW800" s="19"/>
      <c r="AX800" s="19"/>
      <c r="AY800" s="19"/>
      <c r="AZ800" s="19"/>
      <c r="BA800" s="19"/>
      <c r="BB800" s="19"/>
      <c r="BC800" s="19"/>
      <c r="BD800" s="19"/>
      <c r="BE800" s="19"/>
      <c r="BF800" s="19"/>
      <c r="BG800" s="19"/>
      <c r="BH800" s="19"/>
      <c r="BI800" s="19"/>
      <c r="BJ800" s="19"/>
      <c r="BK800" s="19"/>
      <c r="BL800" s="19"/>
      <c r="BM800" s="19"/>
      <c r="BN800" s="19"/>
      <c r="BO800" s="19"/>
      <c r="BP800" s="19"/>
      <c r="BQ800" s="19"/>
      <c r="BR800" s="19"/>
      <c r="BS800" s="19"/>
      <c r="BT800" s="19"/>
      <c r="BU800" s="19"/>
      <c r="BV800" s="19"/>
      <c r="BW800" s="19"/>
      <c r="BX800" s="19"/>
      <c r="BY800" s="19"/>
      <c r="BZ800" s="19"/>
      <c r="CA800" s="19"/>
      <c r="CB800" s="19"/>
      <c r="CC800" s="19"/>
      <c r="CD800" s="19"/>
    </row>
    <row r="801" spans="1:82"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c r="AC801" s="19"/>
      <c r="AD801" s="19"/>
      <c r="AE801" s="19"/>
      <c r="AF801" s="19"/>
      <c r="AG801" s="19"/>
      <c r="AH801" s="19"/>
      <c r="AI801" s="19"/>
      <c r="AJ801" s="19"/>
      <c r="AK801" s="19"/>
      <c r="AL801" s="19"/>
      <c r="AM801" s="19"/>
      <c r="AN801" s="19"/>
      <c r="AO801" s="19"/>
      <c r="AP801" s="19"/>
      <c r="AQ801" s="19"/>
      <c r="AR801" s="19"/>
      <c r="AS801" s="19"/>
      <c r="AT801" s="19"/>
      <c r="AU801" s="19"/>
      <c r="AV801" s="19"/>
      <c r="AW801" s="19"/>
      <c r="AX801" s="19"/>
      <c r="AY801" s="19"/>
      <c r="AZ801" s="19"/>
      <c r="BA801" s="19"/>
      <c r="BB801" s="19"/>
      <c r="BC801" s="19"/>
      <c r="BD801" s="19"/>
      <c r="BE801" s="19"/>
      <c r="BF801" s="19"/>
      <c r="BG801" s="19"/>
      <c r="BH801" s="19"/>
      <c r="BI801" s="19"/>
      <c r="BJ801" s="19"/>
      <c r="BK801" s="19"/>
      <c r="BL801" s="19"/>
      <c r="BM801" s="19"/>
      <c r="BN801" s="19"/>
      <c r="BO801" s="19"/>
      <c r="BP801" s="19"/>
      <c r="BQ801" s="19"/>
      <c r="BR801" s="19"/>
      <c r="BS801" s="19"/>
      <c r="BT801" s="19"/>
      <c r="BU801" s="19"/>
      <c r="BV801" s="19"/>
      <c r="BW801" s="19"/>
      <c r="BX801" s="19"/>
      <c r="BY801" s="19"/>
      <c r="BZ801" s="19"/>
      <c r="CA801" s="19"/>
      <c r="CB801" s="19"/>
      <c r="CC801" s="19"/>
      <c r="CD801" s="19"/>
    </row>
    <row r="802" spans="1:82"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c r="AD802" s="19"/>
      <c r="AE802" s="19"/>
      <c r="AF802" s="19"/>
      <c r="AG802" s="19"/>
      <c r="AH802" s="19"/>
      <c r="AI802" s="19"/>
      <c r="AJ802" s="19"/>
      <c r="AK802" s="19"/>
      <c r="AL802" s="19"/>
      <c r="AM802" s="19"/>
      <c r="AN802" s="19"/>
      <c r="AO802" s="19"/>
      <c r="AP802" s="19"/>
      <c r="AQ802" s="19"/>
      <c r="AR802" s="19"/>
      <c r="AS802" s="19"/>
      <c r="AT802" s="19"/>
      <c r="AU802" s="19"/>
      <c r="AV802" s="19"/>
      <c r="AW802" s="19"/>
      <c r="AX802" s="19"/>
      <c r="AY802" s="19"/>
      <c r="AZ802" s="19"/>
      <c r="BA802" s="19"/>
      <c r="BB802" s="19"/>
      <c r="BC802" s="19"/>
      <c r="BD802" s="19"/>
      <c r="BE802" s="19"/>
      <c r="BF802" s="19"/>
      <c r="BG802" s="19"/>
      <c r="BH802" s="19"/>
      <c r="BI802" s="19"/>
      <c r="BJ802" s="19"/>
      <c r="BK802" s="19"/>
      <c r="BL802" s="19"/>
      <c r="BM802" s="19"/>
      <c r="BN802" s="19"/>
      <c r="BO802" s="19"/>
      <c r="BP802" s="19"/>
      <c r="BQ802" s="19"/>
      <c r="BR802" s="19"/>
      <c r="BS802" s="19"/>
      <c r="BT802" s="19"/>
      <c r="BU802" s="19"/>
      <c r="BV802" s="19"/>
      <c r="BW802" s="19"/>
      <c r="BX802" s="19"/>
      <c r="BY802" s="19"/>
      <c r="BZ802" s="19"/>
      <c r="CA802" s="19"/>
      <c r="CB802" s="19"/>
      <c r="CC802" s="19"/>
      <c r="CD802" s="19"/>
    </row>
    <row r="803" spans="1:82"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c r="AC803" s="19"/>
      <c r="AD803" s="19"/>
      <c r="AE803" s="19"/>
      <c r="AF803" s="19"/>
      <c r="AG803" s="19"/>
      <c r="AH803" s="19"/>
      <c r="AI803" s="19"/>
      <c r="AJ803" s="19"/>
      <c r="AK803" s="19"/>
      <c r="AL803" s="19"/>
      <c r="AM803" s="19"/>
      <c r="AN803" s="19"/>
      <c r="AO803" s="19"/>
      <c r="AP803" s="19"/>
      <c r="AQ803" s="19"/>
      <c r="AR803" s="19"/>
      <c r="AS803" s="19"/>
      <c r="AT803" s="19"/>
      <c r="AU803" s="19"/>
      <c r="AV803" s="19"/>
      <c r="AW803" s="19"/>
      <c r="AX803" s="19"/>
      <c r="AY803" s="19"/>
      <c r="AZ803" s="19"/>
      <c r="BA803" s="19"/>
      <c r="BB803" s="19"/>
      <c r="BC803" s="19"/>
      <c r="BD803" s="19"/>
      <c r="BE803" s="19"/>
      <c r="BF803" s="19"/>
      <c r="BG803" s="19"/>
      <c r="BH803" s="19"/>
      <c r="BI803" s="19"/>
      <c r="BJ803" s="19"/>
      <c r="BK803" s="19"/>
      <c r="BL803" s="19"/>
      <c r="BM803" s="19"/>
      <c r="BN803" s="19"/>
      <c r="BO803" s="19"/>
      <c r="BP803" s="19"/>
      <c r="BQ803" s="19"/>
      <c r="BR803" s="19"/>
      <c r="BS803" s="19"/>
      <c r="BT803" s="19"/>
      <c r="BU803" s="19"/>
      <c r="BV803" s="19"/>
      <c r="BW803" s="19"/>
      <c r="BX803" s="19"/>
      <c r="BY803" s="19"/>
      <c r="BZ803" s="19"/>
      <c r="CA803" s="19"/>
      <c r="CB803" s="19"/>
      <c r="CC803" s="19"/>
      <c r="CD803" s="19"/>
    </row>
    <row r="804" spans="1:82"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c r="AC804" s="19"/>
      <c r="AD804" s="19"/>
      <c r="AE804" s="19"/>
      <c r="AF804" s="19"/>
      <c r="AG804" s="19"/>
      <c r="AH804" s="19"/>
      <c r="AI804" s="19"/>
      <c r="AJ804" s="19"/>
      <c r="AK804" s="19"/>
      <c r="AL804" s="19"/>
      <c r="AM804" s="19"/>
      <c r="AN804" s="19"/>
      <c r="AO804" s="19"/>
      <c r="AP804" s="19"/>
      <c r="AQ804" s="19"/>
      <c r="AR804" s="19"/>
      <c r="AS804" s="19"/>
      <c r="AT804" s="19"/>
      <c r="AU804" s="19"/>
      <c r="AV804" s="19"/>
      <c r="AW804" s="19"/>
      <c r="AX804" s="19"/>
      <c r="AY804" s="19"/>
      <c r="AZ804" s="19"/>
      <c r="BA804" s="19"/>
      <c r="BB804" s="19"/>
      <c r="BC804" s="19"/>
      <c r="BD804" s="19"/>
      <c r="BE804" s="19"/>
      <c r="BF804" s="19"/>
      <c r="BG804" s="19"/>
      <c r="BH804" s="19"/>
      <c r="BI804" s="19"/>
      <c r="BJ804" s="19"/>
      <c r="BK804" s="19"/>
      <c r="BL804" s="19"/>
      <c r="BM804" s="19"/>
      <c r="BN804" s="19"/>
      <c r="BO804" s="19"/>
      <c r="BP804" s="19"/>
      <c r="BQ804" s="19"/>
      <c r="BR804" s="19"/>
      <c r="BS804" s="19"/>
      <c r="BT804" s="19"/>
      <c r="BU804" s="19"/>
      <c r="BV804" s="19"/>
      <c r="BW804" s="19"/>
      <c r="BX804" s="19"/>
      <c r="BY804" s="19"/>
      <c r="BZ804" s="19"/>
      <c r="CA804" s="19"/>
      <c r="CB804" s="19"/>
      <c r="CC804" s="19"/>
      <c r="CD804" s="19"/>
    </row>
    <row r="805" spans="1:82"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c r="AD805" s="19"/>
      <c r="AE805" s="19"/>
      <c r="AF805" s="19"/>
      <c r="AG805" s="19"/>
      <c r="AH805" s="19"/>
      <c r="AI805" s="19"/>
      <c r="AJ805" s="19"/>
      <c r="AK805" s="19"/>
      <c r="AL805" s="19"/>
      <c r="AM805" s="19"/>
      <c r="AN805" s="19"/>
      <c r="AO805" s="19"/>
      <c r="AP805" s="19"/>
      <c r="AQ805" s="19"/>
      <c r="AR805" s="19"/>
      <c r="AS805" s="19"/>
      <c r="AT805" s="19"/>
      <c r="AU805" s="19"/>
      <c r="AV805" s="19"/>
      <c r="AW805" s="19"/>
      <c r="AX805" s="19"/>
      <c r="AY805" s="19"/>
      <c r="AZ805" s="19"/>
      <c r="BA805" s="19"/>
      <c r="BB805" s="19"/>
      <c r="BC805" s="19"/>
      <c r="BD805" s="19"/>
      <c r="BE805" s="19"/>
      <c r="BF805" s="19"/>
      <c r="BG805" s="19"/>
      <c r="BH805" s="19"/>
      <c r="BI805" s="19"/>
      <c r="BJ805" s="19"/>
      <c r="BK805" s="19"/>
      <c r="BL805" s="19"/>
      <c r="BM805" s="19"/>
      <c r="BN805" s="19"/>
      <c r="BO805" s="19"/>
      <c r="BP805" s="19"/>
      <c r="BQ805" s="19"/>
      <c r="BR805" s="19"/>
      <c r="BS805" s="19"/>
      <c r="BT805" s="19"/>
      <c r="BU805" s="19"/>
      <c r="BV805" s="19"/>
      <c r="BW805" s="19"/>
      <c r="BX805" s="19"/>
      <c r="BY805" s="19"/>
      <c r="BZ805" s="19"/>
      <c r="CA805" s="19"/>
      <c r="CB805" s="19"/>
      <c r="CC805" s="19"/>
      <c r="CD805" s="19"/>
    </row>
    <row r="806" spans="1:82"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c r="AC806" s="19"/>
      <c r="AD806" s="19"/>
      <c r="AE806" s="19"/>
      <c r="AF806" s="19"/>
      <c r="AG806" s="19"/>
      <c r="AH806" s="19"/>
      <c r="AI806" s="19"/>
      <c r="AJ806" s="19"/>
      <c r="AK806" s="19"/>
      <c r="AL806" s="19"/>
      <c r="AM806" s="19"/>
      <c r="AN806" s="19"/>
      <c r="AO806" s="19"/>
      <c r="AP806" s="19"/>
      <c r="AQ806" s="19"/>
      <c r="AR806" s="19"/>
      <c r="AS806" s="19"/>
      <c r="AT806" s="19"/>
      <c r="AU806" s="19"/>
      <c r="AV806" s="19"/>
      <c r="AW806" s="19"/>
      <c r="AX806" s="19"/>
      <c r="AY806" s="19"/>
      <c r="AZ806" s="19"/>
      <c r="BA806" s="19"/>
      <c r="BB806" s="19"/>
      <c r="BC806" s="19"/>
      <c r="BD806" s="19"/>
      <c r="BE806" s="19"/>
      <c r="BF806" s="19"/>
      <c r="BG806" s="19"/>
      <c r="BH806" s="19"/>
      <c r="BI806" s="19"/>
      <c r="BJ806" s="19"/>
      <c r="BK806" s="19"/>
      <c r="BL806" s="19"/>
      <c r="BM806" s="19"/>
      <c r="BN806" s="19"/>
      <c r="BO806" s="19"/>
      <c r="BP806" s="19"/>
      <c r="BQ806" s="19"/>
      <c r="BR806" s="19"/>
      <c r="BS806" s="19"/>
      <c r="BT806" s="19"/>
      <c r="BU806" s="19"/>
      <c r="BV806" s="19"/>
      <c r="BW806" s="19"/>
      <c r="BX806" s="19"/>
      <c r="BY806" s="19"/>
      <c r="BZ806" s="19"/>
      <c r="CA806" s="19"/>
      <c r="CB806" s="19"/>
      <c r="CC806" s="19"/>
      <c r="CD806" s="19"/>
    </row>
    <row r="807" spans="1:82"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c r="AD807" s="19"/>
      <c r="AE807" s="19"/>
      <c r="AF807" s="19"/>
      <c r="AG807" s="19"/>
      <c r="AH807" s="19"/>
      <c r="AI807" s="19"/>
      <c r="AJ807" s="19"/>
      <c r="AK807" s="19"/>
      <c r="AL807" s="19"/>
      <c r="AM807" s="19"/>
      <c r="AN807" s="19"/>
      <c r="AO807" s="19"/>
      <c r="AP807" s="19"/>
      <c r="AQ807" s="19"/>
      <c r="AR807" s="19"/>
      <c r="AS807" s="19"/>
      <c r="AT807" s="19"/>
      <c r="AU807" s="19"/>
      <c r="AV807" s="19"/>
      <c r="AW807" s="19"/>
      <c r="AX807" s="19"/>
      <c r="AY807" s="19"/>
      <c r="AZ807" s="19"/>
      <c r="BA807" s="19"/>
      <c r="BB807" s="19"/>
      <c r="BC807" s="19"/>
      <c r="BD807" s="19"/>
      <c r="BE807" s="19"/>
      <c r="BF807" s="19"/>
      <c r="BG807" s="19"/>
      <c r="BH807" s="19"/>
      <c r="BI807" s="19"/>
      <c r="BJ807" s="19"/>
      <c r="BK807" s="19"/>
      <c r="BL807" s="19"/>
      <c r="BM807" s="19"/>
      <c r="BN807" s="19"/>
      <c r="BO807" s="19"/>
      <c r="BP807" s="19"/>
      <c r="BQ807" s="19"/>
      <c r="BR807" s="19"/>
      <c r="BS807" s="19"/>
      <c r="BT807" s="19"/>
      <c r="BU807" s="19"/>
      <c r="BV807" s="19"/>
      <c r="BW807" s="19"/>
      <c r="BX807" s="19"/>
      <c r="BY807" s="19"/>
      <c r="BZ807" s="19"/>
      <c r="CA807" s="19"/>
      <c r="CB807" s="19"/>
      <c r="CC807" s="19"/>
      <c r="CD807" s="19"/>
    </row>
    <row r="808" spans="1:82"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c r="AD808" s="19"/>
      <c r="AE808" s="19"/>
      <c r="AF808" s="19"/>
      <c r="AG808" s="19"/>
      <c r="AH808" s="19"/>
      <c r="AI808" s="19"/>
      <c r="AJ808" s="19"/>
      <c r="AK808" s="19"/>
      <c r="AL808" s="19"/>
      <c r="AM808" s="19"/>
      <c r="AN808" s="19"/>
      <c r="AO808" s="19"/>
      <c r="AP808" s="19"/>
      <c r="AQ808" s="19"/>
      <c r="AR808" s="19"/>
      <c r="AS808" s="19"/>
      <c r="AT808" s="19"/>
      <c r="AU808" s="19"/>
      <c r="AV808" s="19"/>
      <c r="AW808" s="19"/>
      <c r="AX808" s="19"/>
      <c r="AY808" s="19"/>
      <c r="AZ808" s="19"/>
      <c r="BA808" s="19"/>
      <c r="BB808" s="19"/>
      <c r="BC808" s="19"/>
      <c r="BD808" s="19"/>
      <c r="BE808" s="19"/>
      <c r="BF808" s="19"/>
      <c r="BG808" s="19"/>
      <c r="BH808" s="19"/>
      <c r="BI808" s="19"/>
      <c r="BJ808" s="19"/>
      <c r="BK808" s="19"/>
      <c r="BL808" s="19"/>
      <c r="BM808" s="19"/>
      <c r="BN808" s="19"/>
      <c r="BO808" s="19"/>
      <c r="BP808" s="19"/>
      <c r="BQ808" s="19"/>
      <c r="BR808" s="19"/>
      <c r="BS808" s="19"/>
      <c r="BT808" s="19"/>
      <c r="BU808" s="19"/>
      <c r="BV808" s="19"/>
      <c r="BW808" s="19"/>
      <c r="BX808" s="19"/>
      <c r="BY808" s="19"/>
      <c r="BZ808" s="19"/>
      <c r="CA808" s="19"/>
      <c r="CB808" s="19"/>
      <c r="CC808" s="19"/>
      <c r="CD808" s="19"/>
    </row>
    <row r="809" spans="1:82"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c r="AC809" s="19"/>
      <c r="AD809" s="19"/>
      <c r="AE809" s="19"/>
      <c r="AF809" s="19"/>
      <c r="AG809" s="19"/>
      <c r="AH809" s="19"/>
      <c r="AI809" s="19"/>
      <c r="AJ809" s="19"/>
      <c r="AK809" s="19"/>
      <c r="AL809" s="19"/>
      <c r="AM809" s="19"/>
      <c r="AN809" s="19"/>
      <c r="AO809" s="19"/>
      <c r="AP809" s="19"/>
      <c r="AQ809" s="19"/>
      <c r="AR809" s="19"/>
      <c r="AS809" s="19"/>
      <c r="AT809" s="19"/>
      <c r="AU809" s="19"/>
      <c r="AV809" s="19"/>
      <c r="AW809" s="19"/>
      <c r="AX809" s="19"/>
      <c r="AY809" s="19"/>
      <c r="AZ809" s="19"/>
      <c r="BA809" s="19"/>
      <c r="BB809" s="19"/>
      <c r="BC809" s="19"/>
      <c r="BD809" s="19"/>
      <c r="BE809" s="19"/>
      <c r="BF809" s="19"/>
      <c r="BG809" s="19"/>
      <c r="BH809" s="19"/>
      <c r="BI809" s="19"/>
      <c r="BJ809" s="19"/>
      <c r="BK809" s="19"/>
      <c r="BL809" s="19"/>
      <c r="BM809" s="19"/>
      <c r="BN809" s="19"/>
      <c r="BO809" s="19"/>
      <c r="BP809" s="19"/>
      <c r="BQ809" s="19"/>
      <c r="BR809" s="19"/>
      <c r="BS809" s="19"/>
      <c r="BT809" s="19"/>
      <c r="BU809" s="19"/>
      <c r="BV809" s="19"/>
      <c r="BW809" s="19"/>
      <c r="BX809" s="19"/>
      <c r="BY809" s="19"/>
      <c r="BZ809" s="19"/>
      <c r="CA809" s="19"/>
      <c r="CB809" s="19"/>
      <c r="CC809" s="19"/>
      <c r="CD809" s="19"/>
    </row>
    <row r="810" spans="1:82"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c r="AC810" s="19"/>
      <c r="AD810" s="19"/>
      <c r="AE810" s="19"/>
      <c r="AF810" s="19"/>
      <c r="AG810" s="19"/>
      <c r="AH810" s="19"/>
      <c r="AI810" s="19"/>
      <c r="AJ810" s="19"/>
      <c r="AK810" s="19"/>
      <c r="AL810" s="19"/>
      <c r="AM810" s="19"/>
      <c r="AN810" s="19"/>
      <c r="AO810" s="19"/>
      <c r="AP810" s="19"/>
      <c r="AQ810" s="19"/>
      <c r="AR810" s="19"/>
      <c r="AS810" s="19"/>
      <c r="AT810" s="19"/>
      <c r="AU810" s="19"/>
      <c r="AV810" s="19"/>
      <c r="AW810" s="19"/>
      <c r="AX810" s="19"/>
      <c r="AY810" s="19"/>
      <c r="AZ810" s="19"/>
      <c r="BA810" s="19"/>
      <c r="BB810" s="19"/>
      <c r="BC810" s="19"/>
      <c r="BD810" s="19"/>
      <c r="BE810" s="19"/>
      <c r="BF810" s="19"/>
      <c r="BG810" s="19"/>
      <c r="BH810" s="19"/>
      <c r="BI810" s="19"/>
      <c r="BJ810" s="19"/>
      <c r="BK810" s="19"/>
      <c r="BL810" s="19"/>
      <c r="BM810" s="19"/>
      <c r="BN810" s="19"/>
      <c r="BO810" s="19"/>
      <c r="BP810" s="19"/>
      <c r="BQ810" s="19"/>
      <c r="BR810" s="19"/>
      <c r="BS810" s="19"/>
      <c r="BT810" s="19"/>
      <c r="BU810" s="19"/>
      <c r="BV810" s="19"/>
      <c r="BW810" s="19"/>
      <c r="BX810" s="19"/>
      <c r="BY810" s="19"/>
      <c r="BZ810" s="19"/>
      <c r="CA810" s="19"/>
      <c r="CB810" s="19"/>
      <c r="CC810" s="19"/>
      <c r="CD810" s="19"/>
    </row>
    <row r="811" spans="1:82"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c r="AC811" s="19"/>
      <c r="AD811" s="19"/>
      <c r="AE811" s="19"/>
      <c r="AF811" s="19"/>
      <c r="AG811" s="19"/>
      <c r="AH811" s="19"/>
      <c r="AI811" s="19"/>
      <c r="AJ811" s="19"/>
      <c r="AK811" s="19"/>
      <c r="AL811" s="19"/>
      <c r="AM811" s="19"/>
      <c r="AN811" s="19"/>
      <c r="AO811" s="19"/>
      <c r="AP811" s="19"/>
      <c r="AQ811" s="19"/>
      <c r="AR811" s="19"/>
      <c r="AS811" s="19"/>
      <c r="AT811" s="19"/>
      <c r="AU811" s="19"/>
      <c r="AV811" s="19"/>
      <c r="AW811" s="19"/>
      <c r="AX811" s="19"/>
      <c r="AY811" s="19"/>
      <c r="AZ811" s="19"/>
      <c r="BA811" s="19"/>
      <c r="BB811" s="19"/>
      <c r="BC811" s="19"/>
      <c r="BD811" s="19"/>
      <c r="BE811" s="19"/>
      <c r="BF811" s="19"/>
      <c r="BG811" s="19"/>
      <c r="BH811" s="19"/>
      <c r="BI811" s="19"/>
      <c r="BJ811" s="19"/>
      <c r="BK811" s="19"/>
      <c r="BL811" s="19"/>
      <c r="BM811" s="19"/>
      <c r="BN811" s="19"/>
      <c r="BO811" s="19"/>
      <c r="BP811" s="19"/>
      <c r="BQ811" s="19"/>
      <c r="BR811" s="19"/>
      <c r="BS811" s="19"/>
      <c r="BT811" s="19"/>
      <c r="BU811" s="19"/>
      <c r="BV811" s="19"/>
      <c r="BW811" s="19"/>
      <c r="BX811" s="19"/>
      <c r="BY811" s="19"/>
      <c r="BZ811" s="19"/>
      <c r="CA811" s="19"/>
      <c r="CB811" s="19"/>
      <c r="CC811" s="19"/>
      <c r="CD811" s="19"/>
    </row>
    <row r="812" spans="1:82"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c r="AC812" s="19"/>
      <c r="AD812" s="19"/>
      <c r="AE812" s="19"/>
      <c r="AF812" s="19"/>
      <c r="AG812" s="19"/>
      <c r="AH812" s="19"/>
      <c r="AI812" s="19"/>
      <c r="AJ812" s="19"/>
      <c r="AK812" s="19"/>
      <c r="AL812" s="19"/>
      <c r="AM812" s="19"/>
      <c r="AN812" s="19"/>
      <c r="AO812" s="19"/>
      <c r="AP812" s="19"/>
      <c r="AQ812" s="19"/>
      <c r="AR812" s="19"/>
      <c r="AS812" s="19"/>
      <c r="AT812" s="19"/>
      <c r="AU812" s="19"/>
      <c r="AV812" s="19"/>
      <c r="AW812" s="19"/>
      <c r="AX812" s="19"/>
      <c r="AY812" s="19"/>
      <c r="AZ812" s="19"/>
      <c r="BA812" s="19"/>
      <c r="BB812" s="19"/>
      <c r="BC812" s="19"/>
      <c r="BD812" s="19"/>
      <c r="BE812" s="19"/>
      <c r="BF812" s="19"/>
      <c r="BG812" s="19"/>
      <c r="BH812" s="19"/>
      <c r="BI812" s="19"/>
      <c r="BJ812" s="19"/>
      <c r="BK812" s="19"/>
      <c r="BL812" s="19"/>
      <c r="BM812" s="19"/>
      <c r="BN812" s="19"/>
      <c r="BO812" s="19"/>
      <c r="BP812" s="19"/>
      <c r="BQ812" s="19"/>
      <c r="BR812" s="19"/>
      <c r="BS812" s="19"/>
      <c r="BT812" s="19"/>
      <c r="BU812" s="19"/>
      <c r="BV812" s="19"/>
      <c r="BW812" s="19"/>
      <c r="BX812" s="19"/>
      <c r="BY812" s="19"/>
      <c r="BZ812" s="19"/>
      <c r="CA812" s="19"/>
      <c r="CB812" s="19"/>
      <c r="CC812" s="19"/>
      <c r="CD812" s="19"/>
    </row>
    <row r="813" spans="1:82"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c r="AC813" s="19"/>
      <c r="AD813" s="19"/>
      <c r="AE813" s="19"/>
      <c r="AF813" s="19"/>
      <c r="AG813" s="19"/>
      <c r="AH813" s="19"/>
      <c r="AI813" s="19"/>
      <c r="AJ813" s="19"/>
      <c r="AK813" s="19"/>
      <c r="AL813" s="19"/>
      <c r="AM813" s="19"/>
      <c r="AN813" s="19"/>
      <c r="AO813" s="19"/>
      <c r="AP813" s="19"/>
      <c r="AQ813" s="19"/>
      <c r="AR813" s="19"/>
      <c r="AS813" s="19"/>
      <c r="AT813" s="19"/>
      <c r="AU813" s="19"/>
      <c r="AV813" s="19"/>
      <c r="AW813" s="19"/>
      <c r="AX813" s="19"/>
      <c r="AY813" s="19"/>
      <c r="AZ813" s="19"/>
      <c r="BA813" s="19"/>
      <c r="BB813" s="19"/>
      <c r="BC813" s="19"/>
      <c r="BD813" s="19"/>
      <c r="BE813" s="19"/>
      <c r="BF813" s="19"/>
      <c r="BG813" s="19"/>
      <c r="BH813" s="19"/>
      <c r="BI813" s="19"/>
      <c r="BJ813" s="19"/>
      <c r="BK813" s="19"/>
      <c r="BL813" s="19"/>
      <c r="BM813" s="19"/>
      <c r="BN813" s="19"/>
      <c r="BO813" s="19"/>
      <c r="BP813" s="19"/>
      <c r="BQ813" s="19"/>
      <c r="BR813" s="19"/>
      <c r="BS813" s="19"/>
      <c r="BT813" s="19"/>
      <c r="BU813" s="19"/>
      <c r="BV813" s="19"/>
      <c r="BW813" s="19"/>
      <c r="BX813" s="19"/>
      <c r="BY813" s="19"/>
      <c r="BZ813" s="19"/>
      <c r="CA813" s="19"/>
      <c r="CB813" s="19"/>
      <c r="CC813" s="19"/>
      <c r="CD813" s="19"/>
    </row>
    <row r="814" spans="1:82"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c r="AC814" s="19"/>
      <c r="AD814" s="19"/>
      <c r="AE814" s="19"/>
      <c r="AF814" s="19"/>
      <c r="AG814" s="19"/>
      <c r="AH814" s="19"/>
      <c r="AI814" s="19"/>
      <c r="AJ814" s="19"/>
      <c r="AK814" s="19"/>
      <c r="AL814" s="19"/>
      <c r="AM814" s="19"/>
      <c r="AN814" s="19"/>
      <c r="AO814" s="19"/>
      <c r="AP814" s="19"/>
      <c r="AQ814" s="19"/>
      <c r="AR814" s="19"/>
      <c r="AS814" s="19"/>
      <c r="AT814" s="19"/>
      <c r="AU814" s="19"/>
      <c r="AV814" s="19"/>
      <c r="AW814" s="19"/>
      <c r="AX814" s="19"/>
      <c r="AY814" s="19"/>
      <c r="AZ814" s="19"/>
      <c r="BA814" s="19"/>
      <c r="BB814" s="19"/>
      <c r="BC814" s="19"/>
      <c r="BD814" s="19"/>
      <c r="BE814" s="19"/>
      <c r="BF814" s="19"/>
      <c r="BG814" s="19"/>
      <c r="BH814" s="19"/>
      <c r="BI814" s="19"/>
      <c r="BJ814" s="19"/>
      <c r="BK814" s="19"/>
      <c r="BL814" s="19"/>
      <c r="BM814" s="19"/>
      <c r="BN814" s="19"/>
      <c r="BO814" s="19"/>
      <c r="BP814" s="19"/>
      <c r="BQ814" s="19"/>
      <c r="BR814" s="19"/>
      <c r="BS814" s="19"/>
      <c r="BT814" s="19"/>
      <c r="BU814" s="19"/>
      <c r="BV814" s="19"/>
      <c r="BW814" s="19"/>
      <c r="BX814" s="19"/>
      <c r="BY814" s="19"/>
      <c r="BZ814" s="19"/>
      <c r="CA814" s="19"/>
      <c r="CB814" s="19"/>
      <c r="CC814" s="19"/>
      <c r="CD814" s="19"/>
    </row>
    <row r="815" spans="1:82"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c r="AD815" s="19"/>
      <c r="AE815" s="19"/>
      <c r="AF815" s="19"/>
      <c r="AG815" s="19"/>
      <c r="AH815" s="19"/>
      <c r="AI815" s="19"/>
      <c r="AJ815" s="19"/>
      <c r="AK815" s="19"/>
      <c r="AL815" s="19"/>
      <c r="AM815" s="19"/>
      <c r="AN815" s="19"/>
      <c r="AO815" s="19"/>
      <c r="AP815" s="19"/>
      <c r="AQ815" s="19"/>
      <c r="AR815" s="19"/>
      <c r="AS815" s="19"/>
      <c r="AT815" s="19"/>
      <c r="AU815" s="19"/>
      <c r="AV815" s="19"/>
      <c r="AW815" s="19"/>
      <c r="AX815" s="19"/>
      <c r="AY815" s="19"/>
      <c r="AZ815" s="19"/>
      <c r="BA815" s="19"/>
      <c r="BB815" s="19"/>
      <c r="BC815" s="19"/>
      <c r="BD815" s="19"/>
      <c r="BE815" s="19"/>
      <c r="BF815" s="19"/>
      <c r="BG815" s="19"/>
      <c r="BH815" s="19"/>
      <c r="BI815" s="19"/>
      <c r="BJ815" s="19"/>
      <c r="BK815" s="19"/>
      <c r="BL815" s="19"/>
      <c r="BM815" s="19"/>
      <c r="BN815" s="19"/>
      <c r="BO815" s="19"/>
      <c r="BP815" s="19"/>
      <c r="BQ815" s="19"/>
      <c r="BR815" s="19"/>
      <c r="BS815" s="19"/>
      <c r="BT815" s="19"/>
      <c r="BU815" s="19"/>
      <c r="BV815" s="19"/>
      <c r="BW815" s="19"/>
      <c r="BX815" s="19"/>
      <c r="BY815" s="19"/>
      <c r="BZ815" s="19"/>
      <c r="CA815" s="19"/>
      <c r="CB815" s="19"/>
      <c r="CC815" s="19"/>
      <c r="CD815" s="19"/>
    </row>
    <row r="816" spans="1:82"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c r="AC816" s="19"/>
      <c r="AD816" s="19"/>
      <c r="AE816" s="19"/>
      <c r="AF816" s="19"/>
      <c r="AG816" s="19"/>
      <c r="AH816" s="19"/>
      <c r="AI816" s="19"/>
      <c r="AJ816" s="19"/>
      <c r="AK816" s="19"/>
      <c r="AL816" s="19"/>
      <c r="AM816" s="19"/>
      <c r="AN816" s="19"/>
      <c r="AO816" s="19"/>
      <c r="AP816" s="19"/>
      <c r="AQ816" s="19"/>
      <c r="AR816" s="19"/>
      <c r="AS816" s="19"/>
      <c r="AT816" s="19"/>
      <c r="AU816" s="19"/>
      <c r="AV816" s="19"/>
      <c r="AW816" s="19"/>
      <c r="AX816" s="19"/>
      <c r="AY816" s="19"/>
      <c r="AZ816" s="19"/>
      <c r="BA816" s="19"/>
      <c r="BB816" s="19"/>
      <c r="BC816" s="19"/>
      <c r="BD816" s="19"/>
      <c r="BE816" s="19"/>
      <c r="BF816" s="19"/>
      <c r="BG816" s="19"/>
      <c r="BH816" s="19"/>
      <c r="BI816" s="19"/>
      <c r="BJ816" s="19"/>
      <c r="BK816" s="19"/>
      <c r="BL816" s="19"/>
      <c r="BM816" s="19"/>
      <c r="BN816" s="19"/>
      <c r="BO816" s="19"/>
      <c r="BP816" s="19"/>
      <c r="BQ816" s="19"/>
      <c r="BR816" s="19"/>
      <c r="BS816" s="19"/>
      <c r="BT816" s="19"/>
      <c r="BU816" s="19"/>
      <c r="BV816" s="19"/>
      <c r="BW816" s="19"/>
      <c r="BX816" s="19"/>
      <c r="BY816" s="19"/>
      <c r="BZ816" s="19"/>
      <c r="CA816" s="19"/>
      <c r="CB816" s="19"/>
      <c r="CC816" s="19"/>
      <c r="CD816" s="19"/>
    </row>
    <row r="817" spans="1:82"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c r="AC817" s="19"/>
      <c r="AD817" s="19"/>
      <c r="AE817" s="19"/>
      <c r="AF817" s="19"/>
      <c r="AG817" s="19"/>
      <c r="AH817" s="19"/>
      <c r="AI817" s="19"/>
      <c r="AJ817" s="19"/>
      <c r="AK817" s="19"/>
      <c r="AL817" s="19"/>
      <c r="AM817" s="19"/>
      <c r="AN817" s="19"/>
      <c r="AO817" s="19"/>
      <c r="AP817" s="19"/>
      <c r="AQ817" s="19"/>
      <c r="AR817" s="19"/>
      <c r="AS817" s="19"/>
      <c r="AT817" s="19"/>
      <c r="AU817" s="19"/>
      <c r="AV817" s="19"/>
      <c r="AW817" s="19"/>
      <c r="AX817" s="19"/>
      <c r="AY817" s="19"/>
      <c r="AZ817" s="19"/>
      <c r="BA817" s="19"/>
      <c r="BB817" s="19"/>
      <c r="BC817" s="19"/>
      <c r="BD817" s="19"/>
      <c r="BE817" s="19"/>
      <c r="BF817" s="19"/>
      <c r="BG817" s="19"/>
      <c r="BH817" s="19"/>
      <c r="BI817" s="19"/>
      <c r="BJ817" s="19"/>
      <c r="BK817" s="19"/>
      <c r="BL817" s="19"/>
      <c r="BM817" s="19"/>
      <c r="BN817" s="19"/>
      <c r="BO817" s="19"/>
      <c r="BP817" s="19"/>
      <c r="BQ817" s="19"/>
      <c r="BR817" s="19"/>
      <c r="BS817" s="19"/>
      <c r="BT817" s="19"/>
      <c r="BU817" s="19"/>
      <c r="BV817" s="19"/>
      <c r="BW817" s="19"/>
      <c r="BX817" s="19"/>
      <c r="BY817" s="19"/>
      <c r="BZ817" s="19"/>
      <c r="CA817" s="19"/>
      <c r="CB817" s="19"/>
      <c r="CC817" s="19"/>
      <c r="CD817" s="19"/>
    </row>
    <row r="818" spans="1:82"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c r="AC818" s="19"/>
      <c r="AD818" s="19"/>
      <c r="AE818" s="19"/>
      <c r="AF818" s="19"/>
      <c r="AG818" s="19"/>
      <c r="AH818" s="19"/>
      <c r="AI818" s="19"/>
      <c r="AJ818" s="19"/>
      <c r="AK818" s="19"/>
      <c r="AL818" s="19"/>
      <c r="AM818" s="19"/>
      <c r="AN818" s="19"/>
      <c r="AO818" s="19"/>
      <c r="AP818" s="19"/>
      <c r="AQ818" s="19"/>
      <c r="AR818" s="19"/>
      <c r="AS818" s="19"/>
      <c r="AT818" s="19"/>
      <c r="AU818" s="19"/>
      <c r="AV818" s="19"/>
      <c r="AW818" s="19"/>
      <c r="AX818" s="19"/>
      <c r="AY818" s="19"/>
      <c r="AZ818" s="19"/>
      <c r="BA818" s="19"/>
      <c r="BB818" s="19"/>
      <c r="BC818" s="19"/>
      <c r="BD818" s="19"/>
      <c r="BE818" s="19"/>
      <c r="BF818" s="19"/>
      <c r="BG818" s="19"/>
      <c r="BH818" s="19"/>
      <c r="BI818" s="19"/>
      <c r="BJ818" s="19"/>
      <c r="BK818" s="19"/>
      <c r="BL818" s="19"/>
      <c r="BM818" s="19"/>
      <c r="BN818" s="19"/>
      <c r="BO818" s="19"/>
      <c r="BP818" s="19"/>
      <c r="BQ818" s="19"/>
      <c r="BR818" s="19"/>
      <c r="BS818" s="19"/>
      <c r="BT818" s="19"/>
      <c r="BU818" s="19"/>
      <c r="BV818" s="19"/>
      <c r="BW818" s="19"/>
      <c r="BX818" s="19"/>
      <c r="BY818" s="19"/>
      <c r="BZ818" s="19"/>
      <c r="CA818" s="19"/>
      <c r="CB818" s="19"/>
      <c r="CC818" s="19"/>
      <c r="CD818" s="19"/>
    </row>
    <row r="819" spans="1:82"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c r="AC819" s="19"/>
      <c r="AD819" s="19"/>
      <c r="AE819" s="19"/>
      <c r="AF819" s="19"/>
      <c r="AG819" s="19"/>
      <c r="AH819" s="19"/>
      <c r="AI819" s="19"/>
      <c r="AJ819" s="19"/>
      <c r="AK819" s="19"/>
      <c r="AL819" s="19"/>
      <c r="AM819" s="19"/>
      <c r="AN819" s="19"/>
      <c r="AO819" s="19"/>
      <c r="AP819" s="19"/>
      <c r="AQ819" s="19"/>
      <c r="AR819" s="19"/>
      <c r="AS819" s="19"/>
      <c r="AT819" s="19"/>
      <c r="AU819" s="19"/>
      <c r="AV819" s="19"/>
      <c r="AW819" s="19"/>
      <c r="AX819" s="19"/>
      <c r="AY819" s="19"/>
      <c r="AZ819" s="19"/>
      <c r="BA819" s="19"/>
      <c r="BB819" s="19"/>
      <c r="BC819" s="19"/>
      <c r="BD819" s="19"/>
      <c r="BE819" s="19"/>
      <c r="BF819" s="19"/>
      <c r="BG819" s="19"/>
      <c r="BH819" s="19"/>
      <c r="BI819" s="19"/>
      <c r="BJ819" s="19"/>
      <c r="BK819" s="19"/>
      <c r="BL819" s="19"/>
      <c r="BM819" s="19"/>
      <c r="BN819" s="19"/>
      <c r="BO819" s="19"/>
      <c r="BP819" s="19"/>
      <c r="BQ819" s="19"/>
      <c r="BR819" s="19"/>
      <c r="BS819" s="19"/>
      <c r="BT819" s="19"/>
      <c r="BU819" s="19"/>
      <c r="BV819" s="19"/>
      <c r="BW819" s="19"/>
      <c r="BX819" s="19"/>
      <c r="BY819" s="19"/>
      <c r="BZ819" s="19"/>
      <c r="CA819" s="19"/>
      <c r="CB819" s="19"/>
      <c r="CC819" s="19"/>
      <c r="CD819" s="19"/>
    </row>
    <row r="820" spans="1:82"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c r="AC820" s="19"/>
      <c r="AD820" s="19"/>
      <c r="AE820" s="19"/>
      <c r="AF820" s="19"/>
      <c r="AG820" s="19"/>
      <c r="AH820" s="19"/>
      <c r="AI820" s="19"/>
      <c r="AJ820" s="19"/>
      <c r="AK820" s="19"/>
      <c r="AL820" s="19"/>
      <c r="AM820" s="19"/>
      <c r="AN820" s="19"/>
      <c r="AO820" s="19"/>
      <c r="AP820" s="19"/>
      <c r="AQ820" s="19"/>
      <c r="AR820" s="19"/>
      <c r="AS820" s="19"/>
      <c r="AT820" s="19"/>
      <c r="AU820" s="19"/>
      <c r="AV820" s="19"/>
      <c r="AW820" s="19"/>
      <c r="AX820" s="19"/>
      <c r="AY820" s="19"/>
      <c r="AZ820" s="19"/>
      <c r="BA820" s="19"/>
      <c r="BB820" s="19"/>
      <c r="BC820" s="19"/>
      <c r="BD820" s="19"/>
      <c r="BE820" s="19"/>
      <c r="BF820" s="19"/>
      <c r="BG820" s="19"/>
      <c r="BH820" s="19"/>
      <c r="BI820" s="19"/>
      <c r="BJ820" s="19"/>
      <c r="BK820" s="19"/>
      <c r="BL820" s="19"/>
      <c r="BM820" s="19"/>
      <c r="BN820" s="19"/>
      <c r="BO820" s="19"/>
      <c r="BP820" s="19"/>
      <c r="BQ820" s="19"/>
      <c r="BR820" s="19"/>
      <c r="BS820" s="19"/>
      <c r="BT820" s="19"/>
      <c r="BU820" s="19"/>
      <c r="BV820" s="19"/>
      <c r="BW820" s="19"/>
      <c r="BX820" s="19"/>
      <c r="BY820" s="19"/>
      <c r="BZ820" s="19"/>
      <c r="CA820" s="19"/>
      <c r="CB820" s="19"/>
      <c r="CC820" s="19"/>
      <c r="CD820" s="19"/>
    </row>
    <row r="821" spans="1:82"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c r="AD821" s="19"/>
      <c r="AE821" s="19"/>
      <c r="AF821" s="19"/>
      <c r="AG821" s="19"/>
      <c r="AH821" s="19"/>
      <c r="AI821" s="19"/>
      <c r="AJ821" s="19"/>
      <c r="AK821" s="19"/>
      <c r="AL821" s="19"/>
      <c r="AM821" s="19"/>
      <c r="AN821" s="19"/>
      <c r="AO821" s="19"/>
      <c r="AP821" s="19"/>
      <c r="AQ821" s="19"/>
      <c r="AR821" s="19"/>
      <c r="AS821" s="19"/>
      <c r="AT821" s="19"/>
      <c r="AU821" s="19"/>
      <c r="AV821" s="19"/>
      <c r="AW821" s="19"/>
      <c r="AX821" s="19"/>
      <c r="AY821" s="19"/>
      <c r="AZ821" s="19"/>
      <c r="BA821" s="19"/>
      <c r="BB821" s="19"/>
      <c r="BC821" s="19"/>
      <c r="BD821" s="19"/>
      <c r="BE821" s="19"/>
      <c r="BF821" s="19"/>
      <c r="BG821" s="19"/>
      <c r="BH821" s="19"/>
      <c r="BI821" s="19"/>
      <c r="BJ821" s="19"/>
      <c r="BK821" s="19"/>
      <c r="BL821" s="19"/>
      <c r="BM821" s="19"/>
      <c r="BN821" s="19"/>
      <c r="BO821" s="19"/>
      <c r="BP821" s="19"/>
      <c r="BQ821" s="19"/>
      <c r="BR821" s="19"/>
      <c r="BS821" s="19"/>
      <c r="BT821" s="19"/>
      <c r="BU821" s="19"/>
      <c r="BV821" s="19"/>
      <c r="BW821" s="19"/>
      <c r="BX821" s="19"/>
      <c r="BY821" s="19"/>
      <c r="BZ821" s="19"/>
      <c r="CA821" s="19"/>
      <c r="CB821" s="19"/>
      <c r="CC821" s="19"/>
      <c r="CD821" s="19"/>
    </row>
    <row r="822" spans="1:82"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c r="AC822" s="19"/>
      <c r="AD822" s="19"/>
      <c r="AE822" s="19"/>
      <c r="AF822" s="19"/>
      <c r="AG822" s="19"/>
      <c r="AH822" s="19"/>
      <c r="AI822" s="19"/>
      <c r="AJ822" s="19"/>
      <c r="AK822" s="19"/>
      <c r="AL822" s="19"/>
      <c r="AM822" s="19"/>
      <c r="AN822" s="19"/>
      <c r="AO822" s="19"/>
      <c r="AP822" s="19"/>
      <c r="AQ822" s="19"/>
      <c r="AR822" s="19"/>
      <c r="AS822" s="19"/>
      <c r="AT822" s="19"/>
      <c r="AU822" s="19"/>
      <c r="AV822" s="19"/>
      <c r="AW822" s="19"/>
      <c r="AX822" s="19"/>
      <c r="AY822" s="19"/>
      <c r="AZ822" s="19"/>
      <c r="BA822" s="19"/>
      <c r="BB822" s="19"/>
      <c r="BC822" s="19"/>
      <c r="BD822" s="19"/>
      <c r="BE822" s="19"/>
      <c r="BF822" s="19"/>
      <c r="BG822" s="19"/>
      <c r="BH822" s="19"/>
      <c r="BI822" s="19"/>
      <c r="BJ822" s="19"/>
      <c r="BK822" s="19"/>
      <c r="BL822" s="19"/>
      <c r="BM822" s="19"/>
      <c r="BN822" s="19"/>
      <c r="BO822" s="19"/>
      <c r="BP822" s="19"/>
      <c r="BQ822" s="19"/>
      <c r="BR822" s="19"/>
      <c r="BS822" s="19"/>
      <c r="BT822" s="19"/>
      <c r="BU822" s="19"/>
      <c r="BV822" s="19"/>
      <c r="BW822" s="19"/>
      <c r="BX822" s="19"/>
      <c r="BY822" s="19"/>
      <c r="BZ822" s="19"/>
      <c r="CA822" s="19"/>
      <c r="CB822" s="19"/>
      <c r="CC822" s="19"/>
      <c r="CD822" s="19"/>
    </row>
    <row r="823" spans="1:82"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c r="AD823" s="19"/>
      <c r="AE823" s="19"/>
      <c r="AF823" s="19"/>
      <c r="AG823" s="19"/>
      <c r="AH823" s="19"/>
      <c r="AI823" s="19"/>
      <c r="AJ823" s="19"/>
      <c r="AK823" s="19"/>
      <c r="AL823" s="19"/>
      <c r="AM823" s="19"/>
      <c r="AN823" s="19"/>
      <c r="AO823" s="19"/>
      <c r="AP823" s="19"/>
      <c r="AQ823" s="19"/>
      <c r="AR823" s="19"/>
      <c r="AS823" s="19"/>
      <c r="AT823" s="19"/>
      <c r="AU823" s="19"/>
      <c r="AV823" s="19"/>
      <c r="AW823" s="19"/>
      <c r="AX823" s="19"/>
      <c r="AY823" s="19"/>
      <c r="AZ823" s="19"/>
      <c r="BA823" s="19"/>
      <c r="BB823" s="19"/>
      <c r="BC823" s="19"/>
      <c r="BD823" s="19"/>
      <c r="BE823" s="19"/>
      <c r="BF823" s="19"/>
      <c r="BG823" s="19"/>
      <c r="BH823" s="19"/>
      <c r="BI823" s="19"/>
      <c r="BJ823" s="19"/>
      <c r="BK823" s="19"/>
      <c r="BL823" s="19"/>
      <c r="BM823" s="19"/>
      <c r="BN823" s="19"/>
      <c r="BO823" s="19"/>
      <c r="BP823" s="19"/>
      <c r="BQ823" s="19"/>
      <c r="BR823" s="19"/>
      <c r="BS823" s="19"/>
      <c r="BT823" s="19"/>
      <c r="BU823" s="19"/>
      <c r="BV823" s="19"/>
      <c r="BW823" s="19"/>
      <c r="BX823" s="19"/>
      <c r="BY823" s="19"/>
      <c r="BZ823" s="19"/>
      <c r="CA823" s="19"/>
      <c r="CB823" s="19"/>
      <c r="CC823" s="19"/>
      <c r="CD823" s="19"/>
    </row>
    <row r="824" spans="1:82"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c r="AD824" s="19"/>
      <c r="AE824" s="19"/>
      <c r="AF824" s="19"/>
      <c r="AG824" s="19"/>
      <c r="AH824" s="19"/>
      <c r="AI824" s="19"/>
      <c r="AJ824" s="19"/>
      <c r="AK824" s="19"/>
      <c r="AL824" s="19"/>
      <c r="AM824" s="19"/>
      <c r="AN824" s="19"/>
      <c r="AO824" s="19"/>
      <c r="AP824" s="19"/>
      <c r="AQ824" s="19"/>
      <c r="AR824" s="19"/>
      <c r="AS824" s="19"/>
      <c r="AT824" s="19"/>
      <c r="AU824" s="19"/>
      <c r="AV824" s="19"/>
      <c r="AW824" s="19"/>
      <c r="AX824" s="19"/>
      <c r="AY824" s="19"/>
      <c r="AZ824" s="19"/>
      <c r="BA824" s="19"/>
      <c r="BB824" s="19"/>
      <c r="BC824" s="19"/>
      <c r="BD824" s="19"/>
      <c r="BE824" s="19"/>
      <c r="BF824" s="19"/>
      <c r="BG824" s="19"/>
      <c r="BH824" s="19"/>
      <c r="BI824" s="19"/>
      <c r="BJ824" s="19"/>
      <c r="BK824" s="19"/>
      <c r="BL824" s="19"/>
      <c r="BM824" s="19"/>
      <c r="BN824" s="19"/>
      <c r="BO824" s="19"/>
      <c r="BP824" s="19"/>
      <c r="BQ824" s="19"/>
      <c r="BR824" s="19"/>
      <c r="BS824" s="19"/>
      <c r="BT824" s="19"/>
      <c r="BU824" s="19"/>
      <c r="BV824" s="19"/>
      <c r="BW824" s="19"/>
      <c r="BX824" s="19"/>
      <c r="BY824" s="19"/>
      <c r="BZ824" s="19"/>
      <c r="CA824" s="19"/>
      <c r="CB824" s="19"/>
      <c r="CC824" s="19"/>
      <c r="CD824" s="19"/>
    </row>
    <row r="825" spans="1:82"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c r="AD825" s="19"/>
      <c r="AE825" s="19"/>
      <c r="AF825" s="19"/>
      <c r="AG825" s="19"/>
      <c r="AH825" s="19"/>
      <c r="AI825" s="19"/>
      <c r="AJ825" s="19"/>
      <c r="AK825" s="19"/>
      <c r="AL825" s="19"/>
      <c r="AM825" s="19"/>
      <c r="AN825" s="19"/>
      <c r="AO825" s="19"/>
      <c r="AP825" s="19"/>
      <c r="AQ825" s="19"/>
      <c r="AR825" s="19"/>
      <c r="AS825" s="19"/>
      <c r="AT825" s="19"/>
      <c r="AU825" s="19"/>
      <c r="AV825" s="19"/>
      <c r="AW825" s="19"/>
      <c r="AX825" s="19"/>
      <c r="AY825" s="19"/>
      <c r="AZ825" s="19"/>
      <c r="BA825" s="19"/>
      <c r="BB825" s="19"/>
      <c r="BC825" s="19"/>
      <c r="BD825" s="19"/>
      <c r="BE825" s="19"/>
      <c r="BF825" s="19"/>
      <c r="BG825" s="19"/>
      <c r="BH825" s="19"/>
      <c r="BI825" s="19"/>
      <c r="BJ825" s="19"/>
      <c r="BK825" s="19"/>
      <c r="BL825" s="19"/>
      <c r="BM825" s="19"/>
      <c r="BN825" s="19"/>
      <c r="BO825" s="19"/>
      <c r="BP825" s="19"/>
      <c r="BQ825" s="19"/>
      <c r="BR825" s="19"/>
      <c r="BS825" s="19"/>
      <c r="BT825" s="19"/>
      <c r="BU825" s="19"/>
      <c r="BV825" s="19"/>
      <c r="BW825" s="19"/>
      <c r="BX825" s="19"/>
      <c r="BY825" s="19"/>
      <c r="BZ825" s="19"/>
      <c r="CA825" s="19"/>
      <c r="CB825" s="19"/>
      <c r="CC825" s="19"/>
      <c r="CD825" s="19"/>
    </row>
    <row r="826" spans="1:82"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c r="AC826" s="19"/>
      <c r="AD826" s="19"/>
      <c r="AE826" s="19"/>
      <c r="AF826" s="19"/>
      <c r="AG826" s="19"/>
      <c r="AH826" s="19"/>
      <c r="AI826" s="19"/>
      <c r="AJ826" s="19"/>
      <c r="AK826" s="19"/>
      <c r="AL826" s="19"/>
      <c r="AM826" s="19"/>
      <c r="AN826" s="19"/>
      <c r="AO826" s="19"/>
      <c r="AP826" s="19"/>
      <c r="AQ826" s="19"/>
      <c r="AR826" s="19"/>
      <c r="AS826" s="19"/>
      <c r="AT826" s="19"/>
      <c r="AU826" s="19"/>
      <c r="AV826" s="19"/>
      <c r="AW826" s="19"/>
      <c r="AX826" s="19"/>
      <c r="AY826" s="19"/>
      <c r="AZ826" s="19"/>
      <c r="BA826" s="19"/>
      <c r="BB826" s="19"/>
      <c r="BC826" s="19"/>
      <c r="BD826" s="19"/>
      <c r="BE826" s="19"/>
      <c r="BF826" s="19"/>
      <c r="BG826" s="19"/>
      <c r="BH826" s="19"/>
      <c r="BI826" s="19"/>
      <c r="BJ826" s="19"/>
      <c r="BK826" s="19"/>
      <c r="BL826" s="19"/>
      <c r="BM826" s="19"/>
      <c r="BN826" s="19"/>
      <c r="BO826" s="19"/>
      <c r="BP826" s="19"/>
      <c r="BQ826" s="19"/>
      <c r="BR826" s="19"/>
      <c r="BS826" s="19"/>
      <c r="BT826" s="19"/>
      <c r="BU826" s="19"/>
      <c r="BV826" s="19"/>
      <c r="BW826" s="19"/>
      <c r="BX826" s="19"/>
      <c r="BY826" s="19"/>
      <c r="BZ826" s="19"/>
      <c r="CA826" s="19"/>
      <c r="CB826" s="19"/>
      <c r="CC826" s="19"/>
      <c r="CD826" s="19"/>
    </row>
    <row r="827" spans="1:82"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c r="AC827" s="19"/>
      <c r="AD827" s="19"/>
      <c r="AE827" s="19"/>
      <c r="AF827" s="19"/>
      <c r="AG827" s="19"/>
      <c r="AH827" s="19"/>
      <c r="AI827" s="19"/>
      <c r="AJ827" s="19"/>
      <c r="AK827" s="19"/>
      <c r="AL827" s="19"/>
      <c r="AM827" s="19"/>
      <c r="AN827" s="19"/>
      <c r="AO827" s="19"/>
      <c r="AP827" s="19"/>
      <c r="AQ827" s="19"/>
      <c r="AR827" s="19"/>
      <c r="AS827" s="19"/>
      <c r="AT827" s="19"/>
      <c r="AU827" s="19"/>
      <c r="AV827" s="19"/>
      <c r="AW827" s="19"/>
      <c r="AX827" s="19"/>
      <c r="AY827" s="19"/>
      <c r="AZ827" s="19"/>
      <c r="BA827" s="19"/>
      <c r="BB827" s="19"/>
      <c r="BC827" s="19"/>
      <c r="BD827" s="19"/>
      <c r="BE827" s="19"/>
      <c r="BF827" s="19"/>
      <c r="BG827" s="19"/>
      <c r="BH827" s="19"/>
      <c r="BI827" s="19"/>
      <c r="BJ827" s="19"/>
      <c r="BK827" s="19"/>
      <c r="BL827" s="19"/>
      <c r="BM827" s="19"/>
      <c r="BN827" s="19"/>
      <c r="BO827" s="19"/>
      <c r="BP827" s="19"/>
      <c r="BQ827" s="19"/>
      <c r="BR827" s="19"/>
      <c r="BS827" s="19"/>
      <c r="BT827" s="19"/>
      <c r="BU827" s="19"/>
      <c r="BV827" s="19"/>
      <c r="BW827" s="19"/>
      <c r="BX827" s="19"/>
      <c r="BY827" s="19"/>
      <c r="BZ827" s="19"/>
      <c r="CA827" s="19"/>
      <c r="CB827" s="19"/>
      <c r="CC827" s="19"/>
      <c r="CD827" s="19"/>
    </row>
    <row r="828" spans="1:82"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c r="AD828" s="19"/>
      <c r="AE828" s="19"/>
      <c r="AF828" s="19"/>
      <c r="AG828" s="19"/>
      <c r="AH828" s="19"/>
      <c r="AI828" s="19"/>
      <c r="AJ828" s="19"/>
      <c r="AK828" s="19"/>
      <c r="AL828" s="19"/>
      <c r="AM828" s="19"/>
      <c r="AN828" s="19"/>
      <c r="AO828" s="19"/>
      <c r="AP828" s="19"/>
      <c r="AQ828" s="19"/>
      <c r="AR828" s="19"/>
      <c r="AS828" s="19"/>
      <c r="AT828" s="19"/>
      <c r="AU828" s="19"/>
      <c r="AV828" s="19"/>
      <c r="AW828" s="19"/>
      <c r="AX828" s="19"/>
      <c r="AY828" s="19"/>
      <c r="AZ828" s="19"/>
      <c r="BA828" s="19"/>
      <c r="BB828" s="19"/>
      <c r="BC828" s="19"/>
      <c r="BD828" s="19"/>
      <c r="BE828" s="19"/>
      <c r="BF828" s="19"/>
      <c r="BG828" s="19"/>
      <c r="BH828" s="19"/>
      <c r="BI828" s="19"/>
      <c r="BJ828" s="19"/>
      <c r="BK828" s="19"/>
      <c r="BL828" s="19"/>
      <c r="BM828" s="19"/>
      <c r="BN828" s="19"/>
      <c r="BO828" s="19"/>
      <c r="BP828" s="19"/>
      <c r="BQ828" s="19"/>
      <c r="BR828" s="19"/>
      <c r="BS828" s="19"/>
      <c r="BT828" s="19"/>
      <c r="BU828" s="19"/>
      <c r="BV828" s="19"/>
      <c r="BW828" s="19"/>
      <c r="BX828" s="19"/>
      <c r="BY828" s="19"/>
      <c r="BZ828" s="19"/>
      <c r="CA828" s="19"/>
      <c r="CB828" s="19"/>
      <c r="CC828" s="19"/>
      <c r="CD828" s="19"/>
    </row>
    <row r="829" spans="1:82"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c r="AD829" s="19"/>
      <c r="AE829" s="19"/>
      <c r="AF829" s="19"/>
      <c r="AG829" s="19"/>
      <c r="AH829" s="19"/>
      <c r="AI829" s="19"/>
      <c r="AJ829" s="19"/>
      <c r="AK829" s="19"/>
      <c r="AL829" s="19"/>
      <c r="AM829" s="19"/>
      <c r="AN829" s="19"/>
      <c r="AO829" s="19"/>
      <c r="AP829" s="19"/>
      <c r="AQ829" s="19"/>
      <c r="AR829" s="19"/>
      <c r="AS829" s="19"/>
      <c r="AT829" s="19"/>
      <c r="AU829" s="19"/>
      <c r="AV829" s="19"/>
      <c r="AW829" s="19"/>
      <c r="AX829" s="19"/>
      <c r="AY829" s="19"/>
      <c r="AZ829" s="19"/>
      <c r="BA829" s="19"/>
      <c r="BB829" s="19"/>
      <c r="BC829" s="19"/>
      <c r="BD829" s="19"/>
      <c r="BE829" s="19"/>
      <c r="BF829" s="19"/>
      <c r="BG829" s="19"/>
      <c r="BH829" s="19"/>
      <c r="BI829" s="19"/>
      <c r="BJ829" s="19"/>
      <c r="BK829" s="19"/>
      <c r="BL829" s="19"/>
      <c r="BM829" s="19"/>
      <c r="BN829" s="19"/>
      <c r="BO829" s="19"/>
      <c r="BP829" s="19"/>
      <c r="BQ829" s="19"/>
      <c r="BR829" s="19"/>
      <c r="BS829" s="19"/>
      <c r="BT829" s="19"/>
      <c r="BU829" s="19"/>
      <c r="BV829" s="19"/>
      <c r="BW829" s="19"/>
      <c r="BX829" s="19"/>
      <c r="BY829" s="19"/>
      <c r="BZ829" s="19"/>
      <c r="CA829" s="19"/>
      <c r="CB829" s="19"/>
      <c r="CC829" s="19"/>
      <c r="CD829" s="19"/>
    </row>
    <row r="830" spans="1:82"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c r="AC830" s="19"/>
      <c r="AD830" s="19"/>
      <c r="AE830" s="19"/>
      <c r="AF830" s="19"/>
      <c r="AG830" s="19"/>
      <c r="AH830" s="19"/>
      <c r="AI830" s="19"/>
      <c r="AJ830" s="19"/>
      <c r="AK830" s="19"/>
      <c r="AL830" s="19"/>
      <c r="AM830" s="19"/>
      <c r="AN830" s="19"/>
      <c r="AO830" s="19"/>
      <c r="AP830" s="19"/>
      <c r="AQ830" s="19"/>
      <c r="AR830" s="19"/>
      <c r="AS830" s="19"/>
      <c r="AT830" s="19"/>
      <c r="AU830" s="19"/>
      <c r="AV830" s="19"/>
      <c r="AW830" s="19"/>
      <c r="AX830" s="19"/>
      <c r="AY830" s="19"/>
      <c r="AZ830" s="19"/>
      <c r="BA830" s="19"/>
      <c r="BB830" s="19"/>
      <c r="BC830" s="19"/>
      <c r="BD830" s="19"/>
      <c r="BE830" s="19"/>
      <c r="BF830" s="19"/>
      <c r="BG830" s="19"/>
      <c r="BH830" s="19"/>
      <c r="BI830" s="19"/>
      <c r="BJ830" s="19"/>
      <c r="BK830" s="19"/>
      <c r="BL830" s="19"/>
      <c r="BM830" s="19"/>
      <c r="BN830" s="19"/>
      <c r="BO830" s="19"/>
      <c r="BP830" s="19"/>
      <c r="BQ830" s="19"/>
      <c r="BR830" s="19"/>
      <c r="BS830" s="19"/>
      <c r="BT830" s="19"/>
      <c r="BU830" s="19"/>
      <c r="BV830" s="19"/>
      <c r="BW830" s="19"/>
      <c r="BX830" s="19"/>
      <c r="BY830" s="19"/>
      <c r="BZ830" s="19"/>
      <c r="CA830" s="19"/>
      <c r="CB830" s="19"/>
      <c r="CC830" s="19"/>
      <c r="CD830" s="19"/>
    </row>
    <row r="831" spans="1:82"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c r="AD831" s="19"/>
      <c r="AE831" s="19"/>
      <c r="AF831" s="19"/>
      <c r="AG831" s="19"/>
      <c r="AH831" s="19"/>
      <c r="AI831" s="19"/>
      <c r="AJ831" s="19"/>
      <c r="AK831" s="19"/>
      <c r="AL831" s="19"/>
      <c r="AM831" s="19"/>
      <c r="AN831" s="19"/>
      <c r="AO831" s="19"/>
      <c r="AP831" s="19"/>
      <c r="AQ831" s="19"/>
      <c r="AR831" s="19"/>
      <c r="AS831" s="19"/>
      <c r="AT831" s="19"/>
      <c r="AU831" s="19"/>
      <c r="AV831" s="19"/>
      <c r="AW831" s="19"/>
      <c r="AX831" s="19"/>
      <c r="AY831" s="19"/>
      <c r="AZ831" s="19"/>
      <c r="BA831" s="19"/>
      <c r="BB831" s="19"/>
      <c r="BC831" s="19"/>
      <c r="BD831" s="19"/>
      <c r="BE831" s="19"/>
      <c r="BF831" s="19"/>
      <c r="BG831" s="19"/>
      <c r="BH831" s="19"/>
      <c r="BI831" s="19"/>
      <c r="BJ831" s="19"/>
      <c r="BK831" s="19"/>
      <c r="BL831" s="19"/>
      <c r="BM831" s="19"/>
      <c r="BN831" s="19"/>
      <c r="BO831" s="19"/>
      <c r="BP831" s="19"/>
      <c r="BQ831" s="19"/>
      <c r="BR831" s="19"/>
      <c r="BS831" s="19"/>
      <c r="BT831" s="19"/>
      <c r="BU831" s="19"/>
      <c r="BV831" s="19"/>
      <c r="BW831" s="19"/>
      <c r="BX831" s="19"/>
      <c r="BY831" s="19"/>
      <c r="BZ831" s="19"/>
      <c r="CA831" s="19"/>
      <c r="CB831" s="19"/>
      <c r="CC831" s="19"/>
      <c r="CD831" s="19"/>
    </row>
    <row r="832" spans="1:82"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c r="AC832" s="19"/>
      <c r="AD832" s="19"/>
      <c r="AE832" s="19"/>
      <c r="AF832" s="19"/>
      <c r="AG832" s="19"/>
      <c r="AH832" s="19"/>
      <c r="AI832" s="19"/>
      <c r="AJ832" s="19"/>
      <c r="AK832" s="19"/>
      <c r="AL832" s="19"/>
      <c r="AM832" s="19"/>
      <c r="AN832" s="19"/>
      <c r="AO832" s="19"/>
      <c r="AP832" s="19"/>
      <c r="AQ832" s="19"/>
      <c r="AR832" s="19"/>
      <c r="AS832" s="19"/>
      <c r="AT832" s="19"/>
      <c r="AU832" s="19"/>
      <c r="AV832" s="19"/>
      <c r="AW832" s="19"/>
      <c r="AX832" s="19"/>
      <c r="AY832" s="19"/>
      <c r="AZ832" s="19"/>
      <c r="BA832" s="19"/>
      <c r="BB832" s="19"/>
      <c r="BC832" s="19"/>
      <c r="BD832" s="19"/>
      <c r="BE832" s="19"/>
      <c r="BF832" s="19"/>
      <c r="BG832" s="19"/>
      <c r="BH832" s="19"/>
      <c r="BI832" s="19"/>
      <c r="BJ832" s="19"/>
      <c r="BK832" s="19"/>
      <c r="BL832" s="19"/>
      <c r="BM832" s="19"/>
      <c r="BN832" s="19"/>
      <c r="BO832" s="19"/>
      <c r="BP832" s="19"/>
      <c r="BQ832" s="19"/>
      <c r="BR832" s="19"/>
      <c r="BS832" s="19"/>
      <c r="BT832" s="19"/>
      <c r="BU832" s="19"/>
      <c r="BV832" s="19"/>
      <c r="BW832" s="19"/>
      <c r="BX832" s="19"/>
      <c r="BY832" s="19"/>
      <c r="BZ832" s="19"/>
      <c r="CA832" s="19"/>
      <c r="CB832" s="19"/>
      <c r="CC832" s="19"/>
      <c r="CD832" s="19"/>
    </row>
    <row r="833" spans="1:82"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c r="AD833" s="19"/>
      <c r="AE833" s="19"/>
      <c r="AF833" s="19"/>
      <c r="AG833" s="19"/>
      <c r="AH833" s="19"/>
      <c r="AI833" s="19"/>
      <c r="AJ833" s="19"/>
      <c r="AK833" s="19"/>
      <c r="AL833" s="19"/>
      <c r="AM833" s="19"/>
      <c r="AN833" s="19"/>
      <c r="AO833" s="19"/>
      <c r="AP833" s="19"/>
      <c r="AQ833" s="19"/>
      <c r="AR833" s="19"/>
      <c r="AS833" s="19"/>
      <c r="AT833" s="19"/>
      <c r="AU833" s="19"/>
      <c r="AV833" s="19"/>
      <c r="AW833" s="19"/>
      <c r="AX833" s="19"/>
      <c r="AY833" s="19"/>
      <c r="AZ833" s="19"/>
      <c r="BA833" s="19"/>
      <c r="BB833" s="19"/>
      <c r="BC833" s="19"/>
      <c r="BD833" s="19"/>
      <c r="BE833" s="19"/>
      <c r="BF833" s="19"/>
      <c r="BG833" s="19"/>
      <c r="BH833" s="19"/>
      <c r="BI833" s="19"/>
      <c r="BJ833" s="19"/>
      <c r="BK833" s="19"/>
      <c r="BL833" s="19"/>
      <c r="BM833" s="19"/>
      <c r="BN833" s="19"/>
      <c r="BO833" s="19"/>
      <c r="BP833" s="19"/>
      <c r="BQ833" s="19"/>
      <c r="BR833" s="19"/>
      <c r="BS833" s="19"/>
      <c r="BT833" s="19"/>
      <c r="BU833" s="19"/>
      <c r="BV833" s="19"/>
      <c r="BW833" s="19"/>
      <c r="BX833" s="19"/>
      <c r="BY833" s="19"/>
      <c r="BZ833" s="19"/>
      <c r="CA833" s="19"/>
      <c r="CB833" s="19"/>
      <c r="CC833" s="19"/>
      <c r="CD833" s="19"/>
    </row>
    <row r="834" spans="1:82"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c r="AC834" s="19"/>
      <c r="AD834" s="19"/>
      <c r="AE834" s="19"/>
      <c r="AF834" s="19"/>
      <c r="AG834" s="19"/>
      <c r="AH834" s="19"/>
      <c r="AI834" s="19"/>
      <c r="AJ834" s="19"/>
      <c r="AK834" s="19"/>
      <c r="AL834" s="19"/>
      <c r="AM834" s="19"/>
      <c r="AN834" s="19"/>
      <c r="AO834" s="19"/>
      <c r="AP834" s="19"/>
      <c r="AQ834" s="19"/>
      <c r="AR834" s="19"/>
      <c r="AS834" s="19"/>
      <c r="AT834" s="19"/>
      <c r="AU834" s="19"/>
      <c r="AV834" s="19"/>
      <c r="AW834" s="19"/>
      <c r="AX834" s="19"/>
      <c r="AY834" s="19"/>
      <c r="AZ834" s="19"/>
      <c r="BA834" s="19"/>
      <c r="BB834" s="19"/>
      <c r="BC834" s="19"/>
      <c r="BD834" s="19"/>
      <c r="BE834" s="19"/>
      <c r="BF834" s="19"/>
      <c r="BG834" s="19"/>
      <c r="BH834" s="19"/>
      <c r="BI834" s="19"/>
      <c r="BJ834" s="19"/>
      <c r="BK834" s="19"/>
      <c r="BL834" s="19"/>
      <c r="BM834" s="19"/>
      <c r="BN834" s="19"/>
      <c r="BO834" s="19"/>
      <c r="BP834" s="19"/>
      <c r="BQ834" s="19"/>
      <c r="BR834" s="19"/>
      <c r="BS834" s="19"/>
      <c r="BT834" s="19"/>
      <c r="BU834" s="19"/>
      <c r="BV834" s="19"/>
      <c r="BW834" s="19"/>
      <c r="BX834" s="19"/>
      <c r="BY834" s="19"/>
      <c r="BZ834" s="19"/>
      <c r="CA834" s="19"/>
      <c r="CB834" s="19"/>
      <c r="CC834" s="19"/>
      <c r="CD834" s="19"/>
    </row>
    <row r="835" spans="1:82"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c r="AD835" s="19"/>
      <c r="AE835" s="19"/>
      <c r="AF835" s="19"/>
      <c r="AG835" s="19"/>
      <c r="AH835" s="19"/>
      <c r="AI835" s="19"/>
      <c r="AJ835" s="19"/>
      <c r="AK835" s="19"/>
      <c r="AL835" s="19"/>
      <c r="AM835" s="19"/>
      <c r="AN835" s="19"/>
      <c r="AO835" s="19"/>
      <c r="AP835" s="19"/>
      <c r="AQ835" s="19"/>
      <c r="AR835" s="19"/>
      <c r="AS835" s="19"/>
      <c r="AT835" s="19"/>
      <c r="AU835" s="19"/>
      <c r="AV835" s="19"/>
      <c r="AW835" s="19"/>
      <c r="AX835" s="19"/>
      <c r="AY835" s="19"/>
      <c r="AZ835" s="19"/>
      <c r="BA835" s="19"/>
      <c r="BB835" s="19"/>
      <c r="BC835" s="19"/>
      <c r="BD835" s="19"/>
      <c r="BE835" s="19"/>
      <c r="BF835" s="19"/>
      <c r="BG835" s="19"/>
      <c r="BH835" s="19"/>
      <c r="BI835" s="19"/>
      <c r="BJ835" s="19"/>
      <c r="BK835" s="19"/>
      <c r="BL835" s="19"/>
      <c r="BM835" s="19"/>
      <c r="BN835" s="19"/>
      <c r="BO835" s="19"/>
      <c r="BP835" s="19"/>
      <c r="BQ835" s="19"/>
      <c r="BR835" s="19"/>
      <c r="BS835" s="19"/>
      <c r="BT835" s="19"/>
      <c r="BU835" s="19"/>
      <c r="BV835" s="19"/>
      <c r="BW835" s="19"/>
      <c r="BX835" s="19"/>
      <c r="BY835" s="19"/>
      <c r="BZ835" s="19"/>
      <c r="CA835" s="19"/>
      <c r="CB835" s="19"/>
      <c r="CC835" s="19"/>
      <c r="CD835" s="19"/>
    </row>
    <row r="836" spans="1:82"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c r="AC836" s="19"/>
      <c r="AD836" s="19"/>
      <c r="AE836" s="19"/>
      <c r="AF836" s="19"/>
      <c r="AG836" s="19"/>
      <c r="AH836" s="19"/>
      <c r="AI836" s="19"/>
      <c r="AJ836" s="19"/>
      <c r="AK836" s="19"/>
      <c r="AL836" s="19"/>
      <c r="AM836" s="19"/>
      <c r="AN836" s="19"/>
      <c r="AO836" s="19"/>
      <c r="AP836" s="19"/>
      <c r="AQ836" s="19"/>
      <c r="AR836" s="19"/>
      <c r="AS836" s="19"/>
      <c r="AT836" s="19"/>
      <c r="AU836" s="19"/>
      <c r="AV836" s="19"/>
      <c r="AW836" s="19"/>
      <c r="AX836" s="19"/>
      <c r="AY836" s="19"/>
      <c r="AZ836" s="19"/>
      <c r="BA836" s="19"/>
      <c r="BB836" s="19"/>
      <c r="BC836" s="19"/>
      <c r="BD836" s="19"/>
      <c r="BE836" s="19"/>
      <c r="BF836" s="19"/>
      <c r="BG836" s="19"/>
      <c r="BH836" s="19"/>
      <c r="BI836" s="19"/>
      <c r="BJ836" s="19"/>
      <c r="BK836" s="19"/>
      <c r="BL836" s="19"/>
      <c r="BM836" s="19"/>
      <c r="BN836" s="19"/>
      <c r="BO836" s="19"/>
      <c r="BP836" s="19"/>
      <c r="BQ836" s="19"/>
      <c r="BR836" s="19"/>
      <c r="BS836" s="19"/>
      <c r="BT836" s="19"/>
      <c r="BU836" s="19"/>
      <c r="BV836" s="19"/>
      <c r="BW836" s="19"/>
      <c r="BX836" s="19"/>
      <c r="BY836" s="19"/>
      <c r="BZ836" s="19"/>
      <c r="CA836" s="19"/>
      <c r="CB836" s="19"/>
      <c r="CC836" s="19"/>
      <c r="CD836" s="19"/>
    </row>
    <row r="837" spans="1:82"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c r="AD837" s="19"/>
      <c r="AE837" s="19"/>
      <c r="AF837" s="19"/>
      <c r="AG837" s="19"/>
      <c r="AH837" s="19"/>
      <c r="AI837" s="19"/>
      <c r="AJ837" s="19"/>
      <c r="AK837" s="19"/>
      <c r="AL837" s="19"/>
      <c r="AM837" s="19"/>
      <c r="AN837" s="19"/>
      <c r="AO837" s="19"/>
      <c r="AP837" s="19"/>
      <c r="AQ837" s="19"/>
      <c r="AR837" s="19"/>
      <c r="AS837" s="19"/>
      <c r="AT837" s="19"/>
      <c r="AU837" s="19"/>
      <c r="AV837" s="19"/>
      <c r="AW837" s="19"/>
      <c r="AX837" s="19"/>
      <c r="AY837" s="19"/>
      <c r="AZ837" s="19"/>
      <c r="BA837" s="19"/>
      <c r="BB837" s="19"/>
      <c r="BC837" s="19"/>
      <c r="BD837" s="19"/>
      <c r="BE837" s="19"/>
      <c r="BF837" s="19"/>
      <c r="BG837" s="19"/>
      <c r="BH837" s="19"/>
      <c r="BI837" s="19"/>
      <c r="BJ837" s="19"/>
      <c r="BK837" s="19"/>
      <c r="BL837" s="19"/>
      <c r="BM837" s="19"/>
      <c r="BN837" s="19"/>
      <c r="BO837" s="19"/>
      <c r="BP837" s="19"/>
      <c r="BQ837" s="19"/>
      <c r="BR837" s="19"/>
      <c r="BS837" s="19"/>
      <c r="BT837" s="19"/>
      <c r="BU837" s="19"/>
      <c r="BV837" s="19"/>
      <c r="BW837" s="19"/>
      <c r="BX837" s="19"/>
      <c r="BY837" s="19"/>
      <c r="BZ837" s="19"/>
      <c r="CA837" s="19"/>
      <c r="CB837" s="19"/>
      <c r="CC837" s="19"/>
      <c r="CD837" s="19"/>
    </row>
    <row r="838" spans="1:82"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c r="AC838" s="19"/>
      <c r="AD838" s="19"/>
      <c r="AE838" s="19"/>
      <c r="AF838" s="19"/>
      <c r="AG838" s="19"/>
      <c r="AH838" s="19"/>
      <c r="AI838" s="19"/>
      <c r="AJ838" s="19"/>
      <c r="AK838" s="19"/>
      <c r="AL838" s="19"/>
      <c r="AM838" s="19"/>
      <c r="AN838" s="19"/>
      <c r="AO838" s="19"/>
      <c r="AP838" s="19"/>
      <c r="AQ838" s="19"/>
      <c r="AR838" s="19"/>
      <c r="AS838" s="19"/>
      <c r="AT838" s="19"/>
      <c r="AU838" s="19"/>
      <c r="AV838" s="19"/>
      <c r="AW838" s="19"/>
      <c r="AX838" s="19"/>
      <c r="AY838" s="19"/>
      <c r="AZ838" s="19"/>
      <c r="BA838" s="19"/>
      <c r="BB838" s="19"/>
      <c r="BC838" s="19"/>
      <c r="BD838" s="19"/>
      <c r="BE838" s="19"/>
      <c r="BF838" s="19"/>
      <c r="BG838" s="19"/>
      <c r="BH838" s="19"/>
      <c r="BI838" s="19"/>
      <c r="BJ838" s="19"/>
      <c r="BK838" s="19"/>
      <c r="BL838" s="19"/>
      <c r="BM838" s="19"/>
      <c r="BN838" s="19"/>
      <c r="BO838" s="19"/>
      <c r="BP838" s="19"/>
      <c r="BQ838" s="19"/>
      <c r="BR838" s="19"/>
      <c r="BS838" s="19"/>
      <c r="BT838" s="19"/>
      <c r="BU838" s="19"/>
      <c r="BV838" s="19"/>
      <c r="BW838" s="19"/>
      <c r="BX838" s="19"/>
      <c r="BY838" s="19"/>
      <c r="BZ838" s="19"/>
      <c r="CA838" s="19"/>
      <c r="CB838" s="19"/>
      <c r="CC838" s="19"/>
      <c r="CD838" s="19"/>
    </row>
    <row r="839" spans="1:82"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c r="AD839" s="19"/>
      <c r="AE839" s="19"/>
      <c r="AF839" s="19"/>
      <c r="AG839" s="19"/>
      <c r="AH839" s="19"/>
      <c r="AI839" s="19"/>
      <c r="AJ839" s="19"/>
      <c r="AK839" s="19"/>
      <c r="AL839" s="19"/>
      <c r="AM839" s="19"/>
      <c r="AN839" s="19"/>
      <c r="AO839" s="19"/>
      <c r="AP839" s="19"/>
      <c r="AQ839" s="19"/>
      <c r="AR839" s="19"/>
      <c r="AS839" s="19"/>
      <c r="AT839" s="19"/>
      <c r="AU839" s="19"/>
      <c r="AV839" s="19"/>
      <c r="AW839" s="19"/>
      <c r="AX839" s="19"/>
      <c r="AY839" s="19"/>
      <c r="AZ839" s="19"/>
      <c r="BA839" s="19"/>
      <c r="BB839" s="19"/>
      <c r="BC839" s="19"/>
      <c r="BD839" s="19"/>
      <c r="BE839" s="19"/>
      <c r="BF839" s="19"/>
      <c r="BG839" s="19"/>
      <c r="BH839" s="19"/>
      <c r="BI839" s="19"/>
      <c r="BJ839" s="19"/>
      <c r="BK839" s="19"/>
      <c r="BL839" s="19"/>
      <c r="BM839" s="19"/>
      <c r="BN839" s="19"/>
      <c r="BO839" s="19"/>
      <c r="BP839" s="19"/>
      <c r="BQ839" s="19"/>
      <c r="BR839" s="19"/>
      <c r="BS839" s="19"/>
      <c r="BT839" s="19"/>
      <c r="BU839" s="19"/>
      <c r="BV839" s="19"/>
      <c r="BW839" s="19"/>
      <c r="BX839" s="19"/>
      <c r="BY839" s="19"/>
      <c r="BZ839" s="19"/>
      <c r="CA839" s="19"/>
      <c r="CB839" s="19"/>
      <c r="CC839" s="19"/>
      <c r="CD839" s="19"/>
    </row>
    <row r="840" spans="1:82"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c r="AC840" s="19"/>
      <c r="AD840" s="19"/>
      <c r="AE840" s="19"/>
      <c r="AF840" s="19"/>
      <c r="AG840" s="19"/>
      <c r="AH840" s="19"/>
      <c r="AI840" s="19"/>
      <c r="AJ840" s="19"/>
      <c r="AK840" s="19"/>
      <c r="AL840" s="19"/>
      <c r="AM840" s="19"/>
      <c r="AN840" s="19"/>
      <c r="AO840" s="19"/>
      <c r="AP840" s="19"/>
      <c r="AQ840" s="19"/>
      <c r="AR840" s="19"/>
      <c r="AS840" s="19"/>
      <c r="AT840" s="19"/>
      <c r="AU840" s="19"/>
      <c r="AV840" s="19"/>
      <c r="AW840" s="19"/>
      <c r="AX840" s="19"/>
      <c r="AY840" s="19"/>
      <c r="AZ840" s="19"/>
      <c r="BA840" s="19"/>
      <c r="BB840" s="19"/>
      <c r="BC840" s="19"/>
      <c r="BD840" s="19"/>
      <c r="BE840" s="19"/>
      <c r="BF840" s="19"/>
      <c r="BG840" s="19"/>
      <c r="BH840" s="19"/>
      <c r="BI840" s="19"/>
      <c r="BJ840" s="19"/>
      <c r="BK840" s="19"/>
      <c r="BL840" s="19"/>
      <c r="BM840" s="19"/>
      <c r="BN840" s="19"/>
      <c r="BO840" s="19"/>
      <c r="BP840" s="19"/>
      <c r="BQ840" s="19"/>
      <c r="BR840" s="19"/>
      <c r="BS840" s="19"/>
      <c r="BT840" s="19"/>
      <c r="BU840" s="19"/>
      <c r="BV840" s="19"/>
      <c r="BW840" s="19"/>
      <c r="BX840" s="19"/>
      <c r="BY840" s="19"/>
      <c r="BZ840" s="19"/>
      <c r="CA840" s="19"/>
      <c r="CB840" s="19"/>
      <c r="CC840" s="19"/>
      <c r="CD840" s="19"/>
    </row>
    <row r="841" spans="1:82"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c r="AD841" s="19"/>
      <c r="AE841" s="19"/>
      <c r="AF841" s="19"/>
      <c r="AG841" s="19"/>
      <c r="AH841" s="19"/>
      <c r="AI841" s="19"/>
      <c r="AJ841" s="19"/>
      <c r="AK841" s="19"/>
      <c r="AL841" s="19"/>
      <c r="AM841" s="19"/>
      <c r="AN841" s="19"/>
      <c r="AO841" s="19"/>
      <c r="AP841" s="19"/>
      <c r="AQ841" s="19"/>
      <c r="AR841" s="19"/>
      <c r="AS841" s="19"/>
      <c r="AT841" s="19"/>
      <c r="AU841" s="19"/>
      <c r="AV841" s="19"/>
      <c r="AW841" s="19"/>
      <c r="AX841" s="19"/>
      <c r="AY841" s="19"/>
      <c r="AZ841" s="19"/>
      <c r="BA841" s="19"/>
      <c r="BB841" s="19"/>
      <c r="BC841" s="19"/>
      <c r="BD841" s="19"/>
      <c r="BE841" s="19"/>
      <c r="BF841" s="19"/>
      <c r="BG841" s="19"/>
      <c r="BH841" s="19"/>
      <c r="BI841" s="19"/>
      <c r="BJ841" s="19"/>
      <c r="BK841" s="19"/>
      <c r="BL841" s="19"/>
      <c r="BM841" s="19"/>
      <c r="BN841" s="19"/>
      <c r="BO841" s="19"/>
      <c r="BP841" s="19"/>
      <c r="BQ841" s="19"/>
      <c r="BR841" s="19"/>
      <c r="BS841" s="19"/>
      <c r="BT841" s="19"/>
      <c r="BU841" s="19"/>
      <c r="BV841" s="19"/>
      <c r="BW841" s="19"/>
      <c r="BX841" s="19"/>
      <c r="BY841" s="19"/>
      <c r="BZ841" s="19"/>
      <c r="CA841" s="19"/>
      <c r="CB841" s="19"/>
      <c r="CC841" s="19"/>
      <c r="CD841" s="19"/>
    </row>
    <row r="842" spans="1:82"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c r="AC842" s="19"/>
      <c r="AD842" s="19"/>
      <c r="AE842" s="19"/>
      <c r="AF842" s="19"/>
      <c r="AG842" s="19"/>
      <c r="AH842" s="19"/>
      <c r="AI842" s="19"/>
      <c r="AJ842" s="19"/>
      <c r="AK842" s="19"/>
      <c r="AL842" s="19"/>
      <c r="AM842" s="19"/>
      <c r="AN842" s="19"/>
      <c r="AO842" s="19"/>
      <c r="AP842" s="19"/>
      <c r="AQ842" s="19"/>
      <c r="AR842" s="19"/>
      <c r="AS842" s="19"/>
      <c r="AT842" s="19"/>
      <c r="AU842" s="19"/>
      <c r="AV842" s="19"/>
      <c r="AW842" s="19"/>
      <c r="AX842" s="19"/>
      <c r="AY842" s="19"/>
      <c r="AZ842" s="19"/>
      <c r="BA842" s="19"/>
      <c r="BB842" s="19"/>
      <c r="BC842" s="19"/>
      <c r="BD842" s="19"/>
      <c r="BE842" s="19"/>
      <c r="BF842" s="19"/>
      <c r="BG842" s="19"/>
      <c r="BH842" s="19"/>
      <c r="BI842" s="19"/>
      <c r="BJ842" s="19"/>
      <c r="BK842" s="19"/>
      <c r="BL842" s="19"/>
      <c r="BM842" s="19"/>
      <c r="BN842" s="19"/>
      <c r="BO842" s="19"/>
      <c r="BP842" s="19"/>
      <c r="BQ842" s="19"/>
      <c r="BR842" s="19"/>
      <c r="BS842" s="19"/>
      <c r="BT842" s="19"/>
      <c r="BU842" s="19"/>
      <c r="BV842" s="19"/>
      <c r="BW842" s="19"/>
      <c r="BX842" s="19"/>
      <c r="BY842" s="19"/>
      <c r="BZ842" s="19"/>
      <c r="CA842" s="19"/>
      <c r="CB842" s="19"/>
      <c r="CC842" s="19"/>
      <c r="CD842" s="19"/>
    </row>
    <row r="843" spans="1:82"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c r="AC843" s="19"/>
      <c r="AD843" s="19"/>
      <c r="AE843" s="19"/>
      <c r="AF843" s="19"/>
      <c r="AG843" s="19"/>
      <c r="AH843" s="19"/>
      <c r="AI843" s="19"/>
      <c r="AJ843" s="19"/>
      <c r="AK843" s="19"/>
      <c r="AL843" s="19"/>
      <c r="AM843" s="19"/>
      <c r="AN843" s="19"/>
      <c r="AO843" s="19"/>
      <c r="AP843" s="19"/>
      <c r="AQ843" s="19"/>
      <c r="AR843" s="19"/>
      <c r="AS843" s="19"/>
      <c r="AT843" s="19"/>
      <c r="AU843" s="19"/>
      <c r="AV843" s="19"/>
      <c r="AW843" s="19"/>
      <c r="AX843" s="19"/>
      <c r="AY843" s="19"/>
      <c r="AZ843" s="19"/>
      <c r="BA843" s="19"/>
      <c r="BB843" s="19"/>
      <c r="BC843" s="19"/>
      <c r="BD843" s="19"/>
      <c r="BE843" s="19"/>
      <c r="BF843" s="19"/>
      <c r="BG843" s="19"/>
      <c r="BH843" s="19"/>
      <c r="BI843" s="19"/>
      <c r="BJ843" s="19"/>
      <c r="BK843" s="19"/>
      <c r="BL843" s="19"/>
      <c r="BM843" s="19"/>
      <c r="BN843" s="19"/>
      <c r="BO843" s="19"/>
      <c r="BP843" s="19"/>
      <c r="BQ843" s="19"/>
      <c r="BR843" s="19"/>
      <c r="BS843" s="19"/>
      <c r="BT843" s="19"/>
      <c r="BU843" s="19"/>
      <c r="BV843" s="19"/>
      <c r="BW843" s="19"/>
      <c r="BX843" s="19"/>
      <c r="BY843" s="19"/>
      <c r="BZ843" s="19"/>
      <c r="CA843" s="19"/>
      <c r="CB843" s="19"/>
      <c r="CC843" s="19"/>
      <c r="CD843" s="19"/>
    </row>
    <row r="844" spans="1:82"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c r="AD844" s="19"/>
      <c r="AE844" s="19"/>
      <c r="AF844" s="19"/>
      <c r="AG844" s="19"/>
      <c r="AH844" s="19"/>
      <c r="AI844" s="19"/>
      <c r="AJ844" s="19"/>
      <c r="AK844" s="19"/>
      <c r="AL844" s="19"/>
      <c r="AM844" s="19"/>
      <c r="AN844" s="19"/>
      <c r="AO844" s="19"/>
      <c r="AP844" s="19"/>
      <c r="AQ844" s="19"/>
      <c r="AR844" s="19"/>
      <c r="AS844" s="19"/>
      <c r="AT844" s="19"/>
      <c r="AU844" s="19"/>
      <c r="AV844" s="19"/>
      <c r="AW844" s="19"/>
      <c r="AX844" s="19"/>
      <c r="AY844" s="19"/>
      <c r="AZ844" s="19"/>
      <c r="BA844" s="19"/>
      <c r="BB844" s="19"/>
      <c r="BC844" s="19"/>
      <c r="BD844" s="19"/>
      <c r="BE844" s="19"/>
      <c r="BF844" s="19"/>
      <c r="BG844" s="19"/>
      <c r="BH844" s="19"/>
      <c r="BI844" s="19"/>
      <c r="BJ844" s="19"/>
      <c r="BK844" s="19"/>
      <c r="BL844" s="19"/>
      <c r="BM844" s="19"/>
      <c r="BN844" s="19"/>
      <c r="BO844" s="19"/>
      <c r="BP844" s="19"/>
      <c r="BQ844" s="19"/>
      <c r="BR844" s="19"/>
      <c r="BS844" s="19"/>
      <c r="BT844" s="19"/>
      <c r="BU844" s="19"/>
      <c r="BV844" s="19"/>
      <c r="BW844" s="19"/>
      <c r="BX844" s="19"/>
      <c r="BY844" s="19"/>
      <c r="BZ844" s="19"/>
      <c r="CA844" s="19"/>
      <c r="CB844" s="19"/>
      <c r="CC844" s="19"/>
      <c r="CD844" s="19"/>
    </row>
    <row r="845" spans="1:82"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c r="AC845" s="19"/>
      <c r="AD845" s="19"/>
      <c r="AE845" s="19"/>
      <c r="AF845" s="19"/>
      <c r="AG845" s="19"/>
      <c r="AH845" s="19"/>
      <c r="AI845" s="19"/>
      <c r="AJ845" s="19"/>
      <c r="AK845" s="19"/>
      <c r="AL845" s="19"/>
      <c r="AM845" s="19"/>
      <c r="AN845" s="19"/>
      <c r="AO845" s="19"/>
      <c r="AP845" s="19"/>
      <c r="AQ845" s="19"/>
      <c r="AR845" s="19"/>
      <c r="AS845" s="19"/>
      <c r="AT845" s="19"/>
      <c r="AU845" s="19"/>
      <c r="AV845" s="19"/>
      <c r="AW845" s="19"/>
      <c r="AX845" s="19"/>
      <c r="AY845" s="19"/>
      <c r="AZ845" s="19"/>
      <c r="BA845" s="19"/>
      <c r="BB845" s="19"/>
      <c r="BC845" s="19"/>
      <c r="BD845" s="19"/>
      <c r="BE845" s="19"/>
      <c r="BF845" s="19"/>
      <c r="BG845" s="19"/>
      <c r="BH845" s="19"/>
      <c r="BI845" s="19"/>
      <c r="BJ845" s="19"/>
      <c r="BK845" s="19"/>
      <c r="BL845" s="19"/>
      <c r="BM845" s="19"/>
      <c r="BN845" s="19"/>
      <c r="BO845" s="19"/>
      <c r="BP845" s="19"/>
      <c r="BQ845" s="19"/>
      <c r="BR845" s="19"/>
      <c r="BS845" s="19"/>
      <c r="BT845" s="19"/>
      <c r="BU845" s="19"/>
      <c r="BV845" s="19"/>
      <c r="BW845" s="19"/>
      <c r="BX845" s="19"/>
      <c r="BY845" s="19"/>
      <c r="BZ845" s="19"/>
      <c r="CA845" s="19"/>
      <c r="CB845" s="19"/>
      <c r="CC845" s="19"/>
      <c r="CD845" s="19"/>
    </row>
    <row r="846" spans="1:82"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c r="AD846" s="19"/>
      <c r="AE846" s="19"/>
      <c r="AF846" s="19"/>
      <c r="AG846" s="19"/>
      <c r="AH846" s="19"/>
      <c r="AI846" s="19"/>
      <c r="AJ846" s="19"/>
      <c r="AK846" s="19"/>
      <c r="AL846" s="19"/>
      <c r="AM846" s="19"/>
      <c r="AN846" s="19"/>
      <c r="AO846" s="19"/>
      <c r="AP846" s="19"/>
      <c r="AQ846" s="19"/>
      <c r="AR846" s="19"/>
      <c r="AS846" s="19"/>
      <c r="AT846" s="19"/>
      <c r="AU846" s="19"/>
      <c r="AV846" s="19"/>
      <c r="AW846" s="19"/>
      <c r="AX846" s="19"/>
      <c r="AY846" s="19"/>
      <c r="AZ846" s="19"/>
      <c r="BA846" s="19"/>
      <c r="BB846" s="19"/>
      <c r="BC846" s="19"/>
      <c r="BD846" s="19"/>
      <c r="BE846" s="19"/>
      <c r="BF846" s="19"/>
      <c r="BG846" s="19"/>
      <c r="BH846" s="19"/>
      <c r="BI846" s="19"/>
      <c r="BJ846" s="19"/>
      <c r="BK846" s="19"/>
      <c r="BL846" s="19"/>
      <c r="BM846" s="19"/>
      <c r="BN846" s="19"/>
      <c r="BO846" s="19"/>
      <c r="BP846" s="19"/>
      <c r="BQ846" s="19"/>
      <c r="BR846" s="19"/>
      <c r="BS846" s="19"/>
      <c r="BT846" s="19"/>
      <c r="BU846" s="19"/>
      <c r="BV846" s="19"/>
      <c r="BW846" s="19"/>
      <c r="BX846" s="19"/>
      <c r="BY846" s="19"/>
      <c r="BZ846" s="19"/>
      <c r="CA846" s="19"/>
      <c r="CB846" s="19"/>
      <c r="CC846" s="19"/>
      <c r="CD846" s="19"/>
    </row>
    <row r="847" spans="1:82"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c r="AD847" s="19"/>
      <c r="AE847" s="19"/>
      <c r="AF847" s="19"/>
      <c r="AG847" s="19"/>
      <c r="AH847" s="19"/>
      <c r="AI847" s="19"/>
      <c r="AJ847" s="19"/>
      <c r="AK847" s="19"/>
      <c r="AL847" s="19"/>
      <c r="AM847" s="19"/>
      <c r="AN847" s="19"/>
      <c r="AO847" s="19"/>
      <c r="AP847" s="19"/>
      <c r="AQ847" s="19"/>
      <c r="AR847" s="19"/>
      <c r="AS847" s="19"/>
      <c r="AT847" s="19"/>
      <c r="AU847" s="19"/>
      <c r="AV847" s="19"/>
      <c r="AW847" s="19"/>
      <c r="AX847" s="19"/>
      <c r="AY847" s="19"/>
      <c r="AZ847" s="19"/>
      <c r="BA847" s="19"/>
      <c r="BB847" s="19"/>
      <c r="BC847" s="19"/>
      <c r="BD847" s="19"/>
      <c r="BE847" s="19"/>
      <c r="BF847" s="19"/>
      <c r="BG847" s="19"/>
      <c r="BH847" s="19"/>
      <c r="BI847" s="19"/>
      <c r="BJ847" s="19"/>
      <c r="BK847" s="19"/>
      <c r="BL847" s="19"/>
      <c r="BM847" s="19"/>
      <c r="BN847" s="19"/>
      <c r="BO847" s="19"/>
      <c r="BP847" s="19"/>
      <c r="BQ847" s="19"/>
      <c r="BR847" s="19"/>
      <c r="BS847" s="19"/>
      <c r="BT847" s="19"/>
      <c r="BU847" s="19"/>
      <c r="BV847" s="19"/>
      <c r="BW847" s="19"/>
      <c r="BX847" s="19"/>
      <c r="BY847" s="19"/>
      <c r="BZ847" s="19"/>
      <c r="CA847" s="19"/>
      <c r="CB847" s="19"/>
      <c r="CC847" s="19"/>
      <c r="CD847" s="19"/>
    </row>
    <row r="848" spans="1:82"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c r="AC848" s="19"/>
      <c r="AD848" s="19"/>
      <c r="AE848" s="19"/>
      <c r="AF848" s="19"/>
      <c r="AG848" s="19"/>
      <c r="AH848" s="19"/>
      <c r="AI848" s="19"/>
      <c r="AJ848" s="19"/>
      <c r="AK848" s="19"/>
      <c r="AL848" s="19"/>
      <c r="AM848" s="19"/>
      <c r="AN848" s="19"/>
      <c r="AO848" s="19"/>
      <c r="AP848" s="19"/>
      <c r="AQ848" s="19"/>
      <c r="AR848" s="19"/>
      <c r="AS848" s="19"/>
      <c r="AT848" s="19"/>
      <c r="AU848" s="19"/>
      <c r="AV848" s="19"/>
      <c r="AW848" s="19"/>
      <c r="AX848" s="19"/>
      <c r="AY848" s="19"/>
      <c r="AZ848" s="19"/>
      <c r="BA848" s="19"/>
      <c r="BB848" s="19"/>
      <c r="BC848" s="19"/>
      <c r="BD848" s="19"/>
      <c r="BE848" s="19"/>
      <c r="BF848" s="19"/>
      <c r="BG848" s="19"/>
      <c r="BH848" s="19"/>
      <c r="BI848" s="19"/>
      <c r="BJ848" s="19"/>
      <c r="BK848" s="19"/>
      <c r="BL848" s="19"/>
      <c r="BM848" s="19"/>
      <c r="BN848" s="19"/>
      <c r="BO848" s="19"/>
      <c r="BP848" s="19"/>
      <c r="BQ848" s="19"/>
      <c r="BR848" s="19"/>
      <c r="BS848" s="19"/>
      <c r="BT848" s="19"/>
      <c r="BU848" s="19"/>
      <c r="BV848" s="19"/>
      <c r="BW848" s="19"/>
      <c r="BX848" s="19"/>
      <c r="BY848" s="19"/>
      <c r="BZ848" s="19"/>
      <c r="CA848" s="19"/>
      <c r="CB848" s="19"/>
      <c r="CC848" s="19"/>
      <c r="CD848" s="19"/>
    </row>
    <row r="849" spans="1:82"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c r="AC849" s="19"/>
      <c r="AD849" s="19"/>
      <c r="AE849" s="19"/>
      <c r="AF849" s="19"/>
      <c r="AG849" s="19"/>
      <c r="AH849" s="19"/>
      <c r="AI849" s="19"/>
      <c r="AJ849" s="19"/>
      <c r="AK849" s="19"/>
      <c r="AL849" s="19"/>
      <c r="AM849" s="19"/>
      <c r="AN849" s="19"/>
      <c r="AO849" s="19"/>
      <c r="AP849" s="19"/>
      <c r="AQ849" s="19"/>
      <c r="AR849" s="19"/>
      <c r="AS849" s="19"/>
      <c r="AT849" s="19"/>
      <c r="AU849" s="19"/>
      <c r="AV849" s="19"/>
      <c r="AW849" s="19"/>
      <c r="AX849" s="19"/>
      <c r="AY849" s="19"/>
      <c r="AZ849" s="19"/>
      <c r="BA849" s="19"/>
      <c r="BB849" s="19"/>
      <c r="BC849" s="19"/>
      <c r="BD849" s="19"/>
      <c r="BE849" s="19"/>
      <c r="BF849" s="19"/>
      <c r="BG849" s="19"/>
      <c r="BH849" s="19"/>
      <c r="BI849" s="19"/>
      <c r="BJ849" s="19"/>
      <c r="BK849" s="19"/>
      <c r="BL849" s="19"/>
      <c r="BM849" s="19"/>
      <c r="BN849" s="19"/>
      <c r="BO849" s="19"/>
      <c r="BP849" s="19"/>
      <c r="BQ849" s="19"/>
      <c r="BR849" s="19"/>
      <c r="BS849" s="19"/>
      <c r="BT849" s="19"/>
      <c r="BU849" s="19"/>
      <c r="BV849" s="19"/>
      <c r="BW849" s="19"/>
      <c r="BX849" s="19"/>
      <c r="BY849" s="19"/>
      <c r="BZ849" s="19"/>
      <c r="CA849" s="19"/>
      <c r="CB849" s="19"/>
      <c r="CC849" s="19"/>
      <c r="CD849" s="19"/>
    </row>
    <row r="850" spans="1:82"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c r="AD850" s="19"/>
      <c r="AE850" s="19"/>
      <c r="AF850" s="19"/>
      <c r="AG850" s="19"/>
      <c r="AH850" s="19"/>
      <c r="AI850" s="19"/>
      <c r="AJ850" s="19"/>
      <c r="AK850" s="19"/>
      <c r="AL850" s="19"/>
      <c r="AM850" s="19"/>
      <c r="AN850" s="19"/>
      <c r="AO850" s="19"/>
      <c r="AP850" s="19"/>
      <c r="AQ850" s="19"/>
      <c r="AR850" s="19"/>
      <c r="AS850" s="19"/>
      <c r="AT850" s="19"/>
      <c r="AU850" s="19"/>
      <c r="AV850" s="19"/>
      <c r="AW850" s="19"/>
      <c r="AX850" s="19"/>
      <c r="AY850" s="19"/>
      <c r="AZ850" s="19"/>
      <c r="BA850" s="19"/>
      <c r="BB850" s="19"/>
      <c r="BC850" s="19"/>
      <c r="BD850" s="19"/>
      <c r="BE850" s="19"/>
      <c r="BF850" s="19"/>
      <c r="BG850" s="19"/>
      <c r="BH850" s="19"/>
      <c r="BI850" s="19"/>
      <c r="BJ850" s="19"/>
      <c r="BK850" s="19"/>
      <c r="BL850" s="19"/>
      <c r="BM850" s="19"/>
      <c r="BN850" s="19"/>
      <c r="BO850" s="19"/>
      <c r="BP850" s="19"/>
      <c r="BQ850" s="19"/>
      <c r="BR850" s="19"/>
      <c r="BS850" s="19"/>
      <c r="BT850" s="19"/>
      <c r="BU850" s="19"/>
      <c r="BV850" s="19"/>
      <c r="BW850" s="19"/>
      <c r="BX850" s="19"/>
      <c r="BY850" s="19"/>
      <c r="BZ850" s="19"/>
      <c r="CA850" s="19"/>
      <c r="CB850" s="19"/>
      <c r="CC850" s="19"/>
      <c r="CD850" s="19"/>
    </row>
    <row r="851" spans="1:82"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c r="AC851" s="19"/>
      <c r="AD851" s="19"/>
      <c r="AE851" s="19"/>
      <c r="AF851" s="19"/>
      <c r="AG851" s="19"/>
      <c r="AH851" s="19"/>
      <c r="AI851" s="19"/>
      <c r="AJ851" s="19"/>
      <c r="AK851" s="19"/>
      <c r="AL851" s="19"/>
      <c r="AM851" s="19"/>
      <c r="AN851" s="19"/>
      <c r="AO851" s="19"/>
      <c r="AP851" s="19"/>
      <c r="AQ851" s="19"/>
      <c r="AR851" s="19"/>
      <c r="AS851" s="19"/>
      <c r="AT851" s="19"/>
      <c r="AU851" s="19"/>
      <c r="AV851" s="19"/>
      <c r="AW851" s="19"/>
      <c r="AX851" s="19"/>
      <c r="AY851" s="19"/>
      <c r="AZ851" s="19"/>
      <c r="BA851" s="19"/>
      <c r="BB851" s="19"/>
      <c r="BC851" s="19"/>
      <c r="BD851" s="19"/>
      <c r="BE851" s="19"/>
      <c r="BF851" s="19"/>
      <c r="BG851" s="19"/>
      <c r="BH851" s="19"/>
      <c r="BI851" s="19"/>
      <c r="BJ851" s="19"/>
      <c r="BK851" s="19"/>
      <c r="BL851" s="19"/>
      <c r="BM851" s="19"/>
      <c r="BN851" s="19"/>
      <c r="BO851" s="19"/>
      <c r="BP851" s="19"/>
      <c r="BQ851" s="19"/>
      <c r="BR851" s="19"/>
      <c r="BS851" s="19"/>
      <c r="BT851" s="19"/>
      <c r="BU851" s="19"/>
      <c r="BV851" s="19"/>
      <c r="BW851" s="19"/>
      <c r="BX851" s="19"/>
      <c r="BY851" s="19"/>
      <c r="BZ851" s="19"/>
      <c r="CA851" s="19"/>
      <c r="CB851" s="19"/>
      <c r="CC851" s="19"/>
      <c r="CD851" s="19"/>
    </row>
    <row r="852" spans="1:82"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c r="AC852" s="19"/>
      <c r="AD852" s="19"/>
      <c r="AE852" s="19"/>
      <c r="AF852" s="19"/>
      <c r="AG852" s="19"/>
      <c r="AH852" s="19"/>
      <c r="AI852" s="19"/>
      <c r="AJ852" s="19"/>
      <c r="AK852" s="19"/>
      <c r="AL852" s="19"/>
      <c r="AM852" s="19"/>
      <c r="AN852" s="19"/>
      <c r="AO852" s="19"/>
      <c r="AP852" s="19"/>
      <c r="AQ852" s="19"/>
      <c r="AR852" s="19"/>
      <c r="AS852" s="19"/>
      <c r="AT852" s="19"/>
      <c r="AU852" s="19"/>
      <c r="AV852" s="19"/>
      <c r="AW852" s="19"/>
      <c r="AX852" s="19"/>
      <c r="AY852" s="19"/>
      <c r="AZ852" s="19"/>
      <c r="BA852" s="19"/>
      <c r="BB852" s="19"/>
      <c r="BC852" s="19"/>
      <c r="BD852" s="19"/>
      <c r="BE852" s="19"/>
      <c r="BF852" s="19"/>
      <c r="BG852" s="19"/>
      <c r="BH852" s="19"/>
      <c r="BI852" s="19"/>
      <c r="BJ852" s="19"/>
      <c r="BK852" s="19"/>
      <c r="BL852" s="19"/>
      <c r="BM852" s="19"/>
      <c r="BN852" s="19"/>
      <c r="BO852" s="19"/>
      <c r="BP852" s="19"/>
      <c r="BQ852" s="19"/>
      <c r="BR852" s="19"/>
      <c r="BS852" s="19"/>
      <c r="BT852" s="19"/>
      <c r="BU852" s="19"/>
      <c r="BV852" s="19"/>
      <c r="BW852" s="19"/>
      <c r="BX852" s="19"/>
      <c r="BY852" s="19"/>
      <c r="BZ852" s="19"/>
      <c r="CA852" s="19"/>
      <c r="CB852" s="19"/>
      <c r="CC852" s="19"/>
      <c r="CD852" s="19"/>
    </row>
    <row r="853" spans="1:82"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c r="AD853" s="19"/>
      <c r="AE853" s="19"/>
      <c r="AF853" s="19"/>
      <c r="AG853" s="19"/>
      <c r="AH853" s="19"/>
      <c r="AI853" s="19"/>
      <c r="AJ853" s="19"/>
      <c r="AK853" s="19"/>
      <c r="AL853" s="19"/>
      <c r="AM853" s="19"/>
      <c r="AN853" s="19"/>
      <c r="AO853" s="19"/>
      <c r="AP853" s="19"/>
      <c r="AQ853" s="19"/>
      <c r="AR853" s="19"/>
      <c r="AS853" s="19"/>
      <c r="AT853" s="19"/>
      <c r="AU853" s="19"/>
      <c r="AV853" s="19"/>
      <c r="AW853" s="19"/>
      <c r="AX853" s="19"/>
      <c r="AY853" s="19"/>
      <c r="AZ853" s="19"/>
      <c r="BA853" s="19"/>
      <c r="BB853" s="19"/>
      <c r="BC853" s="19"/>
      <c r="BD853" s="19"/>
      <c r="BE853" s="19"/>
      <c r="BF853" s="19"/>
      <c r="BG853" s="19"/>
      <c r="BH853" s="19"/>
      <c r="BI853" s="19"/>
      <c r="BJ853" s="19"/>
      <c r="BK853" s="19"/>
      <c r="BL853" s="19"/>
      <c r="BM853" s="19"/>
      <c r="BN853" s="19"/>
      <c r="BO853" s="19"/>
      <c r="BP853" s="19"/>
      <c r="BQ853" s="19"/>
      <c r="BR853" s="19"/>
      <c r="BS853" s="19"/>
      <c r="BT853" s="19"/>
      <c r="BU853" s="19"/>
      <c r="BV853" s="19"/>
      <c r="BW853" s="19"/>
      <c r="BX853" s="19"/>
      <c r="BY853" s="19"/>
      <c r="BZ853" s="19"/>
      <c r="CA853" s="19"/>
      <c r="CB853" s="19"/>
      <c r="CC853" s="19"/>
      <c r="CD853" s="19"/>
    </row>
    <row r="854" spans="1:82"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c r="AC854" s="19"/>
      <c r="AD854" s="19"/>
      <c r="AE854" s="19"/>
      <c r="AF854" s="19"/>
      <c r="AG854" s="19"/>
      <c r="AH854" s="19"/>
      <c r="AI854" s="19"/>
      <c r="AJ854" s="19"/>
      <c r="AK854" s="19"/>
      <c r="AL854" s="19"/>
      <c r="AM854" s="19"/>
      <c r="AN854" s="19"/>
      <c r="AO854" s="19"/>
      <c r="AP854" s="19"/>
      <c r="AQ854" s="19"/>
      <c r="AR854" s="19"/>
      <c r="AS854" s="19"/>
      <c r="AT854" s="19"/>
      <c r="AU854" s="19"/>
      <c r="AV854" s="19"/>
      <c r="AW854" s="19"/>
      <c r="AX854" s="19"/>
      <c r="AY854" s="19"/>
      <c r="AZ854" s="19"/>
      <c r="BA854" s="19"/>
      <c r="BB854" s="19"/>
      <c r="BC854" s="19"/>
      <c r="BD854" s="19"/>
      <c r="BE854" s="19"/>
      <c r="BF854" s="19"/>
      <c r="BG854" s="19"/>
      <c r="BH854" s="19"/>
      <c r="BI854" s="19"/>
      <c r="BJ854" s="19"/>
      <c r="BK854" s="19"/>
      <c r="BL854" s="19"/>
      <c r="BM854" s="19"/>
      <c r="BN854" s="19"/>
      <c r="BO854" s="19"/>
      <c r="BP854" s="19"/>
      <c r="BQ854" s="19"/>
      <c r="BR854" s="19"/>
      <c r="BS854" s="19"/>
      <c r="BT854" s="19"/>
      <c r="BU854" s="19"/>
      <c r="BV854" s="19"/>
      <c r="BW854" s="19"/>
      <c r="BX854" s="19"/>
      <c r="BY854" s="19"/>
      <c r="BZ854" s="19"/>
      <c r="CA854" s="19"/>
      <c r="CB854" s="19"/>
      <c r="CC854" s="19"/>
      <c r="CD854" s="19"/>
    </row>
    <row r="855" spans="1:82"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c r="AD855" s="19"/>
      <c r="AE855" s="19"/>
      <c r="AF855" s="19"/>
      <c r="AG855" s="19"/>
      <c r="AH855" s="19"/>
      <c r="AI855" s="19"/>
      <c r="AJ855" s="19"/>
      <c r="AK855" s="19"/>
      <c r="AL855" s="19"/>
      <c r="AM855" s="19"/>
      <c r="AN855" s="19"/>
      <c r="AO855" s="19"/>
      <c r="AP855" s="19"/>
      <c r="AQ855" s="19"/>
      <c r="AR855" s="19"/>
      <c r="AS855" s="19"/>
      <c r="AT855" s="19"/>
      <c r="AU855" s="19"/>
      <c r="AV855" s="19"/>
      <c r="AW855" s="19"/>
      <c r="AX855" s="19"/>
      <c r="AY855" s="19"/>
      <c r="AZ855" s="19"/>
      <c r="BA855" s="19"/>
      <c r="BB855" s="19"/>
      <c r="BC855" s="19"/>
      <c r="BD855" s="19"/>
      <c r="BE855" s="19"/>
      <c r="BF855" s="19"/>
      <c r="BG855" s="19"/>
      <c r="BH855" s="19"/>
      <c r="BI855" s="19"/>
      <c r="BJ855" s="19"/>
      <c r="BK855" s="19"/>
      <c r="BL855" s="19"/>
      <c r="BM855" s="19"/>
      <c r="BN855" s="19"/>
      <c r="BO855" s="19"/>
      <c r="BP855" s="19"/>
      <c r="BQ855" s="19"/>
      <c r="BR855" s="19"/>
      <c r="BS855" s="19"/>
      <c r="BT855" s="19"/>
      <c r="BU855" s="19"/>
      <c r="BV855" s="19"/>
      <c r="BW855" s="19"/>
      <c r="BX855" s="19"/>
      <c r="BY855" s="19"/>
      <c r="BZ855" s="19"/>
      <c r="CA855" s="19"/>
      <c r="CB855" s="19"/>
      <c r="CC855" s="19"/>
      <c r="CD855" s="19"/>
    </row>
    <row r="856" spans="1:82"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c r="AC856" s="19"/>
      <c r="AD856" s="19"/>
      <c r="AE856" s="19"/>
      <c r="AF856" s="19"/>
      <c r="AG856" s="19"/>
      <c r="AH856" s="19"/>
      <c r="AI856" s="19"/>
      <c r="AJ856" s="19"/>
      <c r="AK856" s="19"/>
      <c r="AL856" s="19"/>
      <c r="AM856" s="19"/>
      <c r="AN856" s="19"/>
      <c r="AO856" s="19"/>
      <c r="AP856" s="19"/>
      <c r="AQ856" s="19"/>
      <c r="AR856" s="19"/>
      <c r="AS856" s="19"/>
      <c r="AT856" s="19"/>
      <c r="AU856" s="19"/>
      <c r="AV856" s="19"/>
      <c r="AW856" s="19"/>
      <c r="AX856" s="19"/>
      <c r="AY856" s="19"/>
      <c r="AZ856" s="19"/>
      <c r="BA856" s="19"/>
      <c r="BB856" s="19"/>
      <c r="BC856" s="19"/>
      <c r="BD856" s="19"/>
      <c r="BE856" s="19"/>
      <c r="BF856" s="19"/>
      <c r="BG856" s="19"/>
      <c r="BH856" s="19"/>
      <c r="BI856" s="19"/>
      <c r="BJ856" s="19"/>
      <c r="BK856" s="19"/>
      <c r="BL856" s="19"/>
      <c r="BM856" s="19"/>
      <c r="BN856" s="19"/>
      <c r="BO856" s="19"/>
      <c r="BP856" s="19"/>
      <c r="BQ856" s="19"/>
      <c r="BR856" s="19"/>
      <c r="BS856" s="19"/>
      <c r="BT856" s="19"/>
      <c r="BU856" s="19"/>
      <c r="BV856" s="19"/>
      <c r="BW856" s="19"/>
      <c r="BX856" s="19"/>
      <c r="BY856" s="19"/>
      <c r="BZ856" s="19"/>
      <c r="CA856" s="19"/>
      <c r="CB856" s="19"/>
      <c r="CC856" s="19"/>
      <c r="CD856" s="19"/>
    </row>
    <row r="857" spans="1:82"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c r="AD857" s="19"/>
      <c r="AE857" s="19"/>
      <c r="AF857" s="19"/>
      <c r="AG857" s="19"/>
      <c r="AH857" s="19"/>
      <c r="AI857" s="19"/>
      <c r="AJ857" s="19"/>
      <c r="AK857" s="19"/>
      <c r="AL857" s="19"/>
      <c r="AM857" s="19"/>
      <c r="AN857" s="19"/>
      <c r="AO857" s="19"/>
      <c r="AP857" s="19"/>
      <c r="AQ857" s="19"/>
      <c r="AR857" s="19"/>
      <c r="AS857" s="19"/>
      <c r="AT857" s="19"/>
      <c r="AU857" s="19"/>
      <c r="AV857" s="19"/>
      <c r="AW857" s="19"/>
      <c r="AX857" s="19"/>
      <c r="AY857" s="19"/>
      <c r="AZ857" s="19"/>
      <c r="BA857" s="19"/>
      <c r="BB857" s="19"/>
      <c r="BC857" s="19"/>
      <c r="BD857" s="19"/>
      <c r="BE857" s="19"/>
      <c r="BF857" s="19"/>
      <c r="BG857" s="19"/>
      <c r="BH857" s="19"/>
      <c r="BI857" s="19"/>
      <c r="BJ857" s="19"/>
      <c r="BK857" s="19"/>
      <c r="BL857" s="19"/>
      <c r="BM857" s="19"/>
      <c r="BN857" s="19"/>
      <c r="BO857" s="19"/>
      <c r="BP857" s="19"/>
      <c r="BQ857" s="19"/>
      <c r="BR857" s="19"/>
      <c r="BS857" s="19"/>
      <c r="BT857" s="19"/>
      <c r="BU857" s="19"/>
      <c r="BV857" s="19"/>
      <c r="BW857" s="19"/>
      <c r="BX857" s="19"/>
      <c r="BY857" s="19"/>
      <c r="BZ857" s="19"/>
      <c r="CA857" s="19"/>
      <c r="CB857" s="19"/>
      <c r="CC857" s="19"/>
      <c r="CD857" s="19"/>
    </row>
    <row r="858" spans="1:82"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c r="AC858" s="19"/>
      <c r="AD858" s="19"/>
      <c r="AE858" s="19"/>
      <c r="AF858" s="19"/>
      <c r="AG858" s="19"/>
      <c r="AH858" s="19"/>
      <c r="AI858" s="19"/>
      <c r="AJ858" s="19"/>
      <c r="AK858" s="19"/>
      <c r="AL858" s="19"/>
      <c r="AM858" s="19"/>
      <c r="AN858" s="19"/>
      <c r="AO858" s="19"/>
      <c r="AP858" s="19"/>
      <c r="AQ858" s="19"/>
      <c r="AR858" s="19"/>
      <c r="AS858" s="19"/>
      <c r="AT858" s="19"/>
      <c r="AU858" s="19"/>
      <c r="AV858" s="19"/>
      <c r="AW858" s="19"/>
      <c r="AX858" s="19"/>
      <c r="AY858" s="19"/>
      <c r="AZ858" s="19"/>
      <c r="BA858" s="19"/>
      <c r="BB858" s="19"/>
      <c r="BC858" s="19"/>
      <c r="BD858" s="19"/>
      <c r="BE858" s="19"/>
      <c r="BF858" s="19"/>
      <c r="BG858" s="19"/>
      <c r="BH858" s="19"/>
      <c r="BI858" s="19"/>
      <c r="BJ858" s="19"/>
      <c r="BK858" s="19"/>
      <c r="BL858" s="19"/>
      <c r="BM858" s="19"/>
      <c r="BN858" s="19"/>
      <c r="BO858" s="19"/>
      <c r="BP858" s="19"/>
      <c r="BQ858" s="19"/>
      <c r="BR858" s="19"/>
      <c r="BS858" s="19"/>
      <c r="BT858" s="19"/>
      <c r="BU858" s="19"/>
      <c r="BV858" s="19"/>
      <c r="BW858" s="19"/>
      <c r="BX858" s="19"/>
      <c r="BY858" s="19"/>
      <c r="BZ858" s="19"/>
      <c r="CA858" s="19"/>
      <c r="CB858" s="19"/>
      <c r="CC858" s="19"/>
      <c r="CD858" s="19"/>
    </row>
    <row r="859" spans="1:82"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c r="AD859" s="19"/>
      <c r="AE859" s="19"/>
      <c r="AF859" s="19"/>
      <c r="AG859" s="19"/>
      <c r="AH859" s="19"/>
      <c r="AI859" s="19"/>
      <c r="AJ859" s="19"/>
      <c r="AK859" s="19"/>
      <c r="AL859" s="19"/>
      <c r="AM859" s="19"/>
      <c r="AN859" s="19"/>
      <c r="AO859" s="19"/>
      <c r="AP859" s="19"/>
      <c r="AQ859" s="19"/>
      <c r="AR859" s="19"/>
      <c r="AS859" s="19"/>
      <c r="AT859" s="19"/>
      <c r="AU859" s="19"/>
      <c r="AV859" s="19"/>
      <c r="AW859" s="19"/>
      <c r="AX859" s="19"/>
      <c r="AY859" s="19"/>
      <c r="AZ859" s="19"/>
      <c r="BA859" s="19"/>
      <c r="BB859" s="19"/>
      <c r="BC859" s="19"/>
      <c r="BD859" s="19"/>
      <c r="BE859" s="19"/>
      <c r="BF859" s="19"/>
      <c r="BG859" s="19"/>
      <c r="BH859" s="19"/>
      <c r="BI859" s="19"/>
      <c r="BJ859" s="19"/>
      <c r="BK859" s="19"/>
      <c r="BL859" s="19"/>
      <c r="BM859" s="19"/>
      <c r="BN859" s="19"/>
      <c r="BO859" s="19"/>
      <c r="BP859" s="19"/>
      <c r="BQ859" s="19"/>
      <c r="BR859" s="19"/>
      <c r="BS859" s="19"/>
      <c r="BT859" s="19"/>
      <c r="BU859" s="19"/>
      <c r="BV859" s="19"/>
      <c r="BW859" s="19"/>
      <c r="BX859" s="19"/>
      <c r="BY859" s="19"/>
      <c r="BZ859" s="19"/>
      <c r="CA859" s="19"/>
      <c r="CB859" s="19"/>
      <c r="CC859" s="19"/>
      <c r="CD859" s="19"/>
    </row>
    <row r="860" spans="1:82"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c r="AD860" s="19"/>
      <c r="AE860" s="19"/>
      <c r="AF860" s="19"/>
      <c r="AG860" s="19"/>
      <c r="AH860" s="19"/>
      <c r="AI860" s="19"/>
      <c r="AJ860" s="19"/>
      <c r="AK860" s="19"/>
      <c r="AL860" s="19"/>
      <c r="AM860" s="19"/>
      <c r="AN860" s="19"/>
      <c r="AO860" s="19"/>
      <c r="AP860" s="19"/>
      <c r="AQ860" s="19"/>
      <c r="AR860" s="19"/>
      <c r="AS860" s="19"/>
      <c r="AT860" s="19"/>
      <c r="AU860" s="19"/>
      <c r="AV860" s="19"/>
      <c r="AW860" s="19"/>
      <c r="AX860" s="19"/>
      <c r="AY860" s="19"/>
      <c r="AZ860" s="19"/>
      <c r="BA860" s="19"/>
      <c r="BB860" s="19"/>
      <c r="BC860" s="19"/>
      <c r="BD860" s="19"/>
      <c r="BE860" s="19"/>
      <c r="BF860" s="19"/>
      <c r="BG860" s="19"/>
      <c r="BH860" s="19"/>
      <c r="BI860" s="19"/>
      <c r="BJ860" s="19"/>
      <c r="BK860" s="19"/>
      <c r="BL860" s="19"/>
      <c r="BM860" s="19"/>
      <c r="BN860" s="19"/>
      <c r="BO860" s="19"/>
      <c r="BP860" s="19"/>
      <c r="BQ860" s="19"/>
      <c r="BR860" s="19"/>
      <c r="BS860" s="19"/>
      <c r="BT860" s="19"/>
      <c r="BU860" s="19"/>
      <c r="BV860" s="19"/>
      <c r="BW860" s="19"/>
      <c r="BX860" s="19"/>
      <c r="BY860" s="19"/>
      <c r="BZ860" s="19"/>
      <c r="CA860" s="19"/>
      <c r="CB860" s="19"/>
      <c r="CC860" s="19"/>
      <c r="CD860" s="19"/>
    </row>
    <row r="861" spans="1:82"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c r="AD861" s="19"/>
      <c r="AE861" s="19"/>
      <c r="AF861" s="19"/>
      <c r="AG861" s="19"/>
      <c r="AH861" s="19"/>
      <c r="AI861" s="19"/>
      <c r="AJ861" s="19"/>
      <c r="AK861" s="19"/>
      <c r="AL861" s="19"/>
      <c r="AM861" s="19"/>
      <c r="AN861" s="19"/>
      <c r="AO861" s="19"/>
      <c r="AP861" s="19"/>
      <c r="AQ861" s="19"/>
      <c r="AR861" s="19"/>
      <c r="AS861" s="19"/>
      <c r="AT861" s="19"/>
      <c r="AU861" s="19"/>
      <c r="AV861" s="19"/>
      <c r="AW861" s="19"/>
      <c r="AX861" s="19"/>
      <c r="AY861" s="19"/>
      <c r="AZ861" s="19"/>
      <c r="BA861" s="19"/>
      <c r="BB861" s="19"/>
      <c r="BC861" s="19"/>
      <c r="BD861" s="19"/>
      <c r="BE861" s="19"/>
      <c r="BF861" s="19"/>
      <c r="BG861" s="19"/>
      <c r="BH861" s="19"/>
      <c r="BI861" s="19"/>
      <c r="BJ861" s="19"/>
      <c r="BK861" s="19"/>
      <c r="BL861" s="19"/>
      <c r="BM861" s="19"/>
      <c r="BN861" s="19"/>
      <c r="BO861" s="19"/>
      <c r="BP861" s="19"/>
      <c r="BQ861" s="19"/>
      <c r="BR861" s="19"/>
      <c r="BS861" s="19"/>
      <c r="BT861" s="19"/>
      <c r="BU861" s="19"/>
      <c r="BV861" s="19"/>
      <c r="BW861" s="19"/>
      <c r="BX861" s="19"/>
      <c r="BY861" s="19"/>
      <c r="BZ861" s="19"/>
      <c r="CA861" s="19"/>
      <c r="CB861" s="19"/>
      <c r="CC861" s="19"/>
      <c r="CD861" s="19"/>
    </row>
    <row r="862" spans="1:82"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c r="AD862" s="19"/>
      <c r="AE862" s="19"/>
      <c r="AF862" s="19"/>
      <c r="AG862" s="19"/>
      <c r="AH862" s="19"/>
      <c r="AI862" s="19"/>
      <c r="AJ862" s="19"/>
      <c r="AK862" s="19"/>
      <c r="AL862" s="19"/>
      <c r="AM862" s="19"/>
      <c r="AN862" s="19"/>
      <c r="AO862" s="19"/>
      <c r="AP862" s="19"/>
      <c r="AQ862" s="19"/>
      <c r="AR862" s="19"/>
      <c r="AS862" s="19"/>
      <c r="AT862" s="19"/>
      <c r="AU862" s="19"/>
      <c r="AV862" s="19"/>
      <c r="AW862" s="19"/>
      <c r="AX862" s="19"/>
      <c r="AY862" s="19"/>
      <c r="AZ862" s="19"/>
      <c r="BA862" s="19"/>
      <c r="BB862" s="19"/>
      <c r="BC862" s="19"/>
      <c r="BD862" s="19"/>
      <c r="BE862" s="19"/>
      <c r="BF862" s="19"/>
      <c r="BG862" s="19"/>
      <c r="BH862" s="19"/>
      <c r="BI862" s="19"/>
      <c r="BJ862" s="19"/>
      <c r="BK862" s="19"/>
      <c r="BL862" s="19"/>
      <c r="BM862" s="19"/>
      <c r="BN862" s="19"/>
      <c r="BO862" s="19"/>
      <c r="BP862" s="19"/>
      <c r="BQ862" s="19"/>
      <c r="BR862" s="19"/>
      <c r="BS862" s="19"/>
      <c r="BT862" s="19"/>
      <c r="BU862" s="19"/>
      <c r="BV862" s="19"/>
      <c r="BW862" s="19"/>
      <c r="BX862" s="19"/>
      <c r="BY862" s="19"/>
      <c r="BZ862" s="19"/>
      <c r="CA862" s="19"/>
      <c r="CB862" s="19"/>
      <c r="CC862" s="19"/>
      <c r="CD862" s="19"/>
    </row>
    <row r="863" spans="1:82"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c r="AD863" s="19"/>
      <c r="AE863" s="19"/>
      <c r="AF863" s="19"/>
      <c r="AG863" s="19"/>
      <c r="AH863" s="19"/>
      <c r="AI863" s="19"/>
      <c r="AJ863" s="19"/>
      <c r="AK863" s="19"/>
      <c r="AL863" s="19"/>
      <c r="AM863" s="19"/>
      <c r="AN863" s="19"/>
      <c r="AO863" s="19"/>
      <c r="AP863" s="19"/>
      <c r="AQ863" s="19"/>
      <c r="AR863" s="19"/>
      <c r="AS863" s="19"/>
      <c r="AT863" s="19"/>
      <c r="AU863" s="19"/>
      <c r="AV863" s="19"/>
      <c r="AW863" s="19"/>
      <c r="AX863" s="19"/>
      <c r="AY863" s="19"/>
      <c r="AZ863" s="19"/>
      <c r="BA863" s="19"/>
      <c r="BB863" s="19"/>
      <c r="BC863" s="19"/>
      <c r="BD863" s="19"/>
      <c r="BE863" s="19"/>
      <c r="BF863" s="19"/>
      <c r="BG863" s="19"/>
      <c r="BH863" s="19"/>
      <c r="BI863" s="19"/>
      <c r="BJ863" s="19"/>
      <c r="BK863" s="19"/>
      <c r="BL863" s="19"/>
      <c r="BM863" s="19"/>
      <c r="BN863" s="19"/>
      <c r="BO863" s="19"/>
      <c r="BP863" s="19"/>
      <c r="BQ863" s="19"/>
      <c r="BR863" s="19"/>
      <c r="BS863" s="19"/>
      <c r="BT863" s="19"/>
      <c r="BU863" s="19"/>
      <c r="BV863" s="19"/>
      <c r="BW863" s="19"/>
      <c r="BX863" s="19"/>
      <c r="BY863" s="19"/>
      <c r="BZ863" s="19"/>
      <c r="CA863" s="19"/>
      <c r="CB863" s="19"/>
      <c r="CC863" s="19"/>
      <c r="CD863" s="19"/>
    </row>
    <row r="864" spans="1:82"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c r="AD864" s="19"/>
      <c r="AE864" s="19"/>
      <c r="AF864" s="19"/>
      <c r="AG864" s="19"/>
      <c r="AH864" s="19"/>
      <c r="AI864" s="19"/>
      <c r="AJ864" s="19"/>
      <c r="AK864" s="19"/>
      <c r="AL864" s="19"/>
      <c r="AM864" s="19"/>
      <c r="AN864" s="19"/>
      <c r="AO864" s="19"/>
      <c r="AP864" s="19"/>
      <c r="AQ864" s="19"/>
      <c r="AR864" s="19"/>
      <c r="AS864" s="19"/>
      <c r="AT864" s="19"/>
      <c r="AU864" s="19"/>
      <c r="AV864" s="19"/>
      <c r="AW864" s="19"/>
      <c r="AX864" s="19"/>
      <c r="AY864" s="19"/>
      <c r="AZ864" s="19"/>
      <c r="BA864" s="19"/>
      <c r="BB864" s="19"/>
      <c r="BC864" s="19"/>
      <c r="BD864" s="19"/>
      <c r="BE864" s="19"/>
      <c r="BF864" s="19"/>
      <c r="BG864" s="19"/>
      <c r="BH864" s="19"/>
      <c r="BI864" s="19"/>
      <c r="BJ864" s="19"/>
      <c r="BK864" s="19"/>
      <c r="BL864" s="19"/>
      <c r="BM864" s="19"/>
      <c r="BN864" s="19"/>
      <c r="BO864" s="19"/>
      <c r="BP864" s="19"/>
      <c r="BQ864" s="19"/>
      <c r="BR864" s="19"/>
      <c r="BS864" s="19"/>
      <c r="BT864" s="19"/>
      <c r="BU864" s="19"/>
      <c r="BV864" s="19"/>
      <c r="BW864" s="19"/>
      <c r="BX864" s="19"/>
      <c r="BY864" s="19"/>
      <c r="BZ864" s="19"/>
      <c r="CA864" s="19"/>
      <c r="CB864" s="19"/>
      <c r="CC864" s="19"/>
      <c r="CD864" s="19"/>
    </row>
    <row r="865" spans="1:82"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c r="AD865" s="19"/>
      <c r="AE865" s="19"/>
      <c r="AF865" s="19"/>
      <c r="AG865" s="19"/>
      <c r="AH865" s="19"/>
      <c r="AI865" s="19"/>
      <c r="AJ865" s="19"/>
      <c r="AK865" s="19"/>
      <c r="AL865" s="19"/>
      <c r="AM865" s="19"/>
      <c r="AN865" s="19"/>
      <c r="AO865" s="19"/>
      <c r="AP865" s="19"/>
      <c r="AQ865" s="19"/>
      <c r="AR865" s="19"/>
      <c r="AS865" s="19"/>
      <c r="AT865" s="19"/>
      <c r="AU865" s="19"/>
      <c r="AV865" s="19"/>
      <c r="AW865" s="19"/>
      <c r="AX865" s="19"/>
      <c r="AY865" s="19"/>
      <c r="AZ865" s="19"/>
      <c r="BA865" s="19"/>
      <c r="BB865" s="19"/>
      <c r="BC865" s="19"/>
      <c r="BD865" s="19"/>
      <c r="BE865" s="19"/>
      <c r="BF865" s="19"/>
      <c r="BG865" s="19"/>
      <c r="BH865" s="19"/>
      <c r="BI865" s="19"/>
      <c r="BJ865" s="19"/>
      <c r="BK865" s="19"/>
      <c r="BL865" s="19"/>
      <c r="BM865" s="19"/>
      <c r="BN865" s="19"/>
      <c r="BO865" s="19"/>
      <c r="BP865" s="19"/>
      <c r="BQ865" s="19"/>
      <c r="BR865" s="19"/>
      <c r="BS865" s="19"/>
      <c r="BT865" s="19"/>
      <c r="BU865" s="19"/>
      <c r="BV865" s="19"/>
      <c r="BW865" s="19"/>
      <c r="BX865" s="19"/>
      <c r="BY865" s="19"/>
      <c r="BZ865" s="19"/>
      <c r="CA865" s="19"/>
      <c r="CB865" s="19"/>
      <c r="CC865" s="19"/>
      <c r="CD865" s="19"/>
    </row>
    <row r="866" spans="1:82"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c r="AC866" s="19"/>
      <c r="AD866" s="19"/>
      <c r="AE866" s="19"/>
      <c r="AF866" s="19"/>
      <c r="AG866" s="19"/>
      <c r="AH866" s="19"/>
      <c r="AI866" s="19"/>
      <c r="AJ866" s="19"/>
      <c r="AK866" s="19"/>
      <c r="AL866" s="19"/>
      <c r="AM866" s="19"/>
      <c r="AN866" s="19"/>
      <c r="AO866" s="19"/>
      <c r="AP866" s="19"/>
      <c r="AQ866" s="19"/>
      <c r="AR866" s="19"/>
      <c r="AS866" s="19"/>
      <c r="AT866" s="19"/>
      <c r="AU866" s="19"/>
      <c r="AV866" s="19"/>
      <c r="AW866" s="19"/>
      <c r="AX866" s="19"/>
      <c r="AY866" s="19"/>
      <c r="AZ866" s="19"/>
      <c r="BA866" s="19"/>
      <c r="BB866" s="19"/>
      <c r="BC866" s="19"/>
      <c r="BD866" s="19"/>
      <c r="BE866" s="19"/>
      <c r="BF866" s="19"/>
      <c r="BG866" s="19"/>
      <c r="BH866" s="19"/>
      <c r="BI866" s="19"/>
      <c r="BJ866" s="19"/>
      <c r="BK866" s="19"/>
      <c r="BL866" s="19"/>
      <c r="BM866" s="19"/>
      <c r="BN866" s="19"/>
      <c r="BO866" s="19"/>
      <c r="BP866" s="19"/>
      <c r="BQ866" s="19"/>
      <c r="BR866" s="19"/>
      <c r="BS866" s="19"/>
      <c r="BT866" s="19"/>
      <c r="BU866" s="19"/>
      <c r="BV866" s="19"/>
      <c r="BW866" s="19"/>
      <c r="BX866" s="19"/>
      <c r="BY866" s="19"/>
      <c r="BZ866" s="19"/>
      <c r="CA866" s="19"/>
      <c r="CB866" s="19"/>
      <c r="CC866" s="19"/>
      <c r="CD866" s="19"/>
    </row>
    <row r="867" spans="1:82"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c r="AD867" s="19"/>
      <c r="AE867" s="19"/>
      <c r="AF867" s="19"/>
      <c r="AG867" s="19"/>
      <c r="AH867" s="19"/>
      <c r="AI867" s="19"/>
      <c r="AJ867" s="19"/>
      <c r="AK867" s="19"/>
      <c r="AL867" s="19"/>
      <c r="AM867" s="19"/>
      <c r="AN867" s="19"/>
      <c r="AO867" s="19"/>
      <c r="AP867" s="19"/>
      <c r="AQ867" s="19"/>
      <c r="AR867" s="19"/>
      <c r="AS867" s="19"/>
      <c r="AT867" s="19"/>
      <c r="AU867" s="19"/>
      <c r="AV867" s="19"/>
      <c r="AW867" s="19"/>
      <c r="AX867" s="19"/>
      <c r="AY867" s="19"/>
      <c r="AZ867" s="19"/>
      <c r="BA867" s="19"/>
      <c r="BB867" s="19"/>
      <c r="BC867" s="19"/>
      <c r="BD867" s="19"/>
      <c r="BE867" s="19"/>
      <c r="BF867" s="19"/>
      <c r="BG867" s="19"/>
      <c r="BH867" s="19"/>
      <c r="BI867" s="19"/>
      <c r="BJ867" s="19"/>
      <c r="BK867" s="19"/>
      <c r="BL867" s="19"/>
      <c r="BM867" s="19"/>
      <c r="BN867" s="19"/>
      <c r="BO867" s="19"/>
      <c r="BP867" s="19"/>
      <c r="BQ867" s="19"/>
      <c r="BR867" s="19"/>
      <c r="BS867" s="19"/>
      <c r="BT867" s="19"/>
      <c r="BU867" s="19"/>
      <c r="BV867" s="19"/>
      <c r="BW867" s="19"/>
      <c r="BX867" s="19"/>
      <c r="BY867" s="19"/>
      <c r="BZ867" s="19"/>
      <c r="CA867" s="19"/>
      <c r="CB867" s="19"/>
      <c r="CC867" s="19"/>
      <c r="CD867" s="19"/>
    </row>
    <row r="868" spans="1:82"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c r="AD868" s="19"/>
      <c r="AE868" s="19"/>
      <c r="AF868" s="19"/>
      <c r="AG868" s="19"/>
      <c r="AH868" s="19"/>
      <c r="AI868" s="19"/>
      <c r="AJ868" s="19"/>
      <c r="AK868" s="19"/>
      <c r="AL868" s="19"/>
      <c r="AM868" s="19"/>
      <c r="AN868" s="19"/>
      <c r="AO868" s="19"/>
      <c r="AP868" s="19"/>
      <c r="AQ868" s="19"/>
      <c r="AR868" s="19"/>
      <c r="AS868" s="19"/>
      <c r="AT868" s="19"/>
      <c r="AU868" s="19"/>
      <c r="AV868" s="19"/>
      <c r="AW868" s="19"/>
      <c r="AX868" s="19"/>
      <c r="AY868" s="19"/>
      <c r="AZ868" s="19"/>
      <c r="BA868" s="19"/>
      <c r="BB868" s="19"/>
      <c r="BC868" s="19"/>
      <c r="BD868" s="19"/>
      <c r="BE868" s="19"/>
      <c r="BF868" s="19"/>
      <c r="BG868" s="19"/>
      <c r="BH868" s="19"/>
      <c r="BI868" s="19"/>
      <c r="BJ868" s="19"/>
      <c r="BK868" s="19"/>
      <c r="BL868" s="19"/>
      <c r="BM868" s="19"/>
      <c r="BN868" s="19"/>
      <c r="BO868" s="19"/>
      <c r="BP868" s="19"/>
      <c r="BQ868" s="19"/>
      <c r="BR868" s="19"/>
      <c r="BS868" s="19"/>
      <c r="BT868" s="19"/>
      <c r="BU868" s="19"/>
      <c r="BV868" s="19"/>
      <c r="BW868" s="19"/>
      <c r="BX868" s="19"/>
      <c r="BY868" s="19"/>
      <c r="BZ868" s="19"/>
      <c r="CA868" s="19"/>
      <c r="CB868" s="19"/>
      <c r="CC868" s="19"/>
      <c r="CD868" s="19"/>
    </row>
    <row r="869" spans="1:82"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c r="AD869" s="19"/>
      <c r="AE869" s="19"/>
      <c r="AF869" s="19"/>
      <c r="AG869" s="19"/>
      <c r="AH869" s="19"/>
      <c r="AI869" s="19"/>
      <c r="AJ869" s="19"/>
      <c r="AK869" s="19"/>
      <c r="AL869" s="19"/>
      <c r="AM869" s="19"/>
      <c r="AN869" s="19"/>
      <c r="AO869" s="19"/>
      <c r="AP869" s="19"/>
      <c r="AQ869" s="19"/>
      <c r="AR869" s="19"/>
      <c r="AS869" s="19"/>
      <c r="AT869" s="19"/>
      <c r="AU869" s="19"/>
      <c r="AV869" s="19"/>
      <c r="AW869" s="19"/>
      <c r="AX869" s="19"/>
      <c r="AY869" s="19"/>
      <c r="AZ869" s="19"/>
      <c r="BA869" s="19"/>
      <c r="BB869" s="19"/>
      <c r="BC869" s="19"/>
      <c r="BD869" s="19"/>
      <c r="BE869" s="19"/>
      <c r="BF869" s="19"/>
      <c r="BG869" s="19"/>
      <c r="BH869" s="19"/>
      <c r="BI869" s="19"/>
      <c r="BJ869" s="19"/>
      <c r="BK869" s="19"/>
      <c r="BL869" s="19"/>
      <c r="BM869" s="19"/>
      <c r="BN869" s="19"/>
      <c r="BO869" s="19"/>
      <c r="BP869" s="19"/>
      <c r="BQ869" s="19"/>
      <c r="BR869" s="19"/>
      <c r="BS869" s="19"/>
      <c r="BT869" s="19"/>
      <c r="BU869" s="19"/>
      <c r="BV869" s="19"/>
      <c r="BW869" s="19"/>
      <c r="BX869" s="19"/>
      <c r="BY869" s="19"/>
      <c r="BZ869" s="19"/>
      <c r="CA869" s="19"/>
      <c r="CB869" s="19"/>
      <c r="CC869" s="19"/>
      <c r="CD869" s="19"/>
    </row>
    <row r="870" spans="1:82"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c r="AD870" s="19"/>
      <c r="AE870" s="19"/>
      <c r="AF870" s="19"/>
      <c r="AG870" s="19"/>
      <c r="AH870" s="19"/>
      <c r="AI870" s="19"/>
      <c r="AJ870" s="19"/>
      <c r="AK870" s="19"/>
      <c r="AL870" s="19"/>
      <c r="AM870" s="19"/>
      <c r="AN870" s="19"/>
      <c r="AO870" s="19"/>
      <c r="AP870" s="19"/>
      <c r="AQ870" s="19"/>
      <c r="AR870" s="19"/>
      <c r="AS870" s="19"/>
      <c r="AT870" s="19"/>
      <c r="AU870" s="19"/>
      <c r="AV870" s="19"/>
      <c r="AW870" s="19"/>
      <c r="AX870" s="19"/>
      <c r="AY870" s="19"/>
      <c r="AZ870" s="19"/>
      <c r="BA870" s="19"/>
      <c r="BB870" s="19"/>
      <c r="BC870" s="19"/>
      <c r="BD870" s="19"/>
      <c r="BE870" s="19"/>
      <c r="BF870" s="19"/>
      <c r="BG870" s="19"/>
      <c r="BH870" s="19"/>
      <c r="BI870" s="19"/>
      <c r="BJ870" s="19"/>
      <c r="BK870" s="19"/>
      <c r="BL870" s="19"/>
      <c r="BM870" s="19"/>
      <c r="BN870" s="19"/>
      <c r="BO870" s="19"/>
      <c r="BP870" s="19"/>
      <c r="BQ870" s="19"/>
      <c r="BR870" s="19"/>
      <c r="BS870" s="19"/>
      <c r="BT870" s="19"/>
      <c r="BU870" s="19"/>
      <c r="BV870" s="19"/>
      <c r="BW870" s="19"/>
      <c r="BX870" s="19"/>
      <c r="BY870" s="19"/>
      <c r="BZ870" s="19"/>
      <c r="CA870" s="19"/>
      <c r="CB870" s="19"/>
      <c r="CC870" s="19"/>
      <c r="CD870" s="19"/>
    </row>
    <row r="871" spans="1:82"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c r="AD871" s="19"/>
      <c r="AE871" s="19"/>
      <c r="AF871" s="19"/>
      <c r="AG871" s="19"/>
      <c r="AH871" s="19"/>
      <c r="AI871" s="19"/>
      <c r="AJ871" s="19"/>
      <c r="AK871" s="19"/>
      <c r="AL871" s="19"/>
      <c r="AM871" s="19"/>
      <c r="AN871" s="19"/>
      <c r="AO871" s="19"/>
      <c r="AP871" s="19"/>
      <c r="AQ871" s="19"/>
      <c r="AR871" s="19"/>
      <c r="AS871" s="19"/>
      <c r="AT871" s="19"/>
      <c r="AU871" s="19"/>
      <c r="AV871" s="19"/>
      <c r="AW871" s="19"/>
      <c r="AX871" s="19"/>
      <c r="AY871" s="19"/>
      <c r="AZ871" s="19"/>
      <c r="BA871" s="19"/>
      <c r="BB871" s="19"/>
      <c r="BC871" s="19"/>
      <c r="BD871" s="19"/>
      <c r="BE871" s="19"/>
      <c r="BF871" s="19"/>
      <c r="BG871" s="19"/>
      <c r="BH871" s="19"/>
      <c r="BI871" s="19"/>
      <c r="BJ871" s="19"/>
      <c r="BK871" s="19"/>
      <c r="BL871" s="19"/>
      <c r="BM871" s="19"/>
      <c r="BN871" s="19"/>
      <c r="BO871" s="19"/>
      <c r="BP871" s="19"/>
      <c r="BQ871" s="19"/>
      <c r="BR871" s="19"/>
      <c r="BS871" s="19"/>
      <c r="BT871" s="19"/>
      <c r="BU871" s="19"/>
      <c r="BV871" s="19"/>
      <c r="BW871" s="19"/>
      <c r="BX871" s="19"/>
      <c r="BY871" s="19"/>
      <c r="BZ871" s="19"/>
      <c r="CA871" s="19"/>
      <c r="CB871" s="19"/>
      <c r="CC871" s="19"/>
      <c r="CD871" s="19"/>
    </row>
    <row r="872" spans="1:82"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c r="AC872" s="19"/>
      <c r="AD872" s="19"/>
      <c r="AE872" s="19"/>
      <c r="AF872" s="19"/>
      <c r="AG872" s="19"/>
      <c r="AH872" s="19"/>
      <c r="AI872" s="19"/>
      <c r="AJ872" s="19"/>
      <c r="AK872" s="19"/>
      <c r="AL872" s="19"/>
      <c r="AM872" s="19"/>
      <c r="AN872" s="19"/>
      <c r="AO872" s="19"/>
      <c r="AP872" s="19"/>
      <c r="AQ872" s="19"/>
      <c r="AR872" s="19"/>
      <c r="AS872" s="19"/>
      <c r="AT872" s="19"/>
      <c r="AU872" s="19"/>
      <c r="AV872" s="19"/>
      <c r="AW872" s="19"/>
      <c r="AX872" s="19"/>
      <c r="AY872" s="19"/>
      <c r="AZ872" s="19"/>
      <c r="BA872" s="19"/>
      <c r="BB872" s="19"/>
      <c r="BC872" s="19"/>
      <c r="BD872" s="19"/>
      <c r="BE872" s="19"/>
      <c r="BF872" s="19"/>
      <c r="BG872" s="19"/>
      <c r="BH872" s="19"/>
      <c r="BI872" s="19"/>
      <c r="BJ872" s="19"/>
      <c r="BK872" s="19"/>
      <c r="BL872" s="19"/>
      <c r="BM872" s="19"/>
      <c r="BN872" s="19"/>
      <c r="BO872" s="19"/>
      <c r="BP872" s="19"/>
      <c r="BQ872" s="19"/>
      <c r="BR872" s="19"/>
      <c r="BS872" s="19"/>
      <c r="BT872" s="19"/>
      <c r="BU872" s="19"/>
      <c r="BV872" s="19"/>
      <c r="BW872" s="19"/>
      <c r="BX872" s="19"/>
      <c r="BY872" s="19"/>
      <c r="BZ872" s="19"/>
      <c r="CA872" s="19"/>
      <c r="CB872" s="19"/>
      <c r="CC872" s="19"/>
      <c r="CD872" s="19"/>
    </row>
    <row r="873" spans="1:82"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c r="AC873" s="19"/>
      <c r="AD873" s="19"/>
      <c r="AE873" s="19"/>
      <c r="AF873" s="19"/>
      <c r="AG873" s="19"/>
      <c r="AH873" s="19"/>
      <c r="AI873" s="19"/>
      <c r="AJ873" s="19"/>
      <c r="AK873" s="19"/>
      <c r="AL873" s="19"/>
      <c r="AM873" s="19"/>
      <c r="AN873" s="19"/>
      <c r="AO873" s="19"/>
      <c r="AP873" s="19"/>
      <c r="AQ873" s="19"/>
      <c r="AR873" s="19"/>
      <c r="AS873" s="19"/>
      <c r="AT873" s="19"/>
      <c r="AU873" s="19"/>
      <c r="AV873" s="19"/>
      <c r="AW873" s="19"/>
      <c r="AX873" s="19"/>
      <c r="AY873" s="19"/>
      <c r="AZ873" s="19"/>
      <c r="BA873" s="19"/>
      <c r="BB873" s="19"/>
      <c r="BC873" s="19"/>
      <c r="BD873" s="19"/>
      <c r="BE873" s="19"/>
      <c r="BF873" s="19"/>
      <c r="BG873" s="19"/>
      <c r="BH873" s="19"/>
      <c r="BI873" s="19"/>
      <c r="BJ873" s="19"/>
      <c r="BK873" s="19"/>
      <c r="BL873" s="19"/>
      <c r="BM873" s="19"/>
      <c r="BN873" s="19"/>
      <c r="BO873" s="19"/>
      <c r="BP873" s="19"/>
      <c r="BQ873" s="19"/>
      <c r="BR873" s="19"/>
      <c r="BS873" s="19"/>
      <c r="BT873" s="19"/>
      <c r="BU873" s="19"/>
      <c r="BV873" s="19"/>
      <c r="BW873" s="19"/>
      <c r="BX873" s="19"/>
      <c r="BY873" s="19"/>
      <c r="BZ873" s="19"/>
      <c r="CA873" s="19"/>
      <c r="CB873" s="19"/>
      <c r="CC873" s="19"/>
      <c r="CD873" s="19"/>
    </row>
    <row r="874" spans="1:82"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c r="AD874" s="19"/>
      <c r="AE874" s="19"/>
      <c r="AF874" s="19"/>
      <c r="AG874" s="19"/>
      <c r="AH874" s="19"/>
      <c r="AI874" s="19"/>
      <c r="AJ874" s="19"/>
      <c r="AK874" s="19"/>
      <c r="AL874" s="19"/>
      <c r="AM874" s="19"/>
      <c r="AN874" s="19"/>
      <c r="AO874" s="19"/>
      <c r="AP874" s="19"/>
      <c r="AQ874" s="19"/>
      <c r="AR874" s="19"/>
      <c r="AS874" s="19"/>
      <c r="AT874" s="19"/>
      <c r="AU874" s="19"/>
      <c r="AV874" s="19"/>
      <c r="AW874" s="19"/>
      <c r="AX874" s="19"/>
      <c r="AY874" s="19"/>
      <c r="AZ874" s="19"/>
      <c r="BA874" s="19"/>
      <c r="BB874" s="19"/>
      <c r="BC874" s="19"/>
      <c r="BD874" s="19"/>
      <c r="BE874" s="19"/>
      <c r="BF874" s="19"/>
      <c r="BG874" s="19"/>
      <c r="BH874" s="19"/>
      <c r="BI874" s="19"/>
      <c r="BJ874" s="19"/>
      <c r="BK874" s="19"/>
      <c r="BL874" s="19"/>
      <c r="BM874" s="19"/>
      <c r="BN874" s="19"/>
      <c r="BO874" s="19"/>
      <c r="BP874" s="19"/>
      <c r="BQ874" s="19"/>
      <c r="BR874" s="19"/>
      <c r="BS874" s="19"/>
      <c r="BT874" s="19"/>
      <c r="BU874" s="19"/>
      <c r="BV874" s="19"/>
      <c r="BW874" s="19"/>
      <c r="BX874" s="19"/>
      <c r="BY874" s="19"/>
      <c r="BZ874" s="19"/>
      <c r="CA874" s="19"/>
      <c r="CB874" s="19"/>
      <c r="CC874" s="19"/>
      <c r="CD874" s="19"/>
    </row>
    <row r="875" spans="1:82"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c r="AC875" s="19"/>
      <c r="AD875" s="19"/>
      <c r="AE875" s="19"/>
      <c r="AF875" s="19"/>
      <c r="AG875" s="19"/>
      <c r="AH875" s="19"/>
      <c r="AI875" s="19"/>
      <c r="AJ875" s="19"/>
      <c r="AK875" s="19"/>
      <c r="AL875" s="19"/>
      <c r="AM875" s="19"/>
      <c r="AN875" s="19"/>
      <c r="AO875" s="19"/>
      <c r="AP875" s="19"/>
      <c r="AQ875" s="19"/>
      <c r="AR875" s="19"/>
      <c r="AS875" s="19"/>
      <c r="AT875" s="19"/>
      <c r="AU875" s="19"/>
      <c r="AV875" s="19"/>
      <c r="AW875" s="19"/>
      <c r="AX875" s="19"/>
      <c r="AY875" s="19"/>
      <c r="AZ875" s="19"/>
      <c r="BA875" s="19"/>
      <c r="BB875" s="19"/>
      <c r="BC875" s="19"/>
      <c r="BD875" s="19"/>
      <c r="BE875" s="19"/>
      <c r="BF875" s="19"/>
      <c r="BG875" s="19"/>
      <c r="BH875" s="19"/>
      <c r="BI875" s="19"/>
      <c r="BJ875" s="19"/>
      <c r="BK875" s="19"/>
      <c r="BL875" s="19"/>
      <c r="BM875" s="19"/>
      <c r="BN875" s="19"/>
      <c r="BO875" s="19"/>
      <c r="BP875" s="19"/>
      <c r="BQ875" s="19"/>
      <c r="BR875" s="19"/>
      <c r="BS875" s="19"/>
      <c r="BT875" s="19"/>
      <c r="BU875" s="19"/>
      <c r="BV875" s="19"/>
      <c r="BW875" s="19"/>
      <c r="BX875" s="19"/>
      <c r="BY875" s="19"/>
      <c r="BZ875" s="19"/>
      <c r="CA875" s="19"/>
      <c r="CB875" s="19"/>
      <c r="CC875" s="19"/>
      <c r="CD875" s="19"/>
    </row>
    <row r="876" spans="1:82"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c r="AD876" s="19"/>
      <c r="AE876" s="19"/>
      <c r="AF876" s="19"/>
      <c r="AG876" s="19"/>
      <c r="AH876" s="19"/>
      <c r="AI876" s="19"/>
      <c r="AJ876" s="19"/>
      <c r="AK876" s="19"/>
      <c r="AL876" s="19"/>
      <c r="AM876" s="19"/>
      <c r="AN876" s="19"/>
      <c r="AO876" s="19"/>
      <c r="AP876" s="19"/>
      <c r="AQ876" s="19"/>
      <c r="AR876" s="19"/>
      <c r="AS876" s="19"/>
      <c r="AT876" s="19"/>
      <c r="AU876" s="19"/>
      <c r="AV876" s="19"/>
      <c r="AW876" s="19"/>
      <c r="AX876" s="19"/>
      <c r="AY876" s="19"/>
      <c r="AZ876" s="19"/>
      <c r="BA876" s="19"/>
      <c r="BB876" s="19"/>
      <c r="BC876" s="19"/>
      <c r="BD876" s="19"/>
      <c r="BE876" s="19"/>
      <c r="BF876" s="19"/>
      <c r="BG876" s="19"/>
      <c r="BH876" s="19"/>
      <c r="BI876" s="19"/>
      <c r="BJ876" s="19"/>
      <c r="BK876" s="19"/>
      <c r="BL876" s="19"/>
      <c r="BM876" s="19"/>
      <c r="BN876" s="19"/>
      <c r="BO876" s="19"/>
      <c r="BP876" s="19"/>
      <c r="BQ876" s="19"/>
      <c r="BR876" s="19"/>
      <c r="BS876" s="19"/>
      <c r="BT876" s="19"/>
      <c r="BU876" s="19"/>
      <c r="BV876" s="19"/>
      <c r="BW876" s="19"/>
      <c r="BX876" s="19"/>
      <c r="BY876" s="19"/>
      <c r="BZ876" s="19"/>
      <c r="CA876" s="19"/>
      <c r="CB876" s="19"/>
      <c r="CC876" s="19"/>
      <c r="CD876" s="19"/>
    </row>
    <row r="877" spans="1:82"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c r="AC877" s="19"/>
      <c r="AD877" s="19"/>
      <c r="AE877" s="19"/>
      <c r="AF877" s="19"/>
      <c r="AG877" s="19"/>
      <c r="AH877" s="19"/>
      <c r="AI877" s="19"/>
      <c r="AJ877" s="19"/>
      <c r="AK877" s="19"/>
      <c r="AL877" s="19"/>
      <c r="AM877" s="19"/>
      <c r="AN877" s="19"/>
      <c r="AO877" s="19"/>
      <c r="AP877" s="19"/>
      <c r="AQ877" s="19"/>
      <c r="AR877" s="19"/>
      <c r="AS877" s="19"/>
      <c r="AT877" s="19"/>
      <c r="AU877" s="19"/>
      <c r="AV877" s="19"/>
      <c r="AW877" s="19"/>
      <c r="AX877" s="19"/>
      <c r="AY877" s="19"/>
      <c r="AZ877" s="19"/>
      <c r="BA877" s="19"/>
      <c r="BB877" s="19"/>
      <c r="BC877" s="19"/>
      <c r="BD877" s="19"/>
      <c r="BE877" s="19"/>
      <c r="BF877" s="19"/>
      <c r="BG877" s="19"/>
      <c r="BH877" s="19"/>
      <c r="BI877" s="19"/>
      <c r="BJ877" s="19"/>
      <c r="BK877" s="19"/>
      <c r="BL877" s="19"/>
      <c r="BM877" s="19"/>
      <c r="BN877" s="19"/>
      <c r="BO877" s="19"/>
      <c r="BP877" s="19"/>
      <c r="BQ877" s="19"/>
      <c r="BR877" s="19"/>
      <c r="BS877" s="19"/>
      <c r="BT877" s="19"/>
      <c r="BU877" s="19"/>
      <c r="BV877" s="19"/>
      <c r="BW877" s="19"/>
      <c r="BX877" s="19"/>
      <c r="BY877" s="19"/>
      <c r="BZ877" s="19"/>
      <c r="CA877" s="19"/>
      <c r="CB877" s="19"/>
      <c r="CC877" s="19"/>
      <c r="CD877" s="19"/>
    </row>
    <row r="878" spans="1:82"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c r="AC878" s="19"/>
      <c r="AD878" s="19"/>
      <c r="AE878" s="19"/>
      <c r="AF878" s="19"/>
      <c r="AG878" s="19"/>
      <c r="AH878" s="19"/>
      <c r="AI878" s="19"/>
      <c r="AJ878" s="19"/>
      <c r="AK878" s="19"/>
      <c r="AL878" s="19"/>
      <c r="AM878" s="19"/>
      <c r="AN878" s="19"/>
      <c r="AO878" s="19"/>
      <c r="AP878" s="19"/>
      <c r="AQ878" s="19"/>
      <c r="AR878" s="19"/>
      <c r="AS878" s="19"/>
      <c r="AT878" s="19"/>
      <c r="AU878" s="19"/>
      <c r="AV878" s="19"/>
      <c r="AW878" s="19"/>
      <c r="AX878" s="19"/>
      <c r="AY878" s="19"/>
      <c r="AZ878" s="19"/>
      <c r="BA878" s="19"/>
      <c r="BB878" s="19"/>
      <c r="BC878" s="19"/>
      <c r="BD878" s="19"/>
      <c r="BE878" s="19"/>
      <c r="BF878" s="19"/>
      <c r="BG878" s="19"/>
      <c r="BH878" s="19"/>
      <c r="BI878" s="19"/>
      <c r="BJ878" s="19"/>
      <c r="BK878" s="19"/>
      <c r="BL878" s="19"/>
      <c r="BM878" s="19"/>
      <c r="BN878" s="19"/>
      <c r="BO878" s="19"/>
      <c r="BP878" s="19"/>
      <c r="BQ878" s="19"/>
      <c r="BR878" s="19"/>
      <c r="BS878" s="19"/>
      <c r="BT878" s="19"/>
      <c r="BU878" s="19"/>
      <c r="BV878" s="19"/>
      <c r="BW878" s="19"/>
      <c r="BX878" s="19"/>
      <c r="BY878" s="19"/>
      <c r="BZ878" s="19"/>
      <c r="CA878" s="19"/>
      <c r="CB878" s="19"/>
      <c r="CC878" s="19"/>
      <c r="CD878" s="19"/>
    </row>
    <row r="879" spans="1:82"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c r="AC879" s="19"/>
      <c r="AD879" s="19"/>
      <c r="AE879" s="19"/>
      <c r="AF879" s="19"/>
      <c r="AG879" s="19"/>
      <c r="AH879" s="19"/>
      <c r="AI879" s="19"/>
      <c r="AJ879" s="19"/>
      <c r="AK879" s="19"/>
      <c r="AL879" s="19"/>
      <c r="AM879" s="19"/>
      <c r="AN879" s="19"/>
      <c r="AO879" s="19"/>
      <c r="AP879" s="19"/>
      <c r="AQ879" s="19"/>
      <c r="AR879" s="19"/>
      <c r="AS879" s="19"/>
      <c r="AT879" s="19"/>
      <c r="AU879" s="19"/>
      <c r="AV879" s="19"/>
      <c r="AW879" s="19"/>
      <c r="AX879" s="19"/>
      <c r="AY879" s="19"/>
      <c r="AZ879" s="19"/>
      <c r="BA879" s="19"/>
      <c r="BB879" s="19"/>
      <c r="BC879" s="19"/>
      <c r="BD879" s="19"/>
      <c r="BE879" s="19"/>
      <c r="BF879" s="19"/>
      <c r="BG879" s="19"/>
      <c r="BH879" s="19"/>
      <c r="BI879" s="19"/>
      <c r="BJ879" s="19"/>
      <c r="BK879" s="19"/>
      <c r="BL879" s="19"/>
      <c r="BM879" s="19"/>
      <c r="BN879" s="19"/>
      <c r="BO879" s="19"/>
      <c r="BP879" s="19"/>
      <c r="BQ879" s="19"/>
      <c r="BR879" s="19"/>
      <c r="BS879" s="19"/>
      <c r="BT879" s="19"/>
      <c r="BU879" s="19"/>
      <c r="BV879" s="19"/>
      <c r="BW879" s="19"/>
      <c r="BX879" s="19"/>
      <c r="BY879" s="19"/>
      <c r="BZ879" s="19"/>
      <c r="CA879" s="19"/>
      <c r="CB879" s="19"/>
      <c r="CC879" s="19"/>
      <c r="CD879" s="19"/>
    </row>
    <row r="880" spans="1:82"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c r="AD880" s="19"/>
      <c r="AE880" s="19"/>
      <c r="AF880" s="19"/>
      <c r="AG880" s="19"/>
      <c r="AH880" s="19"/>
      <c r="AI880" s="19"/>
      <c r="AJ880" s="19"/>
      <c r="AK880" s="19"/>
      <c r="AL880" s="19"/>
      <c r="AM880" s="19"/>
      <c r="AN880" s="19"/>
      <c r="AO880" s="19"/>
      <c r="AP880" s="19"/>
      <c r="AQ880" s="19"/>
      <c r="AR880" s="19"/>
      <c r="AS880" s="19"/>
      <c r="AT880" s="19"/>
      <c r="AU880" s="19"/>
      <c r="AV880" s="19"/>
      <c r="AW880" s="19"/>
      <c r="AX880" s="19"/>
      <c r="AY880" s="19"/>
      <c r="AZ880" s="19"/>
      <c r="BA880" s="19"/>
      <c r="BB880" s="19"/>
      <c r="BC880" s="19"/>
      <c r="BD880" s="19"/>
      <c r="BE880" s="19"/>
      <c r="BF880" s="19"/>
      <c r="BG880" s="19"/>
      <c r="BH880" s="19"/>
      <c r="BI880" s="19"/>
      <c r="BJ880" s="19"/>
      <c r="BK880" s="19"/>
      <c r="BL880" s="19"/>
      <c r="BM880" s="19"/>
      <c r="BN880" s="19"/>
      <c r="BO880" s="19"/>
      <c r="BP880" s="19"/>
      <c r="BQ880" s="19"/>
      <c r="BR880" s="19"/>
      <c r="BS880" s="19"/>
      <c r="BT880" s="19"/>
      <c r="BU880" s="19"/>
      <c r="BV880" s="19"/>
      <c r="BW880" s="19"/>
      <c r="BX880" s="19"/>
      <c r="BY880" s="19"/>
      <c r="BZ880" s="19"/>
      <c r="CA880" s="19"/>
      <c r="CB880" s="19"/>
      <c r="CC880" s="19"/>
      <c r="CD880" s="19"/>
    </row>
    <row r="881" spans="1:82"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c r="AC881" s="19"/>
      <c r="AD881" s="19"/>
      <c r="AE881" s="19"/>
      <c r="AF881" s="19"/>
      <c r="AG881" s="19"/>
      <c r="AH881" s="19"/>
      <c r="AI881" s="19"/>
      <c r="AJ881" s="19"/>
      <c r="AK881" s="19"/>
      <c r="AL881" s="19"/>
      <c r="AM881" s="19"/>
      <c r="AN881" s="19"/>
      <c r="AO881" s="19"/>
      <c r="AP881" s="19"/>
      <c r="AQ881" s="19"/>
      <c r="AR881" s="19"/>
      <c r="AS881" s="19"/>
      <c r="AT881" s="19"/>
      <c r="AU881" s="19"/>
      <c r="AV881" s="19"/>
      <c r="AW881" s="19"/>
      <c r="AX881" s="19"/>
      <c r="AY881" s="19"/>
      <c r="AZ881" s="19"/>
      <c r="BA881" s="19"/>
      <c r="BB881" s="19"/>
      <c r="BC881" s="19"/>
      <c r="BD881" s="19"/>
      <c r="BE881" s="19"/>
      <c r="BF881" s="19"/>
      <c r="BG881" s="19"/>
      <c r="BH881" s="19"/>
      <c r="BI881" s="19"/>
      <c r="BJ881" s="19"/>
      <c r="BK881" s="19"/>
      <c r="BL881" s="19"/>
      <c r="BM881" s="19"/>
      <c r="BN881" s="19"/>
      <c r="BO881" s="19"/>
      <c r="BP881" s="19"/>
      <c r="BQ881" s="19"/>
      <c r="BR881" s="19"/>
      <c r="BS881" s="19"/>
      <c r="BT881" s="19"/>
      <c r="BU881" s="19"/>
      <c r="BV881" s="19"/>
      <c r="BW881" s="19"/>
      <c r="BX881" s="19"/>
      <c r="BY881" s="19"/>
      <c r="BZ881" s="19"/>
      <c r="CA881" s="19"/>
      <c r="CB881" s="19"/>
      <c r="CC881" s="19"/>
      <c r="CD881" s="19"/>
    </row>
    <row r="882" spans="1:82"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c r="AD882" s="19"/>
      <c r="AE882" s="19"/>
      <c r="AF882" s="19"/>
      <c r="AG882" s="19"/>
      <c r="AH882" s="19"/>
      <c r="AI882" s="19"/>
      <c r="AJ882" s="19"/>
      <c r="AK882" s="19"/>
      <c r="AL882" s="19"/>
      <c r="AM882" s="19"/>
      <c r="AN882" s="19"/>
      <c r="AO882" s="19"/>
      <c r="AP882" s="19"/>
      <c r="AQ882" s="19"/>
      <c r="AR882" s="19"/>
      <c r="AS882" s="19"/>
      <c r="AT882" s="19"/>
      <c r="AU882" s="19"/>
      <c r="AV882" s="19"/>
      <c r="AW882" s="19"/>
      <c r="AX882" s="19"/>
      <c r="AY882" s="19"/>
      <c r="AZ882" s="19"/>
      <c r="BA882" s="19"/>
      <c r="BB882" s="19"/>
      <c r="BC882" s="19"/>
      <c r="BD882" s="19"/>
      <c r="BE882" s="19"/>
      <c r="BF882" s="19"/>
      <c r="BG882" s="19"/>
      <c r="BH882" s="19"/>
      <c r="BI882" s="19"/>
      <c r="BJ882" s="19"/>
      <c r="BK882" s="19"/>
      <c r="BL882" s="19"/>
      <c r="BM882" s="19"/>
      <c r="BN882" s="19"/>
      <c r="BO882" s="19"/>
      <c r="BP882" s="19"/>
      <c r="BQ882" s="19"/>
      <c r="BR882" s="19"/>
      <c r="BS882" s="19"/>
      <c r="BT882" s="19"/>
      <c r="BU882" s="19"/>
      <c r="BV882" s="19"/>
      <c r="BW882" s="19"/>
      <c r="BX882" s="19"/>
      <c r="BY882" s="19"/>
      <c r="BZ882" s="19"/>
      <c r="CA882" s="19"/>
      <c r="CB882" s="19"/>
      <c r="CC882" s="19"/>
      <c r="CD882" s="19"/>
    </row>
    <row r="883" spans="1:82"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c r="AC883" s="19"/>
      <c r="AD883" s="19"/>
      <c r="AE883" s="19"/>
      <c r="AF883" s="19"/>
      <c r="AG883" s="19"/>
      <c r="AH883" s="19"/>
      <c r="AI883" s="19"/>
      <c r="AJ883" s="19"/>
      <c r="AK883" s="19"/>
      <c r="AL883" s="19"/>
      <c r="AM883" s="19"/>
      <c r="AN883" s="19"/>
      <c r="AO883" s="19"/>
      <c r="AP883" s="19"/>
      <c r="AQ883" s="19"/>
      <c r="AR883" s="19"/>
      <c r="AS883" s="19"/>
      <c r="AT883" s="19"/>
      <c r="AU883" s="19"/>
      <c r="AV883" s="19"/>
      <c r="AW883" s="19"/>
      <c r="AX883" s="19"/>
      <c r="AY883" s="19"/>
      <c r="AZ883" s="19"/>
      <c r="BA883" s="19"/>
      <c r="BB883" s="19"/>
      <c r="BC883" s="19"/>
      <c r="BD883" s="19"/>
      <c r="BE883" s="19"/>
      <c r="BF883" s="19"/>
      <c r="BG883" s="19"/>
      <c r="BH883" s="19"/>
      <c r="BI883" s="19"/>
      <c r="BJ883" s="19"/>
      <c r="BK883" s="19"/>
      <c r="BL883" s="19"/>
      <c r="BM883" s="19"/>
      <c r="BN883" s="19"/>
      <c r="BO883" s="19"/>
      <c r="BP883" s="19"/>
      <c r="BQ883" s="19"/>
      <c r="BR883" s="19"/>
      <c r="BS883" s="19"/>
      <c r="BT883" s="19"/>
      <c r="BU883" s="19"/>
      <c r="BV883" s="19"/>
      <c r="BW883" s="19"/>
      <c r="BX883" s="19"/>
      <c r="BY883" s="19"/>
      <c r="BZ883" s="19"/>
      <c r="CA883" s="19"/>
      <c r="CB883" s="19"/>
      <c r="CC883" s="19"/>
      <c r="CD883" s="19"/>
    </row>
    <row r="884" spans="1:82"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c r="AC884" s="19"/>
      <c r="AD884" s="19"/>
      <c r="AE884" s="19"/>
      <c r="AF884" s="19"/>
      <c r="AG884" s="19"/>
      <c r="AH884" s="19"/>
      <c r="AI884" s="19"/>
      <c r="AJ884" s="19"/>
      <c r="AK884" s="19"/>
      <c r="AL884" s="19"/>
      <c r="AM884" s="19"/>
      <c r="AN884" s="19"/>
      <c r="AO884" s="19"/>
      <c r="AP884" s="19"/>
      <c r="AQ884" s="19"/>
      <c r="AR884" s="19"/>
      <c r="AS884" s="19"/>
      <c r="AT884" s="19"/>
      <c r="AU884" s="19"/>
      <c r="AV884" s="19"/>
      <c r="AW884" s="19"/>
      <c r="AX884" s="19"/>
      <c r="AY884" s="19"/>
      <c r="AZ884" s="19"/>
      <c r="BA884" s="19"/>
      <c r="BB884" s="19"/>
      <c r="BC884" s="19"/>
      <c r="BD884" s="19"/>
      <c r="BE884" s="19"/>
      <c r="BF884" s="19"/>
      <c r="BG884" s="19"/>
      <c r="BH884" s="19"/>
      <c r="BI884" s="19"/>
      <c r="BJ884" s="19"/>
      <c r="BK884" s="19"/>
      <c r="BL884" s="19"/>
      <c r="BM884" s="19"/>
      <c r="BN884" s="19"/>
      <c r="BO884" s="19"/>
      <c r="BP884" s="19"/>
      <c r="BQ884" s="19"/>
      <c r="BR884" s="19"/>
      <c r="BS884" s="19"/>
      <c r="BT884" s="19"/>
      <c r="BU884" s="19"/>
      <c r="BV884" s="19"/>
      <c r="BW884" s="19"/>
      <c r="BX884" s="19"/>
      <c r="BY884" s="19"/>
      <c r="BZ884" s="19"/>
      <c r="CA884" s="19"/>
      <c r="CB884" s="19"/>
      <c r="CC884" s="19"/>
      <c r="CD884" s="19"/>
    </row>
    <row r="885" spans="1:82"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c r="AC885" s="19"/>
      <c r="AD885" s="19"/>
      <c r="AE885" s="19"/>
      <c r="AF885" s="19"/>
      <c r="AG885" s="19"/>
      <c r="AH885" s="19"/>
      <c r="AI885" s="19"/>
      <c r="AJ885" s="19"/>
      <c r="AK885" s="19"/>
      <c r="AL885" s="19"/>
      <c r="AM885" s="19"/>
      <c r="AN885" s="19"/>
      <c r="AO885" s="19"/>
      <c r="AP885" s="19"/>
      <c r="AQ885" s="19"/>
      <c r="AR885" s="19"/>
      <c r="AS885" s="19"/>
      <c r="AT885" s="19"/>
      <c r="AU885" s="19"/>
      <c r="AV885" s="19"/>
      <c r="AW885" s="19"/>
      <c r="AX885" s="19"/>
      <c r="AY885" s="19"/>
      <c r="AZ885" s="19"/>
      <c r="BA885" s="19"/>
      <c r="BB885" s="19"/>
      <c r="BC885" s="19"/>
      <c r="BD885" s="19"/>
      <c r="BE885" s="19"/>
      <c r="BF885" s="19"/>
      <c r="BG885" s="19"/>
      <c r="BH885" s="19"/>
      <c r="BI885" s="19"/>
      <c r="BJ885" s="19"/>
      <c r="BK885" s="19"/>
      <c r="BL885" s="19"/>
      <c r="BM885" s="19"/>
      <c r="BN885" s="19"/>
      <c r="BO885" s="19"/>
      <c r="BP885" s="19"/>
      <c r="BQ885" s="19"/>
      <c r="BR885" s="19"/>
      <c r="BS885" s="19"/>
      <c r="BT885" s="19"/>
      <c r="BU885" s="19"/>
      <c r="BV885" s="19"/>
      <c r="BW885" s="19"/>
      <c r="BX885" s="19"/>
      <c r="BY885" s="19"/>
      <c r="BZ885" s="19"/>
      <c r="CA885" s="19"/>
      <c r="CB885" s="19"/>
      <c r="CC885" s="19"/>
      <c r="CD885" s="19"/>
    </row>
    <row r="886" spans="1:82"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c r="AC886" s="19"/>
      <c r="AD886" s="19"/>
      <c r="AE886" s="19"/>
      <c r="AF886" s="19"/>
      <c r="AG886" s="19"/>
      <c r="AH886" s="19"/>
      <c r="AI886" s="19"/>
      <c r="AJ886" s="19"/>
      <c r="AK886" s="19"/>
      <c r="AL886" s="19"/>
      <c r="AM886" s="19"/>
      <c r="AN886" s="19"/>
      <c r="AO886" s="19"/>
      <c r="AP886" s="19"/>
      <c r="AQ886" s="19"/>
      <c r="AR886" s="19"/>
      <c r="AS886" s="19"/>
      <c r="AT886" s="19"/>
      <c r="AU886" s="19"/>
      <c r="AV886" s="19"/>
      <c r="AW886" s="19"/>
      <c r="AX886" s="19"/>
      <c r="AY886" s="19"/>
      <c r="AZ886" s="19"/>
      <c r="BA886" s="19"/>
      <c r="BB886" s="19"/>
      <c r="BC886" s="19"/>
      <c r="BD886" s="19"/>
      <c r="BE886" s="19"/>
      <c r="BF886" s="19"/>
      <c r="BG886" s="19"/>
      <c r="BH886" s="19"/>
      <c r="BI886" s="19"/>
      <c r="BJ886" s="19"/>
      <c r="BK886" s="19"/>
      <c r="BL886" s="19"/>
      <c r="BM886" s="19"/>
      <c r="BN886" s="19"/>
      <c r="BO886" s="19"/>
      <c r="BP886" s="19"/>
      <c r="BQ886" s="19"/>
      <c r="BR886" s="19"/>
      <c r="BS886" s="19"/>
      <c r="BT886" s="19"/>
      <c r="BU886" s="19"/>
      <c r="BV886" s="19"/>
      <c r="BW886" s="19"/>
      <c r="BX886" s="19"/>
      <c r="BY886" s="19"/>
      <c r="BZ886" s="19"/>
      <c r="CA886" s="19"/>
      <c r="CB886" s="19"/>
      <c r="CC886" s="19"/>
      <c r="CD886" s="19"/>
    </row>
    <row r="887" spans="1:82"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c r="AC887" s="19"/>
      <c r="AD887" s="19"/>
      <c r="AE887" s="19"/>
      <c r="AF887" s="19"/>
      <c r="AG887" s="19"/>
      <c r="AH887" s="19"/>
      <c r="AI887" s="19"/>
      <c r="AJ887" s="19"/>
      <c r="AK887" s="19"/>
      <c r="AL887" s="19"/>
      <c r="AM887" s="19"/>
      <c r="AN887" s="19"/>
      <c r="AO887" s="19"/>
      <c r="AP887" s="19"/>
      <c r="AQ887" s="19"/>
      <c r="AR887" s="19"/>
      <c r="AS887" s="19"/>
      <c r="AT887" s="19"/>
      <c r="AU887" s="19"/>
      <c r="AV887" s="19"/>
      <c r="AW887" s="19"/>
      <c r="AX887" s="19"/>
      <c r="AY887" s="19"/>
      <c r="AZ887" s="19"/>
      <c r="BA887" s="19"/>
      <c r="BB887" s="19"/>
      <c r="BC887" s="19"/>
      <c r="BD887" s="19"/>
      <c r="BE887" s="19"/>
      <c r="BF887" s="19"/>
      <c r="BG887" s="19"/>
      <c r="BH887" s="19"/>
      <c r="BI887" s="19"/>
      <c r="BJ887" s="19"/>
      <c r="BK887" s="19"/>
      <c r="BL887" s="19"/>
      <c r="BM887" s="19"/>
      <c r="BN887" s="19"/>
      <c r="BO887" s="19"/>
      <c r="BP887" s="19"/>
      <c r="BQ887" s="19"/>
      <c r="BR887" s="19"/>
      <c r="BS887" s="19"/>
      <c r="BT887" s="19"/>
      <c r="BU887" s="19"/>
      <c r="BV887" s="19"/>
      <c r="BW887" s="19"/>
      <c r="BX887" s="19"/>
      <c r="BY887" s="19"/>
      <c r="BZ887" s="19"/>
      <c r="CA887" s="19"/>
      <c r="CB887" s="19"/>
      <c r="CC887" s="19"/>
      <c r="CD887" s="19"/>
    </row>
    <row r="888" spans="1:82"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c r="AC888" s="19"/>
      <c r="AD888" s="19"/>
      <c r="AE888" s="19"/>
      <c r="AF888" s="19"/>
      <c r="AG888" s="19"/>
      <c r="AH888" s="19"/>
      <c r="AI888" s="19"/>
      <c r="AJ888" s="19"/>
      <c r="AK888" s="19"/>
      <c r="AL888" s="19"/>
      <c r="AM888" s="19"/>
      <c r="AN888" s="19"/>
      <c r="AO888" s="19"/>
      <c r="AP888" s="19"/>
      <c r="AQ888" s="19"/>
      <c r="AR888" s="19"/>
      <c r="AS888" s="19"/>
      <c r="AT888" s="19"/>
      <c r="AU888" s="19"/>
      <c r="AV888" s="19"/>
      <c r="AW888" s="19"/>
      <c r="AX888" s="19"/>
      <c r="AY888" s="19"/>
      <c r="AZ888" s="19"/>
      <c r="BA888" s="19"/>
      <c r="BB888" s="19"/>
      <c r="BC888" s="19"/>
      <c r="BD888" s="19"/>
      <c r="BE888" s="19"/>
      <c r="BF888" s="19"/>
      <c r="BG888" s="19"/>
      <c r="BH888" s="19"/>
      <c r="BI888" s="19"/>
      <c r="BJ888" s="19"/>
      <c r="BK888" s="19"/>
      <c r="BL888" s="19"/>
      <c r="BM888" s="19"/>
      <c r="BN888" s="19"/>
      <c r="BO888" s="19"/>
      <c r="BP888" s="19"/>
      <c r="BQ888" s="19"/>
      <c r="BR888" s="19"/>
      <c r="BS888" s="19"/>
      <c r="BT888" s="19"/>
      <c r="BU888" s="19"/>
      <c r="BV888" s="19"/>
      <c r="BW888" s="19"/>
      <c r="BX888" s="19"/>
      <c r="BY888" s="19"/>
      <c r="BZ888" s="19"/>
      <c r="CA888" s="19"/>
      <c r="CB888" s="19"/>
      <c r="CC888" s="19"/>
      <c r="CD888" s="19"/>
    </row>
    <row r="889" spans="1:82"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c r="AC889" s="19"/>
      <c r="AD889" s="19"/>
      <c r="AE889" s="19"/>
      <c r="AF889" s="19"/>
      <c r="AG889" s="19"/>
      <c r="AH889" s="19"/>
      <c r="AI889" s="19"/>
      <c r="AJ889" s="19"/>
      <c r="AK889" s="19"/>
      <c r="AL889" s="19"/>
      <c r="AM889" s="19"/>
      <c r="AN889" s="19"/>
      <c r="AO889" s="19"/>
      <c r="AP889" s="19"/>
      <c r="AQ889" s="19"/>
      <c r="AR889" s="19"/>
      <c r="AS889" s="19"/>
      <c r="AT889" s="19"/>
      <c r="AU889" s="19"/>
      <c r="AV889" s="19"/>
      <c r="AW889" s="19"/>
      <c r="AX889" s="19"/>
      <c r="AY889" s="19"/>
      <c r="AZ889" s="19"/>
      <c r="BA889" s="19"/>
      <c r="BB889" s="19"/>
      <c r="BC889" s="19"/>
      <c r="BD889" s="19"/>
      <c r="BE889" s="19"/>
      <c r="BF889" s="19"/>
      <c r="BG889" s="19"/>
      <c r="BH889" s="19"/>
      <c r="BI889" s="19"/>
      <c r="BJ889" s="19"/>
      <c r="BK889" s="19"/>
      <c r="BL889" s="19"/>
      <c r="BM889" s="19"/>
      <c r="BN889" s="19"/>
      <c r="BO889" s="19"/>
      <c r="BP889" s="19"/>
      <c r="BQ889" s="19"/>
      <c r="BR889" s="19"/>
      <c r="BS889" s="19"/>
      <c r="BT889" s="19"/>
      <c r="BU889" s="19"/>
      <c r="BV889" s="19"/>
      <c r="BW889" s="19"/>
      <c r="BX889" s="19"/>
      <c r="BY889" s="19"/>
      <c r="BZ889" s="19"/>
      <c r="CA889" s="19"/>
      <c r="CB889" s="19"/>
      <c r="CC889" s="19"/>
      <c r="CD889" s="19"/>
    </row>
    <row r="890" spans="1:82"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c r="AD890" s="19"/>
      <c r="AE890" s="19"/>
      <c r="AF890" s="19"/>
      <c r="AG890" s="19"/>
      <c r="AH890" s="19"/>
      <c r="AI890" s="19"/>
      <c r="AJ890" s="19"/>
      <c r="AK890" s="19"/>
      <c r="AL890" s="19"/>
      <c r="AM890" s="19"/>
      <c r="AN890" s="19"/>
      <c r="AO890" s="19"/>
      <c r="AP890" s="19"/>
      <c r="AQ890" s="19"/>
      <c r="AR890" s="19"/>
      <c r="AS890" s="19"/>
      <c r="AT890" s="19"/>
      <c r="AU890" s="19"/>
      <c r="AV890" s="19"/>
      <c r="AW890" s="19"/>
      <c r="AX890" s="19"/>
      <c r="AY890" s="19"/>
      <c r="AZ890" s="19"/>
      <c r="BA890" s="19"/>
      <c r="BB890" s="19"/>
      <c r="BC890" s="19"/>
      <c r="BD890" s="19"/>
      <c r="BE890" s="19"/>
      <c r="BF890" s="19"/>
      <c r="BG890" s="19"/>
      <c r="BH890" s="19"/>
      <c r="BI890" s="19"/>
      <c r="BJ890" s="19"/>
      <c r="BK890" s="19"/>
      <c r="BL890" s="19"/>
      <c r="BM890" s="19"/>
      <c r="BN890" s="19"/>
      <c r="BO890" s="19"/>
      <c r="BP890" s="19"/>
      <c r="BQ890" s="19"/>
      <c r="BR890" s="19"/>
      <c r="BS890" s="19"/>
      <c r="BT890" s="19"/>
      <c r="BU890" s="19"/>
      <c r="BV890" s="19"/>
      <c r="BW890" s="19"/>
      <c r="BX890" s="19"/>
      <c r="BY890" s="19"/>
      <c r="BZ890" s="19"/>
      <c r="CA890" s="19"/>
      <c r="CB890" s="19"/>
      <c r="CC890" s="19"/>
      <c r="CD890" s="19"/>
    </row>
    <row r="891" spans="1:82"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c r="AC891" s="19"/>
      <c r="AD891" s="19"/>
      <c r="AE891" s="19"/>
      <c r="AF891" s="19"/>
      <c r="AG891" s="19"/>
      <c r="AH891" s="19"/>
      <c r="AI891" s="19"/>
      <c r="AJ891" s="19"/>
      <c r="AK891" s="19"/>
      <c r="AL891" s="19"/>
      <c r="AM891" s="19"/>
      <c r="AN891" s="19"/>
      <c r="AO891" s="19"/>
      <c r="AP891" s="19"/>
      <c r="AQ891" s="19"/>
      <c r="AR891" s="19"/>
      <c r="AS891" s="19"/>
      <c r="AT891" s="19"/>
      <c r="AU891" s="19"/>
      <c r="AV891" s="19"/>
      <c r="AW891" s="19"/>
      <c r="AX891" s="19"/>
      <c r="AY891" s="19"/>
      <c r="AZ891" s="19"/>
      <c r="BA891" s="19"/>
      <c r="BB891" s="19"/>
      <c r="BC891" s="19"/>
      <c r="BD891" s="19"/>
      <c r="BE891" s="19"/>
      <c r="BF891" s="19"/>
      <c r="BG891" s="19"/>
      <c r="BH891" s="19"/>
      <c r="BI891" s="19"/>
      <c r="BJ891" s="19"/>
      <c r="BK891" s="19"/>
      <c r="BL891" s="19"/>
      <c r="BM891" s="19"/>
      <c r="BN891" s="19"/>
      <c r="BO891" s="19"/>
      <c r="BP891" s="19"/>
      <c r="BQ891" s="19"/>
      <c r="BR891" s="19"/>
      <c r="BS891" s="19"/>
      <c r="BT891" s="19"/>
      <c r="BU891" s="19"/>
      <c r="BV891" s="19"/>
      <c r="BW891" s="19"/>
      <c r="BX891" s="19"/>
      <c r="BY891" s="19"/>
      <c r="BZ891" s="19"/>
      <c r="CA891" s="19"/>
      <c r="CB891" s="19"/>
      <c r="CC891" s="19"/>
      <c r="CD891" s="19"/>
    </row>
    <row r="892" spans="1:82"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c r="AD892" s="19"/>
      <c r="AE892" s="19"/>
      <c r="AF892" s="19"/>
      <c r="AG892" s="19"/>
      <c r="AH892" s="19"/>
      <c r="AI892" s="19"/>
      <c r="AJ892" s="19"/>
      <c r="AK892" s="19"/>
      <c r="AL892" s="19"/>
      <c r="AM892" s="19"/>
      <c r="AN892" s="19"/>
      <c r="AO892" s="19"/>
      <c r="AP892" s="19"/>
      <c r="AQ892" s="19"/>
      <c r="AR892" s="19"/>
      <c r="AS892" s="19"/>
      <c r="AT892" s="19"/>
      <c r="AU892" s="19"/>
      <c r="AV892" s="19"/>
      <c r="AW892" s="19"/>
      <c r="AX892" s="19"/>
      <c r="AY892" s="19"/>
      <c r="AZ892" s="19"/>
      <c r="BA892" s="19"/>
      <c r="BB892" s="19"/>
      <c r="BC892" s="19"/>
      <c r="BD892" s="19"/>
      <c r="BE892" s="19"/>
      <c r="BF892" s="19"/>
      <c r="BG892" s="19"/>
      <c r="BH892" s="19"/>
      <c r="BI892" s="19"/>
      <c r="BJ892" s="19"/>
      <c r="BK892" s="19"/>
      <c r="BL892" s="19"/>
      <c r="BM892" s="19"/>
      <c r="BN892" s="19"/>
      <c r="BO892" s="19"/>
      <c r="BP892" s="19"/>
      <c r="BQ892" s="19"/>
      <c r="BR892" s="19"/>
      <c r="BS892" s="19"/>
      <c r="BT892" s="19"/>
      <c r="BU892" s="19"/>
      <c r="BV892" s="19"/>
      <c r="BW892" s="19"/>
      <c r="BX892" s="19"/>
      <c r="BY892" s="19"/>
      <c r="BZ892" s="19"/>
      <c r="CA892" s="19"/>
      <c r="CB892" s="19"/>
      <c r="CC892" s="19"/>
      <c r="CD892" s="19"/>
    </row>
    <row r="893" spans="1:82"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c r="AC893" s="19"/>
      <c r="AD893" s="19"/>
      <c r="AE893" s="19"/>
      <c r="AF893" s="19"/>
      <c r="AG893" s="19"/>
      <c r="AH893" s="19"/>
      <c r="AI893" s="19"/>
      <c r="AJ893" s="19"/>
      <c r="AK893" s="19"/>
      <c r="AL893" s="19"/>
      <c r="AM893" s="19"/>
      <c r="AN893" s="19"/>
      <c r="AO893" s="19"/>
      <c r="AP893" s="19"/>
      <c r="AQ893" s="19"/>
      <c r="AR893" s="19"/>
      <c r="AS893" s="19"/>
      <c r="AT893" s="19"/>
      <c r="AU893" s="19"/>
      <c r="AV893" s="19"/>
      <c r="AW893" s="19"/>
      <c r="AX893" s="19"/>
      <c r="AY893" s="19"/>
      <c r="AZ893" s="19"/>
      <c r="BA893" s="19"/>
      <c r="BB893" s="19"/>
      <c r="BC893" s="19"/>
      <c r="BD893" s="19"/>
      <c r="BE893" s="19"/>
      <c r="BF893" s="19"/>
      <c r="BG893" s="19"/>
      <c r="BH893" s="19"/>
      <c r="BI893" s="19"/>
      <c r="BJ893" s="19"/>
      <c r="BK893" s="19"/>
      <c r="BL893" s="19"/>
      <c r="BM893" s="19"/>
      <c r="BN893" s="19"/>
      <c r="BO893" s="19"/>
      <c r="BP893" s="19"/>
      <c r="BQ893" s="19"/>
      <c r="BR893" s="19"/>
      <c r="BS893" s="19"/>
      <c r="BT893" s="19"/>
      <c r="BU893" s="19"/>
      <c r="BV893" s="19"/>
      <c r="BW893" s="19"/>
      <c r="BX893" s="19"/>
      <c r="BY893" s="19"/>
      <c r="BZ893" s="19"/>
      <c r="CA893" s="19"/>
      <c r="CB893" s="19"/>
      <c r="CC893" s="19"/>
      <c r="CD893" s="19"/>
    </row>
    <row r="894" spans="1:82"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c r="AD894" s="19"/>
      <c r="AE894" s="19"/>
      <c r="AF894" s="19"/>
      <c r="AG894" s="19"/>
      <c r="AH894" s="19"/>
      <c r="AI894" s="19"/>
      <c r="AJ894" s="19"/>
      <c r="AK894" s="19"/>
      <c r="AL894" s="19"/>
      <c r="AM894" s="19"/>
      <c r="AN894" s="19"/>
      <c r="AO894" s="19"/>
      <c r="AP894" s="19"/>
      <c r="AQ894" s="19"/>
      <c r="AR894" s="19"/>
      <c r="AS894" s="19"/>
      <c r="AT894" s="19"/>
      <c r="AU894" s="19"/>
      <c r="AV894" s="19"/>
      <c r="AW894" s="19"/>
      <c r="AX894" s="19"/>
      <c r="AY894" s="19"/>
      <c r="AZ894" s="19"/>
      <c r="BA894" s="19"/>
      <c r="BB894" s="19"/>
      <c r="BC894" s="19"/>
      <c r="BD894" s="19"/>
      <c r="BE894" s="19"/>
      <c r="BF894" s="19"/>
      <c r="BG894" s="19"/>
      <c r="BH894" s="19"/>
      <c r="BI894" s="19"/>
      <c r="BJ894" s="19"/>
      <c r="BK894" s="19"/>
      <c r="BL894" s="19"/>
      <c r="BM894" s="19"/>
      <c r="BN894" s="19"/>
      <c r="BO894" s="19"/>
      <c r="BP894" s="19"/>
      <c r="BQ894" s="19"/>
      <c r="BR894" s="19"/>
      <c r="BS894" s="19"/>
      <c r="BT894" s="19"/>
      <c r="BU894" s="19"/>
      <c r="BV894" s="19"/>
      <c r="BW894" s="19"/>
      <c r="BX894" s="19"/>
      <c r="BY894" s="19"/>
      <c r="BZ894" s="19"/>
      <c r="CA894" s="19"/>
      <c r="CB894" s="19"/>
      <c r="CC894" s="19"/>
      <c r="CD894" s="19"/>
    </row>
    <row r="895" spans="1:82"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c r="AD895" s="19"/>
      <c r="AE895" s="19"/>
      <c r="AF895" s="19"/>
      <c r="AG895" s="19"/>
      <c r="AH895" s="19"/>
      <c r="AI895" s="19"/>
      <c r="AJ895" s="19"/>
      <c r="AK895" s="19"/>
      <c r="AL895" s="19"/>
      <c r="AM895" s="19"/>
      <c r="AN895" s="19"/>
      <c r="AO895" s="19"/>
      <c r="AP895" s="19"/>
      <c r="AQ895" s="19"/>
      <c r="AR895" s="19"/>
      <c r="AS895" s="19"/>
      <c r="AT895" s="19"/>
      <c r="AU895" s="19"/>
      <c r="AV895" s="19"/>
      <c r="AW895" s="19"/>
      <c r="AX895" s="19"/>
      <c r="AY895" s="19"/>
      <c r="AZ895" s="19"/>
      <c r="BA895" s="19"/>
      <c r="BB895" s="19"/>
      <c r="BC895" s="19"/>
      <c r="BD895" s="19"/>
      <c r="BE895" s="19"/>
      <c r="BF895" s="19"/>
      <c r="BG895" s="19"/>
      <c r="BH895" s="19"/>
      <c r="BI895" s="19"/>
      <c r="BJ895" s="19"/>
      <c r="BK895" s="19"/>
      <c r="BL895" s="19"/>
      <c r="BM895" s="19"/>
      <c r="BN895" s="19"/>
      <c r="BO895" s="19"/>
      <c r="BP895" s="19"/>
      <c r="BQ895" s="19"/>
      <c r="BR895" s="19"/>
      <c r="BS895" s="19"/>
      <c r="BT895" s="19"/>
      <c r="BU895" s="19"/>
      <c r="BV895" s="19"/>
      <c r="BW895" s="19"/>
      <c r="BX895" s="19"/>
      <c r="BY895" s="19"/>
      <c r="BZ895" s="19"/>
      <c r="CA895" s="19"/>
      <c r="CB895" s="19"/>
      <c r="CC895" s="19"/>
      <c r="CD895" s="19"/>
    </row>
    <row r="896" spans="1:82"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c r="AC896" s="19"/>
      <c r="AD896" s="19"/>
      <c r="AE896" s="19"/>
      <c r="AF896" s="19"/>
      <c r="AG896" s="19"/>
      <c r="AH896" s="19"/>
      <c r="AI896" s="19"/>
      <c r="AJ896" s="19"/>
      <c r="AK896" s="19"/>
      <c r="AL896" s="19"/>
      <c r="AM896" s="19"/>
      <c r="AN896" s="19"/>
      <c r="AO896" s="19"/>
      <c r="AP896" s="19"/>
      <c r="AQ896" s="19"/>
      <c r="AR896" s="19"/>
      <c r="AS896" s="19"/>
      <c r="AT896" s="19"/>
      <c r="AU896" s="19"/>
      <c r="AV896" s="19"/>
      <c r="AW896" s="19"/>
      <c r="AX896" s="19"/>
      <c r="AY896" s="19"/>
      <c r="AZ896" s="19"/>
      <c r="BA896" s="19"/>
      <c r="BB896" s="19"/>
      <c r="BC896" s="19"/>
      <c r="BD896" s="19"/>
      <c r="BE896" s="19"/>
      <c r="BF896" s="19"/>
      <c r="BG896" s="19"/>
      <c r="BH896" s="19"/>
      <c r="BI896" s="19"/>
      <c r="BJ896" s="19"/>
      <c r="BK896" s="19"/>
      <c r="BL896" s="19"/>
      <c r="BM896" s="19"/>
      <c r="BN896" s="19"/>
      <c r="BO896" s="19"/>
      <c r="BP896" s="19"/>
      <c r="BQ896" s="19"/>
      <c r="BR896" s="19"/>
      <c r="BS896" s="19"/>
      <c r="BT896" s="19"/>
      <c r="BU896" s="19"/>
      <c r="BV896" s="19"/>
      <c r="BW896" s="19"/>
      <c r="BX896" s="19"/>
      <c r="BY896" s="19"/>
      <c r="BZ896" s="19"/>
      <c r="CA896" s="19"/>
      <c r="CB896" s="19"/>
      <c r="CC896" s="19"/>
      <c r="CD896" s="19"/>
    </row>
    <row r="897" spans="1:82"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c r="AC897" s="19"/>
      <c r="AD897" s="19"/>
      <c r="AE897" s="19"/>
      <c r="AF897" s="19"/>
      <c r="AG897" s="19"/>
      <c r="AH897" s="19"/>
      <c r="AI897" s="19"/>
      <c r="AJ897" s="19"/>
      <c r="AK897" s="19"/>
      <c r="AL897" s="19"/>
      <c r="AM897" s="19"/>
      <c r="AN897" s="19"/>
      <c r="AO897" s="19"/>
      <c r="AP897" s="19"/>
      <c r="AQ897" s="19"/>
      <c r="AR897" s="19"/>
      <c r="AS897" s="19"/>
      <c r="AT897" s="19"/>
      <c r="AU897" s="19"/>
      <c r="AV897" s="19"/>
      <c r="AW897" s="19"/>
      <c r="AX897" s="19"/>
      <c r="AY897" s="19"/>
      <c r="AZ897" s="19"/>
      <c r="BA897" s="19"/>
      <c r="BB897" s="19"/>
      <c r="BC897" s="19"/>
      <c r="BD897" s="19"/>
      <c r="BE897" s="19"/>
      <c r="BF897" s="19"/>
      <c r="BG897" s="19"/>
      <c r="BH897" s="19"/>
      <c r="BI897" s="19"/>
      <c r="BJ897" s="19"/>
      <c r="BK897" s="19"/>
      <c r="BL897" s="19"/>
      <c r="BM897" s="19"/>
      <c r="BN897" s="19"/>
      <c r="BO897" s="19"/>
      <c r="BP897" s="19"/>
      <c r="BQ897" s="19"/>
      <c r="BR897" s="19"/>
      <c r="BS897" s="19"/>
      <c r="BT897" s="19"/>
      <c r="BU897" s="19"/>
      <c r="BV897" s="19"/>
      <c r="BW897" s="19"/>
      <c r="BX897" s="19"/>
      <c r="BY897" s="19"/>
      <c r="BZ897" s="19"/>
      <c r="CA897" s="19"/>
      <c r="CB897" s="19"/>
      <c r="CC897" s="19"/>
      <c r="CD897" s="19"/>
    </row>
    <row r="898" spans="1:82"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c r="AC898" s="19"/>
      <c r="AD898" s="19"/>
      <c r="AE898" s="19"/>
      <c r="AF898" s="19"/>
      <c r="AG898" s="19"/>
      <c r="AH898" s="19"/>
      <c r="AI898" s="19"/>
      <c r="AJ898" s="19"/>
      <c r="AK898" s="19"/>
      <c r="AL898" s="19"/>
      <c r="AM898" s="19"/>
      <c r="AN898" s="19"/>
      <c r="AO898" s="19"/>
      <c r="AP898" s="19"/>
      <c r="AQ898" s="19"/>
      <c r="AR898" s="19"/>
      <c r="AS898" s="19"/>
      <c r="AT898" s="19"/>
      <c r="AU898" s="19"/>
      <c r="AV898" s="19"/>
      <c r="AW898" s="19"/>
      <c r="AX898" s="19"/>
      <c r="AY898" s="19"/>
      <c r="AZ898" s="19"/>
      <c r="BA898" s="19"/>
      <c r="BB898" s="19"/>
      <c r="BC898" s="19"/>
      <c r="BD898" s="19"/>
      <c r="BE898" s="19"/>
      <c r="BF898" s="19"/>
      <c r="BG898" s="19"/>
      <c r="BH898" s="19"/>
      <c r="BI898" s="19"/>
      <c r="BJ898" s="19"/>
      <c r="BK898" s="19"/>
      <c r="BL898" s="19"/>
      <c r="BM898" s="19"/>
      <c r="BN898" s="19"/>
      <c r="BO898" s="19"/>
      <c r="BP898" s="19"/>
      <c r="BQ898" s="19"/>
      <c r="BR898" s="19"/>
      <c r="BS898" s="19"/>
      <c r="BT898" s="19"/>
      <c r="BU898" s="19"/>
      <c r="BV898" s="19"/>
      <c r="BW898" s="19"/>
      <c r="BX898" s="19"/>
      <c r="BY898" s="19"/>
      <c r="BZ898" s="19"/>
      <c r="CA898" s="19"/>
      <c r="CB898" s="19"/>
      <c r="CC898" s="19"/>
      <c r="CD898" s="19"/>
    </row>
    <row r="899" spans="1:82"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c r="AC899" s="19"/>
      <c r="AD899" s="19"/>
      <c r="AE899" s="19"/>
      <c r="AF899" s="19"/>
      <c r="AG899" s="19"/>
      <c r="AH899" s="19"/>
      <c r="AI899" s="19"/>
      <c r="AJ899" s="19"/>
      <c r="AK899" s="19"/>
      <c r="AL899" s="19"/>
      <c r="AM899" s="19"/>
      <c r="AN899" s="19"/>
      <c r="AO899" s="19"/>
      <c r="AP899" s="19"/>
      <c r="AQ899" s="19"/>
      <c r="AR899" s="19"/>
      <c r="AS899" s="19"/>
      <c r="AT899" s="19"/>
      <c r="AU899" s="19"/>
      <c r="AV899" s="19"/>
      <c r="AW899" s="19"/>
      <c r="AX899" s="19"/>
      <c r="AY899" s="19"/>
      <c r="AZ899" s="19"/>
      <c r="BA899" s="19"/>
      <c r="BB899" s="19"/>
      <c r="BC899" s="19"/>
      <c r="BD899" s="19"/>
      <c r="BE899" s="19"/>
      <c r="BF899" s="19"/>
      <c r="BG899" s="19"/>
      <c r="BH899" s="19"/>
      <c r="BI899" s="19"/>
      <c r="BJ899" s="19"/>
      <c r="BK899" s="19"/>
      <c r="BL899" s="19"/>
      <c r="BM899" s="19"/>
      <c r="BN899" s="19"/>
      <c r="BO899" s="19"/>
      <c r="BP899" s="19"/>
      <c r="BQ899" s="19"/>
      <c r="BR899" s="19"/>
      <c r="BS899" s="19"/>
      <c r="BT899" s="19"/>
      <c r="BU899" s="19"/>
      <c r="BV899" s="19"/>
      <c r="BW899" s="19"/>
      <c r="BX899" s="19"/>
      <c r="BY899" s="19"/>
      <c r="BZ899" s="19"/>
      <c r="CA899" s="19"/>
      <c r="CB899" s="19"/>
      <c r="CC899" s="19"/>
      <c r="CD899" s="19"/>
    </row>
    <row r="900" spans="1:82"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c r="AC900" s="19"/>
      <c r="AD900" s="19"/>
      <c r="AE900" s="19"/>
      <c r="AF900" s="19"/>
      <c r="AG900" s="19"/>
      <c r="AH900" s="19"/>
      <c r="AI900" s="19"/>
      <c r="AJ900" s="19"/>
      <c r="AK900" s="19"/>
      <c r="AL900" s="19"/>
      <c r="AM900" s="19"/>
      <c r="AN900" s="19"/>
      <c r="AO900" s="19"/>
      <c r="AP900" s="19"/>
      <c r="AQ900" s="19"/>
      <c r="AR900" s="19"/>
      <c r="AS900" s="19"/>
      <c r="AT900" s="19"/>
      <c r="AU900" s="19"/>
      <c r="AV900" s="19"/>
      <c r="AW900" s="19"/>
      <c r="AX900" s="19"/>
      <c r="AY900" s="19"/>
      <c r="AZ900" s="19"/>
      <c r="BA900" s="19"/>
      <c r="BB900" s="19"/>
      <c r="BC900" s="19"/>
      <c r="BD900" s="19"/>
      <c r="BE900" s="19"/>
      <c r="BF900" s="19"/>
      <c r="BG900" s="19"/>
      <c r="BH900" s="19"/>
      <c r="BI900" s="19"/>
      <c r="BJ900" s="19"/>
      <c r="BK900" s="19"/>
      <c r="BL900" s="19"/>
      <c r="BM900" s="19"/>
      <c r="BN900" s="19"/>
      <c r="BO900" s="19"/>
      <c r="BP900" s="19"/>
      <c r="BQ900" s="19"/>
      <c r="BR900" s="19"/>
      <c r="BS900" s="19"/>
      <c r="BT900" s="19"/>
      <c r="BU900" s="19"/>
      <c r="BV900" s="19"/>
      <c r="BW900" s="19"/>
      <c r="BX900" s="19"/>
      <c r="BY900" s="19"/>
      <c r="BZ900" s="19"/>
      <c r="CA900" s="19"/>
      <c r="CB900" s="19"/>
      <c r="CC900" s="19"/>
      <c r="CD900" s="19"/>
    </row>
    <row r="901" spans="1:82"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c r="AC901" s="19"/>
      <c r="AD901" s="19"/>
      <c r="AE901" s="19"/>
      <c r="AF901" s="19"/>
      <c r="AG901" s="19"/>
      <c r="AH901" s="19"/>
      <c r="AI901" s="19"/>
      <c r="AJ901" s="19"/>
      <c r="AK901" s="19"/>
      <c r="AL901" s="19"/>
      <c r="AM901" s="19"/>
      <c r="AN901" s="19"/>
      <c r="AO901" s="19"/>
      <c r="AP901" s="19"/>
      <c r="AQ901" s="19"/>
      <c r="AR901" s="19"/>
      <c r="AS901" s="19"/>
      <c r="AT901" s="19"/>
      <c r="AU901" s="19"/>
      <c r="AV901" s="19"/>
      <c r="AW901" s="19"/>
      <c r="AX901" s="19"/>
      <c r="AY901" s="19"/>
      <c r="AZ901" s="19"/>
      <c r="BA901" s="19"/>
      <c r="BB901" s="19"/>
      <c r="BC901" s="19"/>
      <c r="BD901" s="19"/>
      <c r="BE901" s="19"/>
      <c r="BF901" s="19"/>
      <c r="BG901" s="19"/>
      <c r="BH901" s="19"/>
      <c r="BI901" s="19"/>
      <c r="BJ901" s="19"/>
      <c r="BK901" s="19"/>
      <c r="BL901" s="19"/>
      <c r="BM901" s="19"/>
      <c r="BN901" s="19"/>
      <c r="BO901" s="19"/>
      <c r="BP901" s="19"/>
      <c r="BQ901" s="19"/>
      <c r="BR901" s="19"/>
      <c r="BS901" s="19"/>
      <c r="BT901" s="19"/>
      <c r="BU901" s="19"/>
      <c r="BV901" s="19"/>
      <c r="BW901" s="19"/>
      <c r="BX901" s="19"/>
      <c r="BY901" s="19"/>
      <c r="BZ901" s="19"/>
      <c r="CA901" s="19"/>
      <c r="CB901" s="19"/>
      <c r="CC901" s="19"/>
      <c r="CD901" s="19"/>
    </row>
    <row r="902" spans="1:82"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c r="AC902" s="19"/>
      <c r="AD902" s="19"/>
      <c r="AE902" s="19"/>
      <c r="AF902" s="19"/>
      <c r="AG902" s="19"/>
      <c r="AH902" s="19"/>
      <c r="AI902" s="19"/>
      <c r="AJ902" s="19"/>
      <c r="AK902" s="19"/>
      <c r="AL902" s="19"/>
      <c r="AM902" s="19"/>
      <c r="AN902" s="19"/>
      <c r="AO902" s="19"/>
      <c r="AP902" s="19"/>
      <c r="AQ902" s="19"/>
      <c r="AR902" s="19"/>
      <c r="AS902" s="19"/>
      <c r="AT902" s="19"/>
      <c r="AU902" s="19"/>
      <c r="AV902" s="19"/>
      <c r="AW902" s="19"/>
      <c r="AX902" s="19"/>
      <c r="AY902" s="19"/>
      <c r="AZ902" s="19"/>
      <c r="BA902" s="19"/>
      <c r="BB902" s="19"/>
      <c r="BC902" s="19"/>
      <c r="BD902" s="19"/>
      <c r="BE902" s="19"/>
      <c r="BF902" s="19"/>
      <c r="BG902" s="19"/>
      <c r="BH902" s="19"/>
      <c r="BI902" s="19"/>
      <c r="BJ902" s="19"/>
      <c r="BK902" s="19"/>
      <c r="BL902" s="19"/>
      <c r="BM902" s="19"/>
      <c r="BN902" s="19"/>
      <c r="BO902" s="19"/>
      <c r="BP902" s="19"/>
      <c r="BQ902" s="19"/>
      <c r="BR902" s="19"/>
      <c r="BS902" s="19"/>
      <c r="BT902" s="19"/>
      <c r="BU902" s="19"/>
      <c r="BV902" s="19"/>
      <c r="BW902" s="19"/>
      <c r="BX902" s="19"/>
      <c r="BY902" s="19"/>
      <c r="BZ902" s="19"/>
      <c r="CA902" s="19"/>
      <c r="CB902" s="19"/>
      <c r="CC902" s="19"/>
      <c r="CD902" s="19"/>
    </row>
    <row r="903" spans="1:82"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c r="AC903" s="19"/>
      <c r="AD903" s="19"/>
      <c r="AE903" s="19"/>
      <c r="AF903" s="19"/>
      <c r="AG903" s="19"/>
      <c r="AH903" s="19"/>
      <c r="AI903" s="19"/>
      <c r="AJ903" s="19"/>
      <c r="AK903" s="19"/>
      <c r="AL903" s="19"/>
      <c r="AM903" s="19"/>
      <c r="AN903" s="19"/>
      <c r="AO903" s="19"/>
      <c r="AP903" s="19"/>
      <c r="AQ903" s="19"/>
      <c r="AR903" s="19"/>
      <c r="AS903" s="19"/>
      <c r="AT903" s="19"/>
      <c r="AU903" s="19"/>
      <c r="AV903" s="19"/>
      <c r="AW903" s="19"/>
      <c r="AX903" s="19"/>
      <c r="AY903" s="19"/>
      <c r="AZ903" s="19"/>
      <c r="BA903" s="19"/>
      <c r="BB903" s="19"/>
      <c r="BC903" s="19"/>
      <c r="BD903" s="19"/>
      <c r="BE903" s="19"/>
      <c r="BF903" s="19"/>
      <c r="BG903" s="19"/>
      <c r="BH903" s="19"/>
      <c r="BI903" s="19"/>
      <c r="BJ903" s="19"/>
      <c r="BK903" s="19"/>
      <c r="BL903" s="19"/>
      <c r="BM903" s="19"/>
      <c r="BN903" s="19"/>
      <c r="BO903" s="19"/>
      <c r="BP903" s="19"/>
      <c r="BQ903" s="19"/>
      <c r="BR903" s="19"/>
      <c r="BS903" s="19"/>
      <c r="BT903" s="19"/>
      <c r="BU903" s="19"/>
      <c r="BV903" s="19"/>
      <c r="BW903" s="19"/>
      <c r="BX903" s="19"/>
      <c r="BY903" s="19"/>
      <c r="BZ903" s="19"/>
      <c r="CA903" s="19"/>
      <c r="CB903" s="19"/>
      <c r="CC903" s="19"/>
      <c r="CD903" s="19"/>
    </row>
    <row r="904" spans="1:82"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c r="AC904" s="19"/>
      <c r="AD904" s="19"/>
      <c r="AE904" s="19"/>
      <c r="AF904" s="19"/>
      <c r="AG904" s="19"/>
      <c r="AH904" s="19"/>
      <c r="AI904" s="19"/>
      <c r="AJ904" s="19"/>
      <c r="AK904" s="19"/>
      <c r="AL904" s="19"/>
      <c r="AM904" s="19"/>
      <c r="AN904" s="19"/>
      <c r="AO904" s="19"/>
      <c r="AP904" s="19"/>
      <c r="AQ904" s="19"/>
      <c r="AR904" s="19"/>
      <c r="AS904" s="19"/>
      <c r="AT904" s="19"/>
      <c r="AU904" s="19"/>
      <c r="AV904" s="19"/>
      <c r="AW904" s="19"/>
      <c r="AX904" s="19"/>
      <c r="AY904" s="19"/>
      <c r="AZ904" s="19"/>
      <c r="BA904" s="19"/>
      <c r="BB904" s="19"/>
      <c r="BC904" s="19"/>
      <c r="BD904" s="19"/>
      <c r="BE904" s="19"/>
      <c r="BF904" s="19"/>
      <c r="BG904" s="19"/>
      <c r="BH904" s="19"/>
      <c r="BI904" s="19"/>
      <c r="BJ904" s="19"/>
      <c r="BK904" s="19"/>
      <c r="BL904" s="19"/>
      <c r="BM904" s="19"/>
      <c r="BN904" s="19"/>
      <c r="BO904" s="19"/>
      <c r="BP904" s="19"/>
      <c r="BQ904" s="19"/>
      <c r="BR904" s="19"/>
      <c r="BS904" s="19"/>
      <c r="BT904" s="19"/>
      <c r="BU904" s="19"/>
      <c r="BV904" s="19"/>
      <c r="BW904" s="19"/>
      <c r="BX904" s="19"/>
      <c r="BY904" s="19"/>
      <c r="BZ904" s="19"/>
      <c r="CA904" s="19"/>
      <c r="CB904" s="19"/>
      <c r="CC904" s="19"/>
      <c r="CD904" s="19"/>
    </row>
    <row r="905" spans="1:82"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c r="AC905" s="19"/>
      <c r="AD905" s="19"/>
      <c r="AE905" s="19"/>
      <c r="AF905" s="19"/>
      <c r="AG905" s="19"/>
      <c r="AH905" s="19"/>
      <c r="AI905" s="19"/>
      <c r="AJ905" s="19"/>
      <c r="AK905" s="19"/>
      <c r="AL905" s="19"/>
      <c r="AM905" s="19"/>
      <c r="AN905" s="19"/>
      <c r="AO905" s="19"/>
      <c r="AP905" s="19"/>
      <c r="AQ905" s="19"/>
      <c r="AR905" s="19"/>
      <c r="AS905" s="19"/>
      <c r="AT905" s="19"/>
      <c r="AU905" s="19"/>
      <c r="AV905" s="19"/>
      <c r="AW905" s="19"/>
      <c r="AX905" s="19"/>
      <c r="AY905" s="19"/>
      <c r="AZ905" s="19"/>
      <c r="BA905" s="19"/>
      <c r="BB905" s="19"/>
      <c r="BC905" s="19"/>
      <c r="BD905" s="19"/>
      <c r="BE905" s="19"/>
      <c r="BF905" s="19"/>
      <c r="BG905" s="19"/>
      <c r="BH905" s="19"/>
      <c r="BI905" s="19"/>
      <c r="BJ905" s="19"/>
      <c r="BK905" s="19"/>
      <c r="BL905" s="19"/>
      <c r="BM905" s="19"/>
      <c r="BN905" s="19"/>
      <c r="BO905" s="19"/>
      <c r="BP905" s="19"/>
      <c r="BQ905" s="19"/>
      <c r="BR905" s="19"/>
      <c r="BS905" s="19"/>
      <c r="BT905" s="19"/>
      <c r="BU905" s="19"/>
      <c r="BV905" s="19"/>
      <c r="BW905" s="19"/>
      <c r="BX905" s="19"/>
      <c r="BY905" s="19"/>
      <c r="BZ905" s="19"/>
      <c r="CA905" s="19"/>
      <c r="CB905" s="19"/>
      <c r="CC905" s="19"/>
      <c r="CD905" s="19"/>
    </row>
    <row r="906" spans="1:82"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c r="AC906" s="19"/>
      <c r="AD906" s="19"/>
      <c r="AE906" s="19"/>
      <c r="AF906" s="19"/>
      <c r="AG906" s="19"/>
      <c r="AH906" s="19"/>
      <c r="AI906" s="19"/>
      <c r="AJ906" s="19"/>
      <c r="AK906" s="19"/>
      <c r="AL906" s="19"/>
      <c r="AM906" s="19"/>
      <c r="AN906" s="19"/>
      <c r="AO906" s="19"/>
      <c r="AP906" s="19"/>
      <c r="AQ906" s="19"/>
      <c r="AR906" s="19"/>
      <c r="AS906" s="19"/>
      <c r="AT906" s="19"/>
      <c r="AU906" s="19"/>
      <c r="AV906" s="19"/>
      <c r="AW906" s="19"/>
      <c r="AX906" s="19"/>
      <c r="AY906" s="19"/>
      <c r="AZ906" s="19"/>
      <c r="BA906" s="19"/>
      <c r="BB906" s="19"/>
      <c r="BC906" s="19"/>
      <c r="BD906" s="19"/>
      <c r="BE906" s="19"/>
      <c r="BF906" s="19"/>
      <c r="BG906" s="19"/>
      <c r="BH906" s="19"/>
      <c r="BI906" s="19"/>
      <c r="BJ906" s="19"/>
      <c r="BK906" s="19"/>
      <c r="BL906" s="19"/>
      <c r="BM906" s="19"/>
      <c r="BN906" s="19"/>
      <c r="BO906" s="19"/>
      <c r="BP906" s="19"/>
      <c r="BQ906" s="19"/>
      <c r="BR906" s="19"/>
      <c r="BS906" s="19"/>
      <c r="BT906" s="19"/>
      <c r="BU906" s="19"/>
      <c r="BV906" s="19"/>
      <c r="BW906" s="19"/>
      <c r="BX906" s="19"/>
      <c r="BY906" s="19"/>
      <c r="BZ906" s="19"/>
      <c r="CA906" s="19"/>
      <c r="CB906" s="19"/>
      <c r="CC906" s="19"/>
      <c r="CD906" s="19"/>
    </row>
    <row r="907" spans="1:82"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c r="AC907" s="19"/>
      <c r="AD907" s="19"/>
      <c r="AE907" s="19"/>
      <c r="AF907" s="19"/>
      <c r="AG907" s="19"/>
      <c r="AH907" s="19"/>
      <c r="AI907" s="19"/>
      <c r="AJ907" s="19"/>
      <c r="AK907" s="19"/>
      <c r="AL907" s="19"/>
      <c r="AM907" s="19"/>
      <c r="AN907" s="19"/>
      <c r="AO907" s="19"/>
      <c r="AP907" s="19"/>
      <c r="AQ907" s="19"/>
      <c r="AR907" s="19"/>
      <c r="AS907" s="19"/>
      <c r="AT907" s="19"/>
      <c r="AU907" s="19"/>
      <c r="AV907" s="19"/>
      <c r="AW907" s="19"/>
      <c r="AX907" s="19"/>
      <c r="AY907" s="19"/>
      <c r="AZ907" s="19"/>
      <c r="BA907" s="19"/>
      <c r="BB907" s="19"/>
      <c r="BC907" s="19"/>
      <c r="BD907" s="19"/>
      <c r="BE907" s="19"/>
      <c r="BF907" s="19"/>
      <c r="BG907" s="19"/>
      <c r="BH907" s="19"/>
      <c r="BI907" s="19"/>
      <c r="BJ907" s="19"/>
      <c r="BK907" s="19"/>
      <c r="BL907" s="19"/>
      <c r="BM907" s="19"/>
      <c r="BN907" s="19"/>
      <c r="BO907" s="19"/>
      <c r="BP907" s="19"/>
      <c r="BQ907" s="19"/>
      <c r="BR907" s="19"/>
      <c r="BS907" s="19"/>
      <c r="BT907" s="19"/>
      <c r="BU907" s="19"/>
      <c r="BV907" s="19"/>
      <c r="BW907" s="19"/>
      <c r="BX907" s="19"/>
      <c r="BY907" s="19"/>
      <c r="BZ907" s="19"/>
      <c r="CA907" s="19"/>
      <c r="CB907" s="19"/>
      <c r="CC907" s="19"/>
      <c r="CD907" s="19"/>
    </row>
    <row r="908" spans="1:82"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c r="AC908" s="19"/>
      <c r="AD908" s="19"/>
      <c r="AE908" s="19"/>
      <c r="AF908" s="19"/>
      <c r="AG908" s="19"/>
      <c r="AH908" s="19"/>
      <c r="AI908" s="19"/>
      <c r="AJ908" s="19"/>
      <c r="AK908" s="19"/>
      <c r="AL908" s="19"/>
      <c r="AM908" s="19"/>
      <c r="AN908" s="19"/>
      <c r="AO908" s="19"/>
      <c r="AP908" s="19"/>
      <c r="AQ908" s="19"/>
      <c r="AR908" s="19"/>
      <c r="AS908" s="19"/>
      <c r="AT908" s="19"/>
      <c r="AU908" s="19"/>
      <c r="AV908" s="19"/>
      <c r="AW908" s="19"/>
      <c r="AX908" s="19"/>
      <c r="AY908" s="19"/>
      <c r="AZ908" s="19"/>
      <c r="BA908" s="19"/>
      <c r="BB908" s="19"/>
      <c r="BC908" s="19"/>
      <c r="BD908" s="19"/>
      <c r="BE908" s="19"/>
      <c r="BF908" s="19"/>
      <c r="BG908" s="19"/>
      <c r="BH908" s="19"/>
      <c r="BI908" s="19"/>
      <c r="BJ908" s="19"/>
      <c r="BK908" s="19"/>
      <c r="BL908" s="19"/>
      <c r="BM908" s="19"/>
      <c r="BN908" s="19"/>
      <c r="BO908" s="19"/>
      <c r="BP908" s="19"/>
      <c r="BQ908" s="19"/>
      <c r="BR908" s="19"/>
      <c r="BS908" s="19"/>
      <c r="BT908" s="19"/>
      <c r="BU908" s="19"/>
      <c r="BV908" s="19"/>
      <c r="BW908" s="19"/>
      <c r="BX908" s="19"/>
      <c r="BY908" s="19"/>
      <c r="BZ908" s="19"/>
      <c r="CA908" s="19"/>
      <c r="CB908" s="19"/>
      <c r="CC908" s="19"/>
      <c r="CD908" s="19"/>
    </row>
    <row r="909" spans="1:82"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c r="AC909" s="19"/>
      <c r="AD909" s="19"/>
      <c r="AE909" s="19"/>
      <c r="AF909" s="19"/>
      <c r="AG909" s="19"/>
      <c r="AH909" s="19"/>
      <c r="AI909" s="19"/>
      <c r="AJ909" s="19"/>
      <c r="AK909" s="19"/>
      <c r="AL909" s="19"/>
      <c r="AM909" s="19"/>
      <c r="AN909" s="19"/>
      <c r="AO909" s="19"/>
      <c r="AP909" s="19"/>
      <c r="AQ909" s="19"/>
      <c r="AR909" s="19"/>
      <c r="AS909" s="19"/>
      <c r="AT909" s="19"/>
      <c r="AU909" s="19"/>
      <c r="AV909" s="19"/>
      <c r="AW909" s="19"/>
      <c r="AX909" s="19"/>
      <c r="AY909" s="19"/>
      <c r="AZ909" s="19"/>
      <c r="BA909" s="19"/>
      <c r="BB909" s="19"/>
      <c r="BC909" s="19"/>
      <c r="BD909" s="19"/>
      <c r="BE909" s="19"/>
      <c r="BF909" s="19"/>
      <c r="BG909" s="19"/>
      <c r="BH909" s="19"/>
      <c r="BI909" s="19"/>
      <c r="BJ909" s="19"/>
      <c r="BK909" s="19"/>
      <c r="BL909" s="19"/>
      <c r="BM909" s="19"/>
      <c r="BN909" s="19"/>
      <c r="BO909" s="19"/>
      <c r="BP909" s="19"/>
      <c r="BQ909" s="19"/>
      <c r="BR909" s="19"/>
      <c r="BS909" s="19"/>
      <c r="BT909" s="19"/>
      <c r="BU909" s="19"/>
      <c r="BV909" s="19"/>
      <c r="BW909" s="19"/>
      <c r="BX909" s="19"/>
      <c r="BY909" s="19"/>
      <c r="BZ909" s="19"/>
      <c r="CA909" s="19"/>
      <c r="CB909" s="19"/>
      <c r="CC909" s="19"/>
      <c r="CD909" s="19"/>
    </row>
    <row r="910" spans="1:82"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c r="AC910" s="19"/>
      <c r="AD910" s="19"/>
      <c r="AE910" s="19"/>
      <c r="AF910" s="19"/>
      <c r="AG910" s="19"/>
      <c r="AH910" s="19"/>
      <c r="AI910" s="19"/>
      <c r="AJ910" s="19"/>
      <c r="AK910" s="19"/>
      <c r="AL910" s="19"/>
      <c r="AM910" s="19"/>
      <c r="AN910" s="19"/>
      <c r="AO910" s="19"/>
      <c r="AP910" s="19"/>
      <c r="AQ910" s="19"/>
      <c r="AR910" s="19"/>
      <c r="AS910" s="19"/>
      <c r="AT910" s="19"/>
      <c r="AU910" s="19"/>
      <c r="AV910" s="19"/>
      <c r="AW910" s="19"/>
      <c r="AX910" s="19"/>
      <c r="AY910" s="19"/>
      <c r="AZ910" s="19"/>
      <c r="BA910" s="19"/>
      <c r="BB910" s="19"/>
      <c r="BC910" s="19"/>
      <c r="BD910" s="19"/>
      <c r="BE910" s="19"/>
      <c r="BF910" s="19"/>
      <c r="BG910" s="19"/>
      <c r="BH910" s="19"/>
      <c r="BI910" s="19"/>
      <c r="BJ910" s="19"/>
      <c r="BK910" s="19"/>
      <c r="BL910" s="19"/>
      <c r="BM910" s="19"/>
      <c r="BN910" s="19"/>
      <c r="BO910" s="19"/>
      <c r="BP910" s="19"/>
      <c r="BQ910" s="19"/>
      <c r="BR910" s="19"/>
      <c r="BS910" s="19"/>
      <c r="BT910" s="19"/>
      <c r="BU910" s="19"/>
      <c r="BV910" s="19"/>
      <c r="BW910" s="19"/>
      <c r="BX910" s="19"/>
      <c r="BY910" s="19"/>
      <c r="BZ910" s="19"/>
      <c r="CA910" s="19"/>
      <c r="CB910" s="19"/>
      <c r="CC910" s="19"/>
      <c r="CD910" s="19"/>
    </row>
    <row r="911" spans="1:82"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c r="AC911" s="19"/>
      <c r="AD911" s="19"/>
      <c r="AE911" s="19"/>
      <c r="AF911" s="19"/>
      <c r="AG911" s="19"/>
      <c r="AH911" s="19"/>
      <c r="AI911" s="19"/>
      <c r="AJ911" s="19"/>
      <c r="AK911" s="19"/>
      <c r="AL911" s="19"/>
      <c r="AM911" s="19"/>
      <c r="AN911" s="19"/>
      <c r="AO911" s="19"/>
      <c r="AP911" s="19"/>
      <c r="AQ911" s="19"/>
      <c r="AR911" s="19"/>
      <c r="AS911" s="19"/>
      <c r="AT911" s="19"/>
      <c r="AU911" s="19"/>
      <c r="AV911" s="19"/>
      <c r="AW911" s="19"/>
      <c r="AX911" s="19"/>
      <c r="AY911" s="19"/>
      <c r="AZ911" s="19"/>
      <c r="BA911" s="19"/>
      <c r="BB911" s="19"/>
      <c r="BC911" s="19"/>
      <c r="BD911" s="19"/>
      <c r="BE911" s="19"/>
      <c r="BF911" s="19"/>
      <c r="BG911" s="19"/>
      <c r="BH911" s="19"/>
      <c r="BI911" s="19"/>
      <c r="BJ911" s="19"/>
      <c r="BK911" s="19"/>
      <c r="BL911" s="19"/>
      <c r="BM911" s="19"/>
      <c r="BN911" s="19"/>
      <c r="BO911" s="19"/>
      <c r="BP911" s="19"/>
      <c r="BQ911" s="19"/>
      <c r="BR911" s="19"/>
      <c r="BS911" s="19"/>
      <c r="BT911" s="19"/>
      <c r="BU911" s="19"/>
      <c r="BV911" s="19"/>
      <c r="BW911" s="19"/>
      <c r="BX911" s="19"/>
      <c r="BY911" s="19"/>
      <c r="BZ911" s="19"/>
      <c r="CA911" s="19"/>
      <c r="CB911" s="19"/>
      <c r="CC911" s="19"/>
      <c r="CD911" s="19"/>
    </row>
    <row r="912" spans="1:82"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c r="AD912" s="19"/>
      <c r="AE912" s="19"/>
      <c r="AF912" s="19"/>
      <c r="AG912" s="19"/>
      <c r="AH912" s="19"/>
      <c r="AI912" s="19"/>
      <c r="AJ912" s="19"/>
      <c r="AK912" s="19"/>
      <c r="AL912" s="19"/>
      <c r="AM912" s="19"/>
      <c r="AN912" s="19"/>
      <c r="AO912" s="19"/>
      <c r="AP912" s="19"/>
      <c r="AQ912" s="19"/>
      <c r="AR912" s="19"/>
      <c r="AS912" s="19"/>
      <c r="AT912" s="19"/>
      <c r="AU912" s="19"/>
      <c r="AV912" s="19"/>
      <c r="AW912" s="19"/>
      <c r="AX912" s="19"/>
      <c r="AY912" s="19"/>
      <c r="AZ912" s="19"/>
      <c r="BA912" s="19"/>
      <c r="BB912" s="19"/>
      <c r="BC912" s="19"/>
      <c r="BD912" s="19"/>
      <c r="BE912" s="19"/>
      <c r="BF912" s="19"/>
      <c r="BG912" s="19"/>
      <c r="BH912" s="19"/>
      <c r="BI912" s="19"/>
      <c r="BJ912" s="19"/>
      <c r="BK912" s="19"/>
      <c r="BL912" s="19"/>
      <c r="BM912" s="19"/>
      <c r="BN912" s="19"/>
      <c r="BO912" s="19"/>
      <c r="BP912" s="19"/>
      <c r="BQ912" s="19"/>
      <c r="BR912" s="19"/>
      <c r="BS912" s="19"/>
      <c r="BT912" s="19"/>
      <c r="BU912" s="19"/>
      <c r="BV912" s="19"/>
      <c r="BW912" s="19"/>
      <c r="BX912" s="19"/>
      <c r="BY912" s="19"/>
      <c r="BZ912" s="19"/>
      <c r="CA912" s="19"/>
      <c r="CB912" s="19"/>
      <c r="CC912" s="19"/>
      <c r="CD912" s="19"/>
    </row>
    <row r="913" spans="1:82"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c r="AC913" s="19"/>
      <c r="AD913" s="19"/>
      <c r="AE913" s="19"/>
      <c r="AF913" s="19"/>
      <c r="AG913" s="19"/>
      <c r="AH913" s="19"/>
      <c r="AI913" s="19"/>
      <c r="AJ913" s="19"/>
      <c r="AK913" s="19"/>
      <c r="AL913" s="19"/>
      <c r="AM913" s="19"/>
      <c r="AN913" s="19"/>
      <c r="AO913" s="19"/>
      <c r="AP913" s="19"/>
      <c r="AQ913" s="19"/>
      <c r="AR913" s="19"/>
      <c r="AS913" s="19"/>
      <c r="AT913" s="19"/>
      <c r="AU913" s="19"/>
      <c r="AV913" s="19"/>
      <c r="AW913" s="19"/>
      <c r="AX913" s="19"/>
      <c r="AY913" s="19"/>
      <c r="AZ913" s="19"/>
      <c r="BA913" s="19"/>
      <c r="BB913" s="19"/>
      <c r="BC913" s="19"/>
      <c r="BD913" s="19"/>
      <c r="BE913" s="19"/>
      <c r="BF913" s="19"/>
      <c r="BG913" s="19"/>
      <c r="BH913" s="19"/>
      <c r="BI913" s="19"/>
      <c r="BJ913" s="19"/>
      <c r="BK913" s="19"/>
      <c r="BL913" s="19"/>
      <c r="BM913" s="19"/>
      <c r="BN913" s="19"/>
      <c r="BO913" s="19"/>
      <c r="BP913" s="19"/>
      <c r="BQ913" s="19"/>
      <c r="BR913" s="19"/>
      <c r="BS913" s="19"/>
      <c r="BT913" s="19"/>
      <c r="BU913" s="19"/>
      <c r="BV913" s="19"/>
      <c r="BW913" s="19"/>
      <c r="BX913" s="19"/>
      <c r="BY913" s="19"/>
      <c r="BZ913" s="19"/>
      <c r="CA913" s="19"/>
      <c r="CB913" s="19"/>
      <c r="CC913" s="19"/>
      <c r="CD913" s="19"/>
    </row>
    <row r="914" spans="1:82"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c r="AD914" s="19"/>
      <c r="AE914" s="19"/>
      <c r="AF914" s="19"/>
      <c r="AG914" s="19"/>
      <c r="AH914" s="19"/>
      <c r="AI914" s="19"/>
      <c r="AJ914" s="19"/>
      <c r="AK914" s="19"/>
      <c r="AL914" s="19"/>
      <c r="AM914" s="19"/>
      <c r="AN914" s="19"/>
      <c r="AO914" s="19"/>
      <c r="AP914" s="19"/>
      <c r="AQ914" s="19"/>
      <c r="AR914" s="19"/>
      <c r="AS914" s="19"/>
      <c r="AT914" s="19"/>
      <c r="AU914" s="19"/>
      <c r="AV914" s="19"/>
      <c r="AW914" s="19"/>
      <c r="AX914" s="19"/>
      <c r="AY914" s="19"/>
      <c r="AZ914" s="19"/>
      <c r="BA914" s="19"/>
      <c r="BB914" s="19"/>
      <c r="BC914" s="19"/>
      <c r="BD914" s="19"/>
      <c r="BE914" s="19"/>
      <c r="BF914" s="19"/>
      <c r="BG914" s="19"/>
      <c r="BH914" s="19"/>
      <c r="BI914" s="19"/>
      <c r="BJ914" s="19"/>
      <c r="BK914" s="19"/>
      <c r="BL914" s="19"/>
      <c r="BM914" s="19"/>
      <c r="BN914" s="19"/>
      <c r="BO914" s="19"/>
      <c r="BP914" s="19"/>
      <c r="BQ914" s="19"/>
      <c r="BR914" s="19"/>
      <c r="BS914" s="19"/>
      <c r="BT914" s="19"/>
      <c r="BU914" s="19"/>
      <c r="BV914" s="19"/>
      <c r="BW914" s="19"/>
      <c r="BX914" s="19"/>
      <c r="BY914" s="19"/>
      <c r="BZ914" s="19"/>
      <c r="CA914" s="19"/>
      <c r="CB914" s="19"/>
      <c r="CC914" s="19"/>
      <c r="CD914" s="19"/>
    </row>
    <row r="915" spans="1:82"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c r="AD915" s="19"/>
      <c r="AE915" s="19"/>
      <c r="AF915" s="19"/>
      <c r="AG915" s="19"/>
      <c r="AH915" s="19"/>
      <c r="AI915" s="19"/>
      <c r="AJ915" s="19"/>
      <c r="AK915" s="19"/>
      <c r="AL915" s="19"/>
      <c r="AM915" s="19"/>
      <c r="AN915" s="19"/>
      <c r="AO915" s="19"/>
      <c r="AP915" s="19"/>
      <c r="AQ915" s="19"/>
      <c r="AR915" s="19"/>
      <c r="AS915" s="19"/>
      <c r="AT915" s="19"/>
      <c r="AU915" s="19"/>
      <c r="AV915" s="19"/>
      <c r="AW915" s="19"/>
      <c r="AX915" s="19"/>
      <c r="AY915" s="19"/>
      <c r="AZ915" s="19"/>
      <c r="BA915" s="19"/>
      <c r="BB915" s="19"/>
      <c r="BC915" s="19"/>
      <c r="BD915" s="19"/>
      <c r="BE915" s="19"/>
      <c r="BF915" s="19"/>
      <c r="BG915" s="19"/>
      <c r="BH915" s="19"/>
      <c r="BI915" s="19"/>
      <c r="BJ915" s="19"/>
      <c r="BK915" s="19"/>
      <c r="BL915" s="19"/>
      <c r="BM915" s="19"/>
      <c r="BN915" s="19"/>
      <c r="BO915" s="19"/>
      <c r="BP915" s="19"/>
      <c r="BQ915" s="19"/>
      <c r="BR915" s="19"/>
      <c r="BS915" s="19"/>
      <c r="BT915" s="19"/>
      <c r="BU915" s="19"/>
      <c r="BV915" s="19"/>
      <c r="BW915" s="19"/>
      <c r="BX915" s="19"/>
      <c r="BY915" s="19"/>
      <c r="BZ915" s="19"/>
      <c r="CA915" s="19"/>
      <c r="CB915" s="19"/>
      <c r="CC915" s="19"/>
      <c r="CD915" s="19"/>
    </row>
    <row r="916" spans="1:82"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c r="AC916" s="19"/>
      <c r="AD916" s="19"/>
      <c r="AE916" s="19"/>
      <c r="AF916" s="19"/>
      <c r="AG916" s="19"/>
      <c r="AH916" s="19"/>
      <c r="AI916" s="19"/>
      <c r="AJ916" s="19"/>
      <c r="AK916" s="19"/>
      <c r="AL916" s="19"/>
      <c r="AM916" s="19"/>
      <c r="AN916" s="19"/>
      <c r="AO916" s="19"/>
      <c r="AP916" s="19"/>
      <c r="AQ916" s="19"/>
      <c r="AR916" s="19"/>
      <c r="AS916" s="19"/>
      <c r="AT916" s="19"/>
      <c r="AU916" s="19"/>
      <c r="AV916" s="19"/>
      <c r="AW916" s="19"/>
      <c r="AX916" s="19"/>
      <c r="AY916" s="19"/>
      <c r="AZ916" s="19"/>
      <c r="BA916" s="19"/>
      <c r="BB916" s="19"/>
      <c r="BC916" s="19"/>
      <c r="BD916" s="19"/>
      <c r="BE916" s="19"/>
      <c r="BF916" s="19"/>
      <c r="BG916" s="19"/>
      <c r="BH916" s="19"/>
      <c r="BI916" s="19"/>
      <c r="BJ916" s="19"/>
      <c r="BK916" s="19"/>
      <c r="BL916" s="19"/>
      <c r="BM916" s="19"/>
      <c r="BN916" s="19"/>
      <c r="BO916" s="19"/>
      <c r="BP916" s="19"/>
      <c r="BQ916" s="19"/>
      <c r="BR916" s="19"/>
      <c r="BS916" s="19"/>
      <c r="BT916" s="19"/>
      <c r="BU916" s="19"/>
      <c r="BV916" s="19"/>
      <c r="BW916" s="19"/>
      <c r="BX916" s="19"/>
      <c r="BY916" s="19"/>
      <c r="BZ916" s="19"/>
      <c r="CA916" s="19"/>
      <c r="CB916" s="19"/>
      <c r="CC916" s="19"/>
      <c r="CD916" s="19"/>
    </row>
    <row r="917" spans="1:82"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c r="AC917" s="19"/>
      <c r="AD917" s="19"/>
      <c r="AE917" s="19"/>
      <c r="AF917" s="19"/>
      <c r="AG917" s="19"/>
      <c r="AH917" s="19"/>
      <c r="AI917" s="19"/>
      <c r="AJ917" s="19"/>
      <c r="AK917" s="19"/>
      <c r="AL917" s="19"/>
      <c r="AM917" s="19"/>
      <c r="AN917" s="19"/>
      <c r="AO917" s="19"/>
      <c r="AP917" s="19"/>
      <c r="AQ917" s="19"/>
      <c r="AR917" s="19"/>
      <c r="AS917" s="19"/>
      <c r="AT917" s="19"/>
      <c r="AU917" s="19"/>
      <c r="AV917" s="19"/>
      <c r="AW917" s="19"/>
      <c r="AX917" s="19"/>
      <c r="AY917" s="19"/>
      <c r="AZ917" s="19"/>
      <c r="BA917" s="19"/>
      <c r="BB917" s="19"/>
      <c r="BC917" s="19"/>
      <c r="BD917" s="19"/>
      <c r="BE917" s="19"/>
      <c r="BF917" s="19"/>
      <c r="BG917" s="19"/>
      <c r="BH917" s="19"/>
      <c r="BI917" s="19"/>
      <c r="BJ917" s="19"/>
      <c r="BK917" s="19"/>
      <c r="BL917" s="19"/>
      <c r="BM917" s="19"/>
      <c r="BN917" s="19"/>
      <c r="BO917" s="19"/>
      <c r="BP917" s="19"/>
      <c r="BQ917" s="19"/>
      <c r="BR917" s="19"/>
      <c r="BS917" s="19"/>
      <c r="BT917" s="19"/>
      <c r="BU917" s="19"/>
      <c r="BV917" s="19"/>
      <c r="BW917" s="19"/>
      <c r="BX917" s="19"/>
      <c r="BY917" s="19"/>
      <c r="BZ917" s="19"/>
      <c r="CA917" s="19"/>
      <c r="CB917" s="19"/>
      <c r="CC917" s="19"/>
      <c r="CD917" s="19"/>
    </row>
    <row r="918" spans="1:82"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c r="AC918" s="19"/>
      <c r="AD918" s="19"/>
      <c r="AE918" s="19"/>
      <c r="AF918" s="19"/>
      <c r="AG918" s="19"/>
      <c r="AH918" s="19"/>
      <c r="AI918" s="19"/>
      <c r="AJ918" s="19"/>
      <c r="AK918" s="19"/>
      <c r="AL918" s="19"/>
      <c r="AM918" s="19"/>
      <c r="AN918" s="19"/>
      <c r="AO918" s="19"/>
      <c r="AP918" s="19"/>
      <c r="AQ918" s="19"/>
      <c r="AR918" s="19"/>
      <c r="AS918" s="19"/>
      <c r="AT918" s="19"/>
      <c r="AU918" s="19"/>
      <c r="AV918" s="19"/>
      <c r="AW918" s="19"/>
      <c r="AX918" s="19"/>
      <c r="AY918" s="19"/>
      <c r="AZ918" s="19"/>
      <c r="BA918" s="19"/>
      <c r="BB918" s="19"/>
      <c r="BC918" s="19"/>
      <c r="BD918" s="19"/>
      <c r="BE918" s="19"/>
      <c r="BF918" s="19"/>
      <c r="BG918" s="19"/>
      <c r="BH918" s="19"/>
      <c r="BI918" s="19"/>
      <c r="BJ918" s="19"/>
      <c r="BK918" s="19"/>
      <c r="BL918" s="19"/>
      <c r="BM918" s="19"/>
      <c r="BN918" s="19"/>
      <c r="BO918" s="19"/>
      <c r="BP918" s="19"/>
      <c r="BQ918" s="19"/>
      <c r="BR918" s="19"/>
      <c r="BS918" s="19"/>
      <c r="BT918" s="19"/>
      <c r="BU918" s="19"/>
      <c r="BV918" s="19"/>
      <c r="BW918" s="19"/>
      <c r="BX918" s="19"/>
      <c r="BY918" s="19"/>
      <c r="BZ918" s="19"/>
      <c r="CA918" s="19"/>
      <c r="CB918" s="19"/>
      <c r="CC918" s="19"/>
      <c r="CD918" s="19"/>
    </row>
    <row r="919" spans="1:82"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c r="AC919" s="19"/>
      <c r="AD919" s="19"/>
      <c r="AE919" s="19"/>
      <c r="AF919" s="19"/>
      <c r="AG919" s="19"/>
      <c r="AH919" s="19"/>
      <c r="AI919" s="19"/>
      <c r="AJ919" s="19"/>
      <c r="AK919" s="19"/>
      <c r="AL919" s="19"/>
      <c r="AM919" s="19"/>
      <c r="AN919" s="19"/>
      <c r="AO919" s="19"/>
      <c r="AP919" s="19"/>
      <c r="AQ919" s="19"/>
      <c r="AR919" s="19"/>
      <c r="AS919" s="19"/>
      <c r="AT919" s="19"/>
      <c r="AU919" s="19"/>
      <c r="AV919" s="19"/>
      <c r="AW919" s="19"/>
      <c r="AX919" s="19"/>
      <c r="AY919" s="19"/>
      <c r="AZ919" s="19"/>
      <c r="BA919" s="19"/>
      <c r="BB919" s="19"/>
      <c r="BC919" s="19"/>
      <c r="BD919" s="19"/>
      <c r="BE919" s="19"/>
      <c r="BF919" s="19"/>
      <c r="BG919" s="19"/>
      <c r="BH919" s="19"/>
      <c r="BI919" s="19"/>
      <c r="BJ919" s="19"/>
      <c r="BK919" s="19"/>
      <c r="BL919" s="19"/>
      <c r="BM919" s="19"/>
      <c r="BN919" s="19"/>
      <c r="BO919" s="19"/>
      <c r="BP919" s="19"/>
      <c r="BQ919" s="19"/>
      <c r="BR919" s="19"/>
      <c r="BS919" s="19"/>
      <c r="BT919" s="19"/>
      <c r="BU919" s="19"/>
      <c r="BV919" s="19"/>
      <c r="BW919" s="19"/>
      <c r="BX919" s="19"/>
      <c r="BY919" s="19"/>
      <c r="BZ919" s="19"/>
      <c r="CA919" s="19"/>
      <c r="CB919" s="19"/>
      <c r="CC919" s="19"/>
      <c r="CD919" s="19"/>
    </row>
    <row r="920" spans="1:82"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c r="AC920" s="19"/>
      <c r="AD920" s="19"/>
      <c r="AE920" s="19"/>
      <c r="AF920" s="19"/>
      <c r="AG920" s="19"/>
      <c r="AH920" s="19"/>
      <c r="AI920" s="19"/>
      <c r="AJ920" s="19"/>
      <c r="AK920" s="19"/>
      <c r="AL920" s="19"/>
      <c r="AM920" s="19"/>
      <c r="AN920" s="19"/>
      <c r="AO920" s="19"/>
      <c r="AP920" s="19"/>
      <c r="AQ920" s="19"/>
      <c r="AR920" s="19"/>
      <c r="AS920" s="19"/>
      <c r="AT920" s="19"/>
      <c r="AU920" s="19"/>
      <c r="AV920" s="19"/>
      <c r="AW920" s="19"/>
      <c r="AX920" s="19"/>
      <c r="AY920" s="19"/>
      <c r="AZ920" s="19"/>
      <c r="BA920" s="19"/>
      <c r="BB920" s="19"/>
      <c r="BC920" s="19"/>
      <c r="BD920" s="19"/>
      <c r="BE920" s="19"/>
      <c r="BF920" s="19"/>
      <c r="BG920" s="19"/>
      <c r="BH920" s="19"/>
      <c r="BI920" s="19"/>
      <c r="BJ920" s="19"/>
      <c r="BK920" s="19"/>
      <c r="BL920" s="19"/>
      <c r="BM920" s="19"/>
      <c r="BN920" s="19"/>
      <c r="BO920" s="19"/>
      <c r="BP920" s="19"/>
      <c r="BQ920" s="19"/>
      <c r="BR920" s="19"/>
      <c r="BS920" s="19"/>
      <c r="BT920" s="19"/>
      <c r="BU920" s="19"/>
      <c r="BV920" s="19"/>
      <c r="BW920" s="19"/>
      <c r="BX920" s="19"/>
      <c r="BY920" s="19"/>
      <c r="BZ920" s="19"/>
      <c r="CA920" s="19"/>
      <c r="CB920" s="19"/>
      <c r="CC920" s="19"/>
      <c r="CD920" s="19"/>
    </row>
    <row r="921" spans="1:82"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c r="AC921" s="19"/>
      <c r="AD921" s="19"/>
      <c r="AE921" s="19"/>
      <c r="AF921" s="19"/>
      <c r="AG921" s="19"/>
      <c r="AH921" s="19"/>
      <c r="AI921" s="19"/>
      <c r="AJ921" s="19"/>
      <c r="AK921" s="19"/>
      <c r="AL921" s="19"/>
      <c r="AM921" s="19"/>
      <c r="AN921" s="19"/>
      <c r="AO921" s="19"/>
      <c r="AP921" s="19"/>
      <c r="AQ921" s="19"/>
      <c r="AR921" s="19"/>
      <c r="AS921" s="19"/>
      <c r="AT921" s="19"/>
      <c r="AU921" s="19"/>
      <c r="AV921" s="19"/>
      <c r="AW921" s="19"/>
      <c r="AX921" s="19"/>
      <c r="AY921" s="19"/>
      <c r="AZ921" s="19"/>
      <c r="BA921" s="19"/>
      <c r="BB921" s="19"/>
      <c r="BC921" s="19"/>
      <c r="BD921" s="19"/>
      <c r="BE921" s="19"/>
      <c r="BF921" s="19"/>
      <c r="BG921" s="19"/>
      <c r="BH921" s="19"/>
      <c r="BI921" s="19"/>
      <c r="BJ921" s="19"/>
      <c r="BK921" s="19"/>
      <c r="BL921" s="19"/>
      <c r="BM921" s="19"/>
      <c r="BN921" s="19"/>
      <c r="BO921" s="19"/>
      <c r="BP921" s="19"/>
      <c r="BQ921" s="19"/>
      <c r="BR921" s="19"/>
      <c r="BS921" s="19"/>
      <c r="BT921" s="19"/>
      <c r="BU921" s="19"/>
      <c r="BV921" s="19"/>
      <c r="BW921" s="19"/>
      <c r="BX921" s="19"/>
      <c r="BY921" s="19"/>
      <c r="BZ921" s="19"/>
      <c r="CA921" s="19"/>
      <c r="CB921" s="19"/>
      <c r="CC921" s="19"/>
      <c r="CD921" s="19"/>
    </row>
    <row r="922" spans="1:82"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c r="AC922" s="19"/>
      <c r="AD922" s="19"/>
      <c r="AE922" s="19"/>
      <c r="AF922" s="19"/>
      <c r="AG922" s="19"/>
      <c r="AH922" s="19"/>
      <c r="AI922" s="19"/>
      <c r="AJ922" s="19"/>
      <c r="AK922" s="19"/>
      <c r="AL922" s="19"/>
      <c r="AM922" s="19"/>
      <c r="AN922" s="19"/>
      <c r="AO922" s="19"/>
      <c r="AP922" s="19"/>
      <c r="AQ922" s="19"/>
      <c r="AR922" s="19"/>
      <c r="AS922" s="19"/>
      <c r="AT922" s="19"/>
      <c r="AU922" s="19"/>
      <c r="AV922" s="19"/>
      <c r="AW922" s="19"/>
      <c r="AX922" s="19"/>
      <c r="AY922" s="19"/>
      <c r="AZ922" s="19"/>
      <c r="BA922" s="19"/>
      <c r="BB922" s="19"/>
      <c r="BC922" s="19"/>
      <c r="BD922" s="19"/>
      <c r="BE922" s="19"/>
      <c r="BF922" s="19"/>
      <c r="BG922" s="19"/>
      <c r="BH922" s="19"/>
      <c r="BI922" s="19"/>
      <c r="BJ922" s="19"/>
      <c r="BK922" s="19"/>
      <c r="BL922" s="19"/>
      <c r="BM922" s="19"/>
      <c r="BN922" s="19"/>
      <c r="BO922" s="19"/>
      <c r="BP922" s="19"/>
      <c r="BQ922" s="19"/>
      <c r="BR922" s="19"/>
      <c r="BS922" s="19"/>
      <c r="BT922" s="19"/>
      <c r="BU922" s="19"/>
      <c r="BV922" s="19"/>
      <c r="BW922" s="19"/>
      <c r="BX922" s="19"/>
      <c r="BY922" s="19"/>
      <c r="BZ922" s="19"/>
      <c r="CA922" s="19"/>
      <c r="CB922" s="19"/>
      <c r="CC922" s="19"/>
      <c r="CD922" s="19"/>
    </row>
    <row r="923" spans="1:82"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c r="AC923" s="19"/>
      <c r="AD923" s="19"/>
      <c r="AE923" s="19"/>
      <c r="AF923" s="19"/>
      <c r="AG923" s="19"/>
      <c r="AH923" s="19"/>
      <c r="AI923" s="19"/>
      <c r="AJ923" s="19"/>
      <c r="AK923" s="19"/>
      <c r="AL923" s="19"/>
      <c r="AM923" s="19"/>
      <c r="AN923" s="19"/>
      <c r="AO923" s="19"/>
      <c r="AP923" s="19"/>
      <c r="AQ923" s="19"/>
      <c r="AR923" s="19"/>
      <c r="AS923" s="19"/>
      <c r="AT923" s="19"/>
      <c r="AU923" s="19"/>
      <c r="AV923" s="19"/>
      <c r="AW923" s="19"/>
      <c r="AX923" s="19"/>
      <c r="AY923" s="19"/>
      <c r="AZ923" s="19"/>
      <c r="BA923" s="19"/>
      <c r="BB923" s="19"/>
      <c r="BC923" s="19"/>
      <c r="BD923" s="19"/>
      <c r="BE923" s="19"/>
      <c r="BF923" s="19"/>
      <c r="BG923" s="19"/>
      <c r="BH923" s="19"/>
      <c r="BI923" s="19"/>
      <c r="BJ923" s="19"/>
      <c r="BK923" s="19"/>
      <c r="BL923" s="19"/>
      <c r="BM923" s="19"/>
      <c r="BN923" s="19"/>
      <c r="BO923" s="19"/>
      <c r="BP923" s="19"/>
      <c r="BQ923" s="19"/>
      <c r="BR923" s="19"/>
      <c r="BS923" s="19"/>
      <c r="BT923" s="19"/>
      <c r="BU923" s="19"/>
      <c r="BV923" s="19"/>
      <c r="BW923" s="19"/>
      <c r="BX923" s="19"/>
      <c r="BY923" s="19"/>
      <c r="BZ923" s="19"/>
      <c r="CA923" s="19"/>
      <c r="CB923" s="19"/>
      <c r="CC923" s="19"/>
      <c r="CD923" s="19"/>
    </row>
    <row r="924" spans="1:82"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c r="AC924" s="19"/>
      <c r="AD924" s="19"/>
      <c r="AE924" s="19"/>
      <c r="AF924" s="19"/>
      <c r="AG924" s="19"/>
      <c r="AH924" s="19"/>
      <c r="AI924" s="19"/>
      <c r="AJ924" s="19"/>
      <c r="AK924" s="19"/>
      <c r="AL924" s="19"/>
      <c r="AM924" s="19"/>
      <c r="AN924" s="19"/>
      <c r="AO924" s="19"/>
      <c r="AP924" s="19"/>
      <c r="AQ924" s="19"/>
      <c r="AR924" s="19"/>
      <c r="AS924" s="19"/>
      <c r="AT924" s="19"/>
      <c r="AU924" s="19"/>
      <c r="AV924" s="19"/>
      <c r="AW924" s="19"/>
      <c r="AX924" s="19"/>
      <c r="AY924" s="19"/>
      <c r="AZ924" s="19"/>
      <c r="BA924" s="19"/>
      <c r="BB924" s="19"/>
      <c r="BC924" s="19"/>
      <c r="BD924" s="19"/>
      <c r="BE924" s="19"/>
      <c r="BF924" s="19"/>
      <c r="BG924" s="19"/>
      <c r="BH924" s="19"/>
      <c r="BI924" s="19"/>
      <c r="BJ924" s="19"/>
      <c r="BK924" s="19"/>
      <c r="BL924" s="19"/>
      <c r="BM924" s="19"/>
      <c r="BN924" s="19"/>
      <c r="BO924" s="19"/>
      <c r="BP924" s="19"/>
      <c r="BQ924" s="19"/>
      <c r="BR924" s="19"/>
      <c r="BS924" s="19"/>
      <c r="BT924" s="19"/>
      <c r="BU924" s="19"/>
      <c r="BV924" s="19"/>
      <c r="BW924" s="19"/>
      <c r="BX924" s="19"/>
      <c r="BY924" s="19"/>
      <c r="BZ924" s="19"/>
      <c r="CA924" s="19"/>
      <c r="CB924" s="19"/>
      <c r="CC924" s="19"/>
      <c r="CD924" s="19"/>
    </row>
    <row r="925" spans="1:82"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c r="AC925" s="19"/>
      <c r="AD925" s="19"/>
      <c r="AE925" s="19"/>
      <c r="AF925" s="19"/>
      <c r="AG925" s="19"/>
      <c r="AH925" s="19"/>
      <c r="AI925" s="19"/>
      <c r="AJ925" s="19"/>
      <c r="AK925" s="19"/>
      <c r="AL925" s="19"/>
      <c r="AM925" s="19"/>
      <c r="AN925" s="19"/>
      <c r="AO925" s="19"/>
      <c r="AP925" s="19"/>
      <c r="AQ925" s="19"/>
      <c r="AR925" s="19"/>
      <c r="AS925" s="19"/>
      <c r="AT925" s="19"/>
      <c r="AU925" s="19"/>
      <c r="AV925" s="19"/>
      <c r="AW925" s="19"/>
      <c r="AX925" s="19"/>
      <c r="AY925" s="19"/>
      <c r="AZ925" s="19"/>
      <c r="BA925" s="19"/>
      <c r="BB925" s="19"/>
      <c r="BC925" s="19"/>
      <c r="BD925" s="19"/>
      <c r="BE925" s="19"/>
      <c r="BF925" s="19"/>
      <c r="BG925" s="19"/>
      <c r="BH925" s="19"/>
      <c r="BI925" s="19"/>
      <c r="BJ925" s="19"/>
      <c r="BK925" s="19"/>
      <c r="BL925" s="19"/>
      <c r="BM925" s="19"/>
      <c r="BN925" s="19"/>
      <c r="BO925" s="19"/>
      <c r="BP925" s="19"/>
      <c r="BQ925" s="19"/>
      <c r="BR925" s="19"/>
      <c r="BS925" s="19"/>
      <c r="BT925" s="19"/>
      <c r="BU925" s="19"/>
      <c r="BV925" s="19"/>
      <c r="BW925" s="19"/>
      <c r="BX925" s="19"/>
      <c r="BY925" s="19"/>
      <c r="BZ925" s="19"/>
      <c r="CA925" s="19"/>
      <c r="CB925" s="19"/>
      <c r="CC925" s="19"/>
      <c r="CD925" s="19"/>
    </row>
    <row r="926" spans="1:82"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c r="AC926" s="19"/>
      <c r="AD926" s="19"/>
      <c r="AE926" s="19"/>
      <c r="AF926" s="19"/>
      <c r="AG926" s="19"/>
      <c r="AH926" s="19"/>
      <c r="AI926" s="19"/>
      <c r="AJ926" s="19"/>
      <c r="AK926" s="19"/>
      <c r="AL926" s="19"/>
      <c r="AM926" s="19"/>
      <c r="AN926" s="19"/>
      <c r="AO926" s="19"/>
      <c r="AP926" s="19"/>
      <c r="AQ926" s="19"/>
      <c r="AR926" s="19"/>
      <c r="AS926" s="19"/>
      <c r="AT926" s="19"/>
      <c r="AU926" s="19"/>
      <c r="AV926" s="19"/>
      <c r="AW926" s="19"/>
      <c r="AX926" s="19"/>
      <c r="AY926" s="19"/>
      <c r="AZ926" s="19"/>
      <c r="BA926" s="19"/>
      <c r="BB926" s="19"/>
      <c r="BC926" s="19"/>
      <c r="BD926" s="19"/>
      <c r="BE926" s="19"/>
      <c r="BF926" s="19"/>
      <c r="BG926" s="19"/>
      <c r="BH926" s="19"/>
      <c r="BI926" s="19"/>
      <c r="BJ926" s="19"/>
      <c r="BK926" s="19"/>
      <c r="BL926" s="19"/>
      <c r="BM926" s="19"/>
      <c r="BN926" s="19"/>
      <c r="BO926" s="19"/>
      <c r="BP926" s="19"/>
      <c r="BQ926" s="19"/>
      <c r="BR926" s="19"/>
      <c r="BS926" s="19"/>
      <c r="BT926" s="19"/>
      <c r="BU926" s="19"/>
      <c r="BV926" s="19"/>
      <c r="BW926" s="19"/>
      <c r="BX926" s="19"/>
      <c r="BY926" s="19"/>
      <c r="BZ926" s="19"/>
      <c r="CA926" s="19"/>
      <c r="CB926" s="19"/>
      <c r="CC926" s="19"/>
      <c r="CD926" s="19"/>
    </row>
    <row r="927" spans="1:82"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c r="AC927" s="19"/>
      <c r="AD927" s="19"/>
      <c r="AE927" s="19"/>
      <c r="AF927" s="19"/>
      <c r="AG927" s="19"/>
      <c r="AH927" s="19"/>
      <c r="AI927" s="19"/>
      <c r="AJ927" s="19"/>
      <c r="AK927" s="19"/>
      <c r="AL927" s="19"/>
      <c r="AM927" s="19"/>
      <c r="AN927" s="19"/>
      <c r="AO927" s="19"/>
      <c r="AP927" s="19"/>
      <c r="AQ927" s="19"/>
      <c r="AR927" s="19"/>
      <c r="AS927" s="19"/>
      <c r="AT927" s="19"/>
      <c r="AU927" s="19"/>
      <c r="AV927" s="19"/>
      <c r="AW927" s="19"/>
      <c r="AX927" s="19"/>
      <c r="AY927" s="19"/>
      <c r="AZ927" s="19"/>
      <c r="BA927" s="19"/>
      <c r="BB927" s="19"/>
      <c r="BC927" s="19"/>
      <c r="BD927" s="19"/>
      <c r="BE927" s="19"/>
      <c r="BF927" s="19"/>
      <c r="BG927" s="19"/>
      <c r="BH927" s="19"/>
      <c r="BI927" s="19"/>
      <c r="BJ927" s="19"/>
      <c r="BK927" s="19"/>
      <c r="BL927" s="19"/>
      <c r="BM927" s="19"/>
      <c r="BN927" s="19"/>
      <c r="BO927" s="19"/>
      <c r="BP927" s="19"/>
      <c r="BQ927" s="19"/>
      <c r="BR927" s="19"/>
      <c r="BS927" s="19"/>
      <c r="BT927" s="19"/>
      <c r="BU927" s="19"/>
      <c r="BV927" s="19"/>
      <c r="BW927" s="19"/>
      <c r="BX927" s="19"/>
      <c r="BY927" s="19"/>
      <c r="BZ927" s="19"/>
      <c r="CA927" s="19"/>
      <c r="CB927" s="19"/>
      <c r="CC927" s="19"/>
      <c r="CD927" s="19"/>
    </row>
    <row r="928" spans="1:82"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c r="AC928" s="19"/>
      <c r="AD928" s="19"/>
      <c r="AE928" s="19"/>
      <c r="AF928" s="19"/>
      <c r="AG928" s="19"/>
      <c r="AH928" s="19"/>
      <c r="AI928" s="19"/>
      <c r="AJ928" s="19"/>
      <c r="AK928" s="19"/>
      <c r="AL928" s="19"/>
      <c r="AM928" s="19"/>
      <c r="AN928" s="19"/>
      <c r="AO928" s="19"/>
      <c r="AP928" s="19"/>
      <c r="AQ928" s="19"/>
      <c r="AR928" s="19"/>
      <c r="AS928" s="19"/>
      <c r="AT928" s="19"/>
      <c r="AU928" s="19"/>
      <c r="AV928" s="19"/>
      <c r="AW928" s="19"/>
      <c r="AX928" s="19"/>
      <c r="AY928" s="19"/>
      <c r="AZ928" s="19"/>
      <c r="BA928" s="19"/>
      <c r="BB928" s="19"/>
      <c r="BC928" s="19"/>
      <c r="BD928" s="19"/>
      <c r="BE928" s="19"/>
      <c r="BF928" s="19"/>
      <c r="BG928" s="19"/>
      <c r="BH928" s="19"/>
      <c r="BI928" s="19"/>
      <c r="BJ928" s="19"/>
      <c r="BK928" s="19"/>
      <c r="BL928" s="19"/>
      <c r="BM928" s="19"/>
      <c r="BN928" s="19"/>
      <c r="BO928" s="19"/>
      <c r="BP928" s="19"/>
      <c r="BQ928" s="19"/>
      <c r="BR928" s="19"/>
      <c r="BS928" s="19"/>
      <c r="BT928" s="19"/>
      <c r="BU928" s="19"/>
      <c r="BV928" s="19"/>
      <c r="BW928" s="19"/>
      <c r="BX928" s="19"/>
      <c r="BY928" s="19"/>
      <c r="BZ928" s="19"/>
      <c r="CA928" s="19"/>
      <c r="CB928" s="19"/>
      <c r="CC928" s="19"/>
      <c r="CD928" s="19"/>
    </row>
    <row r="929" spans="1:82"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c r="AC929" s="19"/>
      <c r="AD929" s="19"/>
      <c r="AE929" s="19"/>
      <c r="AF929" s="19"/>
      <c r="AG929" s="19"/>
      <c r="AH929" s="19"/>
      <c r="AI929" s="19"/>
      <c r="AJ929" s="19"/>
      <c r="AK929" s="19"/>
      <c r="AL929" s="19"/>
      <c r="AM929" s="19"/>
      <c r="AN929" s="19"/>
      <c r="AO929" s="19"/>
      <c r="AP929" s="19"/>
      <c r="AQ929" s="19"/>
      <c r="AR929" s="19"/>
      <c r="AS929" s="19"/>
      <c r="AT929" s="19"/>
      <c r="AU929" s="19"/>
      <c r="AV929" s="19"/>
      <c r="AW929" s="19"/>
      <c r="AX929" s="19"/>
      <c r="AY929" s="19"/>
      <c r="AZ929" s="19"/>
      <c r="BA929" s="19"/>
      <c r="BB929" s="19"/>
      <c r="BC929" s="19"/>
      <c r="BD929" s="19"/>
      <c r="BE929" s="19"/>
      <c r="BF929" s="19"/>
      <c r="BG929" s="19"/>
      <c r="BH929" s="19"/>
      <c r="BI929" s="19"/>
      <c r="BJ929" s="19"/>
      <c r="BK929" s="19"/>
      <c r="BL929" s="19"/>
      <c r="BM929" s="19"/>
      <c r="BN929" s="19"/>
      <c r="BO929" s="19"/>
      <c r="BP929" s="19"/>
      <c r="BQ929" s="19"/>
      <c r="BR929" s="19"/>
      <c r="BS929" s="19"/>
      <c r="BT929" s="19"/>
      <c r="BU929" s="19"/>
      <c r="BV929" s="19"/>
      <c r="BW929" s="19"/>
      <c r="BX929" s="19"/>
      <c r="BY929" s="19"/>
      <c r="BZ929" s="19"/>
      <c r="CA929" s="19"/>
      <c r="CB929" s="19"/>
      <c r="CC929" s="19"/>
      <c r="CD929" s="19"/>
    </row>
    <row r="930" spans="1:82"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c r="AC930" s="19"/>
      <c r="AD930" s="19"/>
      <c r="AE930" s="19"/>
      <c r="AF930" s="19"/>
      <c r="AG930" s="19"/>
      <c r="AH930" s="19"/>
      <c r="AI930" s="19"/>
      <c r="AJ930" s="19"/>
      <c r="AK930" s="19"/>
      <c r="AL930" s="19"/>
      <c r="AM930" s="19"/>
      <c r="AN930" s="19"/>
      <c r="AO930" s="19"/>
      <c r="AP930" s="19"/>
      <c r="AQ930" s="19"/>
      <c r="AR930" s="19"/>
      <c r="AS930" s="19"/>
      <c r="AT930" s="19"/>
      <c r="AU930" s="19"/>
      <c r="AV930" s="19"/>
      <c r="AW930" s="19"/>
      <c r="AX930" s="19"/>
      <c r="AY930" s="19"/>
      <c r="AZ930" s="19"/>
      <c r="BA930" s="19"/>
      <c r="BB930" s="19"/>
      <c r="BC930" s="19"/>
      <c r="BD930" s="19"/>
      <c r="BE930" s="19"/>
      <c r="BF930" s="19"/>
      <c r="BG930" s="19"/>
      <c r="BH930" s="19"/>
      <c r="BI930" s="19"/>
      <c r="BJ930" s="19"/>
      <c r="BK930" s="19"/>
      <c r="BL930" s="19"/>
      <c r="BM930" s="19"/>
      <c r="BN930" s="19"/>
      <c r="BO930" s="19"/>
      <c r="BP930" s="19"/>
      <c r="BQ930" s="19"/>
      <c r="BR930" s="19"/>
      <c r="BS930" s="19"/>
      <c r="BT930" s="19"/>
      <c r="BU930" s="19"/>
      <c r="BV930" s="19"/>
      <c r="BW930" s="19"/>
      <c r="BX930" s="19"/>
      <c r="BY930" s="19"/>
      <c r="BZ930" s="19"/>
      <c r="CA930" s="19"/>
      <c r="CB930" s="19"/>
      <c r="CC930" s="19"/>
      <c r="CD930" s="19"/>
    </row>
    <row r="931" spans="1:82"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c r="AC931" s="19"/>
      <c r="AD931" s="19"/>
      <c r="AE931" s="19"/>
      <c r="AF931" s="19"/>
      <c r="AG931" s="19"/>
      <c r="AH931" s="19"/>
      <c r="AI931" s="19"/>
      <c r="AJ931" s="19"/>
      <c r="AK931" s="19"/>
      <c r="AL931" s="19"/>
      <c r="AM931" s="19"/>
      <c r="AN931" s="19"/>
      <c r="AO931" s="19"/>
      <c r="AP931" s="19"/>
      <c r="AQ931" s="19"/>
      <c r="AR931" s="19"/>
      <c r="AS931" s="19"/>
      <c r="AT931" s="19"/>
      <c r="AU931" s="19"/>
      <c r="AV931" s="19"/>
      <c r="AW931" s="19"/>
      <c r="AX931" s="19"/>
      <c r="AY931" s="19"/>
      <c r="AZ931" s="19"/>
      <c r="BA931" s="19"/>
      <c r="BB931" s="19"/>
      <c r="BC931" s="19"/>
      <c r="BD931" s="19"/>
      <c r="BE931" s="19"/>
      <c r="BF931" s="19"/>
      <c r="BG931" s="19"/>
      <c r="BH931" s="19"/>
      <c r="BI931" s="19"/>
      <c r="BJ931" s="19"/>
      <c r="BK931" s="19"/>
      <c r="BL931" s="19"/>
      <c r="BM931" s="19"/>
      <c r="BN931" s="19"/>
      <c r="BO931" s="19"/>
      <c r="BP931" s="19"/>
      <c r="BQ931" s="19"/>
      <c r="BR931" s="19"/>
      <c r="BS931" s="19"/>
      <c r="BT931" s="19"/>
      <c r="BU931" s="19"/>
      <c r="BV931" s="19"/>
      <c r="BW931" s="19"/>
      <c r="BX931" s="19"/>
      <c r="BY931" s="19"/>
      <c r="BZ931" s="19"/>
      <c r="CA931" s="19"/>
      <c r="CB931" s="19"/>
      <c r="CC931" s="19"/>
      <c r="CD931" s="19"/>
    </row>
    <row r="932" spans="1:82"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c r="AD932" s="19"/>
      <c r="AE932" s="19"/>
      <c r="AF932" s="19"/>
      <c r="AG932" s="19"/>
      <c r="AH932" s="19"/>
      <c r="AI932" s="19"/>
      <c r="AJ932" s="19"/>
      <c r="AK932" s="19"/>
      <c r="AL932" s="19"/>
      <c r="AM932" s="19"/>
      <c r="AN932" s="19"/>
      <c r="AO932" s="19"/>
      <c r="AP932" s="19"/>
      <c r="AQ932" s="19"/>
      <c r="AR932" s="19"/>
      <c r="AS932" s="19"/>
      <c r="AT932" s="19"/>
      <c r="AU932" s="19"/>
      <c r="AV932" s="19"/>
      <c r="AW932" s="19"/>
      <c r="AX932" s="19"/>
      <c r="AY932" s="19"/>
      <c r="AZ932" s="19"/>
      <c r="BA932" s="19"/>
      <c r="BB932" s="19"/>
      <c r="BC932" s="19"/>
      <c r="BD932" s="19"/>
      <c r="BE932" s="19"/>
      <c r="BF932" s="19"/>
      <c r="BG932" s="19"/>
      <c r="BH932" s="19"/>
      <c r="BI932" s="19"/>
      <c r="BJ932" s="19"/>
      <c r="BK932" s="19"/>
      <c r="BL932" s="19"/>
      <c r="BM932" s="19"/>
      <c r="BN932" s="19"/>
      <c r="BO932" s="19"/>
      <c r="BP932" s="19"/>
      <c r="BQ932" s="19"/>
      <c r="BR932" s="19"/>
      <c r="BS932" s="19"/>
      <c r="BT932" s="19"/>
      <c r="BU932" s="19"/>
      <c r="BV932" s="19"/>
      <c r="BW932" s="19"/>
      <c r="BX932" s="19"/>
      <c r="BY932" s="19"/>
      <c r="BZ932" s="19"/>
      <c r="CA932" s="19"/>
      <c r="CB932" s="19"/>
      <c r="CC932" s="19"/>
      <c r="CD932" s="19"/>
    </row>
    <row r="933" spans="1:82"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c r="AC933" s="19"/>
      <c r="AD933" s="19"/>
      <c r="AE933" s="19"/>
      <c r="AF933" s="19"/>
      <c r="AG933" s="19"/>
      <c r="AH933" s="19"/>
      <c r="AI933" s="19"/>
      <c r="AJ933" s="19"/>
      <c r="AK933" s="19"/>
      <c r="AL933" s="19"/>
      <c r="AM933" s="19"/>
      <c r="AN933" s="19"/>
      <c r="AO933" s="19"/>
      <c r="AP933" s="19"/>
      <c r="AQ933" s="19"/>
      <c r="AR933" s="19"/>
      <c r="AS933" s="19"/>
      <c r="AT933" s="19"/>
      <c r="AU933" s="19"/>
      <c r="AV933" s="19"/>
      <c r="AW933" s="19"/>
      <c r="AX933" s="19"/>
      <c r="AY933" s="19"/>
      <c r="AZ933" s="19"/>
      <c r="BA933" s="19"/>
      <c r="BB933" s="19"/>
      <c r="BC933" s="19"/>
      <c r="BD933" s="19"/>
      <c r="BE933" s="19"/>
      <c r="BF933" s="19"/>
      <c r="BG933" s="19"/>
      <c r="BH933" s="19"/>
      <c r="BI933" s="19"/>
      <c r="BJ933" s="19"/>
      <c r="BK933" s="19"/>
      <c r="BL933" s="19"/>
      <c r="BM933" s="19"/>
      <c r="BN933" s="19"/>
      <c r="BO933" s="19"/>
      <c r="BP933" s="19"/>
      <c r="BQ933" s="19"/>
      <c r="BR933" s="19"/>
      <c r="BS933" s="19"/>
      <c r="BT933" s="19"/>
      <c r="BU933" s="19"/>
      <c r="BV933" s="19"/>
      <c r="BW933" s="19"/>
      <c r="BX933" s="19"/>
      <c r="BY933" s="19"/>
      <c r="BZ933" s="19"/>
      <c r="CA933" s="19"/>
      <c r="CB933" s="19"/>
      <c r="CC933" s="19"/>
      <c r="CD933" s="19"/>
    </row>
    <row r="934" spans="1:82"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c r="AD934" s="19"/>
      <c r="AE934" s="19"/>
      <c r="AF934" s="19"/>
      <c r="AG934" s="19"/>
      <c r="AH934" s="19"/>
      <c r="AI934" s="19"/>
      <c r="AJ934" s="19"/>
      <c r="AK934" s="19"/>
      <c r="AL934" s="19"/>
      <c r="AM934" s="19"/>
      <c r="AN934" s="19"/>
      <c r="AO934" s="19"/>
      <c r="AP934" s="19"/>
      <c r="AQ934" s="19"/>
      <c r="AR934" s="19"/>
      <c r="AS934" s="19"/>
      <c r="AT934" s="19"/>
      <c r="AU934" s="19"/>
      <c r="AV934" s="19"/>
      <c r="AW934" s="19"/>
      <c r="AX934" s="19"/>
      <c r="AY934" s="19"/>
      <c r="AZ934" s="19"/>
      <c r="BA934" s="19"/>
      <c r="BB934" s="19"/>
      <c r="BC934" s="19"/>
      <c r="BD934" s="19"/>
      <c r="BE934" s="19"/>
      <c r="BF934" s="19"/>
      <c r="BG934" s="19"/>
      <c r="BH934" s="19"/>
      <c r="BI934" s="19"/>
      <c r="BJ934" s="19"/>
      <c r="BK934" s="19"/>
      <c r="BL934" s="19"/>
      <c r="BM934" s="19"/>
      <c r="BN934" s="19"/>
      <c r="BO934" s="19"/>
      <c r="BP934" s="19"/>
      <c r="BQ934" s="19"/>
      <c r="BR934" s="19"/>
      <c r="BS934" s="19"/>
      <c r="BT934" s="19"/>
      <c r="BU934" s="19"/>
      <c r="BV934" s="19"/>
      <c r="BW934" s="19"/>
      <c r="BX934" s="19"/>
      <c r="BY934" s="19"/>
      <c r="BZ934" s="19"/>
      <c r="CA934" s="19"/>
      <c r="CB934" s="19"/>
      <c r="CC934" s="19"/>
      <c r="CD934" s="19"/>
    </row>
    <row r="935" spans="1:82"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c r="AC935" s="19"/>
      <c r="AD935" s="19"/>
      <c r="AE935" s="19"/>
      <c r="AF935" s="19"/>
      <c r="AG935" s="19"/>
      <c r="AH935" s="19"/>
      <c r="AI935" s="19"/>
      <c r="AJ935" s="19"/>
      <c r="AK935" s="19"/>
      <c r="AL935" s="19"/>
      <c r="AM935" s="19"/>
      <c r="AN935" s="19"/>
      <c r="AO935" s="19"/>
      <c r="AP935" s="19"/>
      <c r="AQ935" s="19"/>
      <c r="AR935" s="19"/>
      <c r="AS935" s="19"/>
      <c r="AT935" s="19"/>
      <c r="AU935" s="19"/>
      <c r="AV935" s="19"/>
      <c r="AW935" s="19"/>
      <c r="AX935" s="19"/>
      <c r="AY935" s="19"/>
      <c r="AZ935" s="19"/>
      <c r="BA935" s="19"/>
      <c r="BB935" s="19"/>
      <c r="BC935" s="19"/>
      <c r="BD935" s="19"/>
      <c r="BE935" s="19"/>
      <c r="BF935" s="19"/>
      <c r="BG935" s="19"/>
      <c r="BH935" s="19"/>
      <c r="BI935" s="19"/>
      <c r="BJ935" s="19"/>
      <c r="BK935" s="19"/>
      <c r="BL935" s="19"/>
      <c r="BM935" s="19"/>
      <c r="BN935" s="19"/>
      <c r="BO935" s="19"/>
      <c r="BP935" s="19"/>
      <c r="BQ935" s="19"/>
      <c r="BR935" s="19"/>
      <c r="BS935" s="19"/>
      <c r="BT935" s="19"/>
      <c r="BU935" s="19"/>
      <c r="BV935" s="19"/>
      <c r="BW935" s="19"/>
      <c r="BX935" s="19"/>
      <c r="BY935" s="19"/>
      <c r="BZ935" s="19"/>
      <c r="CA935" s="19"/>
      <c r="CB935" s="19"/>
      <c r="CC935" s="19"/>
      <c r="CD935" s="19"/>
    </row>
    <row r="936" spans="1:82"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c r="AC936" s="19"/>
      <c r="AD936" s="19"/>
      <c r="AE936" s="19"/>
      <c r="AF936" s="19"/>
      <c r="AG936" s="19"/>
      <c r="AH936" s="19"/>
      <c r="AI936" s="19"/>
      <c r="AJ936" s="19"/>
      <c r="AK936" s="19"/>
      <c r="AL936" s="19"/>
      <c r="AM936" s="19"/>
      <c r="AN936" s="19"/>
      <c r="AO936" s="19"/>
      <c r="AP936" s="19"/>
      <c r="AQ936" s="19"/>
      <c r="AR936" s="19"/>
      <c r="AS936" s="19"/>
      <c r="AT936" s="19"/>
      <c r="AU936" s="19"/>
      <c r="AV936" s="19"/>
      <c r="AW936" s="19"/>
      <c r="AX936" s="19"/>
      <c r="AY936" s="19"/>
      <c r="AZ936" s="19"/>
      <c r="BA936" s="19"/>
      <c r="BB936" s="19"/>
      <c r="BC936" s="19"/>
      <c r="BD936" s="19"/>
      <c r="BE936" s="19"/>
      <c r="BF936" s="19"/>
      <c r="BG936" s="19"/>
      <c r="BH936" s="19"/>
      <c r="BI936" s="19"/>
      <c r="BJ936" s="19"/>
      <c r="BK936" s="19"/>
      <c r="BL936" s="19"/>
      <c r="BM936" s="19"/>
      <c r="BN936" s="19"/>
      <c r="BO936" s="19"/>
      <c r="BP936" s="19"/>
      <c r="BQ936" s="19"/>
      <c r="BR936" s="19"/>
      <c r="BS936" s="19"/>
      <c r="BT936" s="19"/>
      <c r="BU936" s="19"/>
      <c r="BV936" s="19"/>
      <c r="BW936" s="19"/>
      <c r="BX936" s="19"/>
      <c r="BY936" s="19"/>
      <c r="BZ936" s="19"/>
      <c r="CA936" s="19"/>
      <c r="CB936" s="19"/>
      <c r="CC936" s="19"/>
      <c r="CD936" s="19"/>
    </row>
    <row r="937" spans="1:82"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c r="AC937" s="19"/>
      <c r="AD937" s="19"/>
      <c r="AE937" s="19"/>
      <c r="AF937" s="19"/>
      <c r="AG937" s="19"/>
      <c r="AH937" s="19"/>
      <c r="AI937" s="19"/>
      <c r="AJ937" s="19"/>
      <c r="AK937" s="19"/>
      <c r="AL937" s="19"/>
      <c r="AM937" s="19"/>
      <c r="AN937" s="19"/>
      <c r="AO937" s="19"/>
      <c r="AP937" s="19"/>
      <c r="AQ937" s="19"/>
      <c r="AR937" s="19"/>
      <c r="AS937" s="19"/>
      <c r="AT937" s="19"/>
      <c r="AU937" s="19"/>
      <c r="AV937" s="19"/>
      <c r="AW937" s="19"/>
      <c r="AX937" s="19"/>
      <c r="AY937" s="19"/>
      <c r="AZ937" s="19"/>
      <c r="BA937" s="19"/>
      <c r="BB937" s="19"/>
      <c r="BC937" s="19"/>
      <c r="BD937" s="19"/>
      <c r="BE937" s="19"/>
      <c r="BF937" s="19"/>
      <c r="BG937" s="19"/>
      <c r="BH937" s="19"/>
      <c r="BI937" s="19"/>
      <c r="BJ937" s="19"/>
      <c r="BK937" s="19"/>
      <c r="BL937" s="19"/>
      <c r="BM937" s="19"/>
      <c r="BN937" s="19"/>
      <c r="BO937" s="19"/>
      <c r="BP937" s="19"/>
      <c r="BQ937" s="19"/>
      <c r="BR937" s="19"/>
      <c r="BS937" s="19"/>
      <c r="BT937" s="19"/>
      <c r="BU937" s="19"/>
      <c r="BV937" s="19"/>
      <c r="BW937" s="19"/>
      <c r="BX937" s="19"/>
      <c r="BY937" s="19"/>
      <c r="BZ937" s="19"/>
      <c r="CA937" s="19"/>
      <c r="CB937" s="19"/>
      <c r="CC937" s="19"/>
      <c r="CD937" s="19"/>
    </row>
    <row r="938" spans="1:82"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c r="AC938" s="19"/>
      <c r="AD938" s="19"/>
      <c r="AE938" s="19"/>
      <c r="AF938" s="19"/>
      <c r="AG938" s="19"/>
      <c r="AH938" s="19"/>
      <c r="AI938" s="19"/>
      <c r="AJ938" s="19"/>
      <c r="AK938" s="19"/>
      <c r="AL938" s="19"/>
      <c r="AM938" s="19"/>
      <c r="AN938" s="19"/>
      <c r="AO938" s="19"/>
      <c r="AP938" s="19"/>
      <c r="AQ938" s="19"/>
      <c r="AR938" s="19"/>
      <c r="AS938" s="19"/>
      <c r="AT938" s="19"/>
      <c r="AU938" s="19"/>
      <c r="AV938" s="19"/>
      <c r="AW938" s="19"/>
      <c r="AX938" s="19"/>
      <c r="AY938" s="19"/>
      <c r="AZ938" s="19"/>
      <c r="BA938" s="19"/>
      <c r="BB938" s="19"/>
      <c r="BC938" s="19"/>
      <c r="BD938" s="19"/>
      <c r="BE938" s="19"/>
      <c r="BF938" s="19"/>
      <c r="BG938" s="19"/>
      <c r="BH938" s="19"/>
      <c r="BI938" s="19"/>
      <c r="BJ938" s="19"/>
      <c r="BK938" s="19"/>
      <c r="BL938" s="19"/>
      <c r="BM938" s="19"/>
      <c r="BN938" s="19"/>
      <c r="BO938" s="19"/>
      <c r="BP938" s="19"/>
      <c r="BQ938" s="19"/>
      <c r="BR938" s="19"/>
      <c r="BS938" s="19"/>
      <c r="BT938" s="19"/>
      <c r="BU938" s="19"/>
      <c r="BV938" s="19"/>
      <c r="BW938" s="19"/>
      <c r="BX938" s="19"/>
      <c r="BY938" s="19"/>
      <c r="BZ938" s="19"/>
      <c r="CA938" s="19"/>
      <c r="CB938" s="19"/>
      <c r="CC938" s="19"/>
      <c r="CD938" s="19"/>
    </row>
    <row r="939" spans="1:82"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c r="AC939" s="19"/>
      <c r="AD939" s="19"/>
      <c r="AE939" s="19"/>
      <c r="AF939" s="19"/>
      <c r="AG939" s="19"/>
      <c r="AH939" s="19"/>
      <c r="AI939" s="19"/>
      <c r="AJ939" s="19"/>
      <c r="AK939" s="19"/>
      <c r="AL939" s="19"/>
      <c r="AM939" s="19"/>
      <c r="AN939" s="19"/>
      <c r="AO939" s="19"/>
      <c r="AP939" s="19"/>
      <c r="AQ939" s="19"/>
      <c r="AR939" s="19"/>
      <c r="AS939" s="19"/>
      <c r="AT939" s="19"/>
      <c r="AU939" s="19"/>
      <c r="AV939" s="19"/>
      <c r="AW939" s="19"/>
      <c r="AX939" s="19"/>
      <c r="AY939" s="19"/>
      <c r="AZ939" s="19"/>
      <c r="BA939" s="19"/>
      <c r="BB939" s="19"/>
      <c r="BC939" s="19"/>
      <c r="BD939" s="19"/>
      <c r="BE939" s="19"/>
      <c r="BF939" s="19"/>
      <c r="BG939" s="19"/>
      <c r="BH939" s="19"/>
      <c r="BI939" s="19"/>
      <c r="BJ939" s="19"/>
      <c r="BK939" s="19"/>
      <c r="BL939" s="19"/>
      <c r="BM939" s="19"/>
      <c r="BN939" s="19"/>
      <c r="BO939" s="19"/>
      <c r="BP939" s="19"/>
      <c r="BQ939" s="19"/>
      <c r="BR939" s="19"/>
      <c r="BS939" s="19"/>
      <c r="BT939" s="19"/>
      <c r="BU939" s="19"/>
      <c r="BV939" s="19"/>
      <c r="BW939" s="19"/>
      <c r="BX939" s="19"/>
      <c r="BY939" s="19"/>
      <c r="BZ939" s="19"/>
      <c r="CA939" s="19"/>
      <c r="CB939" s="19"/>
      <c r="CC939" s="19"/>
      <c r="CD939" s="19"/>
    </row>
    <row r="940" spans="1:82"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c r="AC940" s="19"/>
      <c r="AD940" s="19"/>
      <c r="AE940" s="19"/>
      <c r="AF940" s="19"/>
      <c r="AG940" s="19"/>
      <c r="AH940" s="19"/>
      <c r="AI940" s="19"/>
      <c r="AJ940" s="19"/>
      <c r="AK940" s="19"/>
      <c r="AL940" s="19"/>
      <c r="AM940" s="19"/>
      <c r="AN940" s="19"/>
      <c r="AO940" s="19"/>
      <c r="AP940" s="19"/>
      <c r="AQ940" s="19"/>
      <c r="AR940" s="19"/>
      <c r="AS940" s="19"/>
      <c r="AT940" s="19"/>
      <c r="AU940" s="19"/>
      <c r="AV940" s="19"/>
      <c r="AW940" s="19"/>
      <c r="AX940" s="19"/>
      <c r="AY940" s="19"/>
      <c r="AZ940" s="19"/>
      <c r="BA940" s="19"/>
      <c r="BB940" s="19"/>
      <c r="BC940" s="19"/>
      <c r="BD940" s="19"/>
      <c r="BE940" s="19"/>
      <c r="BF940" s="19"/>
      <c r="BG940" s="19"/>
      <c r="BH940" s="19"/>
      <c r="BI940" s="19"/>
      <c r="BJ940" s="19"/>
      <c r="BK940" s="19"/>
      <c r="BL940" s="19"/>
      <c r="BM940" s="19"/>
      <c r="BN940" s="19"/>
      <c r="BO940" s="19"/>
      <c r="BP940" s="19"/>
      <c r="BQ940" s="19"/>
      <c r="BR940" s="19"/>
      <c r="BS940" s="19"/>
      <c r="BT940" s="19"/>
      <c r="BU940" s="19"/>
      <c r="BV940" s="19"/>
      <c r="BW940" s="19"/>
      <c r="BX940" s="19"/>
      <c r="BY940" s="19"/>
      <c r="BZ940" s="19"/>
      <c r="CA940" s="19"/>
      <c r="CB940" s="19"/>
      <c r="CC940" s="19"/>
      <c r="CD940" s="19"/>
    </row>
    <row r="941" spans="1:82"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c r="AC941" s="19"/>
      <c r="AD941" s="19"/>
      <c r="AE941" s="19"/>
      <c r="AF941" s="19"/>
      <c r="AG941" s="19"/>
      <c r="AH941" s="19"/>
      <c r="AI941" s="19"/>
      <c r="AJ941" s="19"/>
      <c r="AK941" s="19"/>
      <c r="AL941" s="19"/>
      <c r="AM941" s="19"/>
      <c r="AN941" s="19"/>
      <c r="AO941" s="19"/>
      <c r="AP941" s="19"/>
      <c r="AQ941" s="19"/>
      <c r="AR941" s="19"/>
      <c r="AS941" s="19"/>
      <c r="AT941" s="19"/>
      <c r="AU941" s="19"/>
      <c r="AV941" s="19"/>
      <c r="AW941" s="19"/>
      <c r="AX941" s="19"/>
      <c r="AY941" s="19"/>
      <c r="AZ941" s="19"/>
      <c r="BA941" s="19"/>
      <c r="BB941" s="19"/>
      <c r="BC941" s="19"/>
      <c r="BD941" s="19"/>
      <c r="BE941" s="19"/>
      <c r="BF941" s="19"/>
      <c r="BG941" s="19"/>
      <c r="BH941" s="19"/>
      <c r="BI941" s="19"/>
      <c r="BJ941" s="19"/>
      <c r="BK941" s="19"/>
      <c r="BL941" s="19"/>
      <c r="BM941" s="19"/>
      <c r="BN941" s="19"/>
      <c r="BO941" s="19"/>
      <c r="BP941" s="19"/>
      <c r="BQ941" s="19"/>
      <c r="BR941" s="19"/>
      <c r="BS941" s="19"/>
      <c r="BT941" s="19"/>
      <c r="BU941" s="19"/>
      <c r="BV941" s="19"/>
      <c r="BW941" s="19"/>
      <c r="BX941" s="19"/>
      <c r="BY941" s="19"/>
      <c r="BZ941" s="19"/>
      <c r="CA941" s="19"/>
      <c r="CB941" s="19"/>
      <c r="CC941" s="19"/>
      <c r="CD941" s="19"/>
    </row>
    <row r="942" spans="1:82"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c r="AC942" s="19"/>
      <c r="AD942" s="19"/>
      <c r="AE942" s="19"/>
      <c r="AF942" s="19"/>
      <c r="AG942" s="19"/>
      <c r="AH942" s="19"/>
      <c r="AI942" s="19"/>
      <c r="AJ942" s="19"/>
      <c r="AK942" s="19"/>
      <c r="AL942" s="19"/>
      <c r="AM942" s="19"/>
      <c r="AN942" s="19"/>
      <c r="AO942" s="19"/>
      <c r="AP942" s="19"/>
      <c r="AQ942" s="19"/>
      <c r="AR942" s="19"/>
      <c r="AS942" s="19"/>
      <c r="AT942" s="19"/>
      <c r="AU942" s="19"/>
      <c r="AV942" s="19"/>
      <c r="AW942" s="19"/>
      <c r="AX942" s="19"/>
      <c r="AY942" s="19"/>
      <c r="AZ942" s="19"/>
      <c r="BA942" s="19"/>
      <c r="BB942" s="19"/>
      <c r="BC942" s="19"/>
      <c r="BD942" s="19"/>
      <c r="BE942" s="19"/>
      <c r="BF942" s="19"/>
      <c r="BG942" s="19"/>
      <c r="BH942" s="19"/>
      <c r="BI942" s="19"/>
      <c r="BJ942" s="19"/>
      <c r="BK942" s="19"/>
      <c r="BL942" s="19"/>
      <c r="BM942" s="19"/>
      <c r="BN942" s="19"/>
      <c r="BO942" s="19"/>
      <c r="BP942" s="19"/>
      <c r="BQ942" s="19"/>
      <c r="BR942" s="19"/>
      <c r="BS942" s="19"/>
      <c r="BT942" s="19"/>
      <c r="BU942" s="19"/>
      <c r="BV942" s="19"/>
      <c r="BW942" s="19"/>
      <c r="BX942" s="19"/>
      <c r="BY942" s="19"/>
      <c r="BZ942" s="19"/>
      <c r="CA942" s="19"/>
      <c r="CB942" s="19"/>
      <c r="CC942" s="19"/>
      <c r="CD942" s="19"/>
    </row>
    <row r="943" spans="1:82"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c r="AC943" s="19"/>
      <c r="AD943" s="19"/>
      <c r="AE943" s="19"/>
      <c r="AF943" s="19"/>
      <c r="AG943" s="19"/>
      <c r="AH943" s="19"/>
      <c r="AI943" s="19"/>
      <c r="AJ943" s="19"/>
      <c r="AK943" s="19"/>
      <c r="AL943" s="19"/>
      <c r="AM943" s="19"/>
      <c r="AN943" s="19"/>
      <c r="AO943" s="19"/>
      <c r="AP943" s="19"/>
      <c r="AQ943" s="19"/>
      <c r="AR943" s="19"/>
      <c r="AS943" s="19"/>
      <c r="AT943" s="19"/>
      <c r="AU943" s="19"/>
      <c r="AV943" s="19"/>
      <c r="AW943" s="19"/>
      <c r="AX943" s="19"/>
      <c r="AY943" s="19"/>
      <c r="AZ943" s="19"/>
      <c r="BA943" s="19"/>
      <c r="BB943" s="19"/>
      <c r="BC943" s="19"/>
      <c r="BD943" s="19"/>
      <c r="BE943" s="19"/>
      <c r="BF943" s="19"/>
      <c r="BG943" s="19"/>
      <c r="BH943" s="19"/>
      <c r="BI943" s="19"/>
      <c r="BJ943" s="19"/>
      <c r="BK943" s="19"/>
      <c r="BL943" s="19"/>
      <c r="BM943" s="19"/>
      <c r="BN943" s="19"/>
      <c r="BO943" s="19"/>
      <c r="BP943" s="19"/>
      <c r="BQ943" s="19"/>
      <c r="BR943" s="19"/>
      <c r="BS943" s="19"/>
      <c r="BT943" s="19"/>
      <c r="BU943" s="19"/>
      <c r="BV943" s="19"/>
      <c r="BW943" s="19"/>
      <c r="BX943" s="19"/>
      <c r="BY943" s="19"/>
      <c r="BZ943" s="19"/>
      <c r="CA943" s="19"/>
      <c r="CB943" s="19"/>
      <c r="CC943" s="19"/>
      <c r="CD943" s="19"/>
    </row>
    <row r="944" spans="1:82"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c r="AC944" s="19"/>
      <c r="AD944" s="19"/>
      <c r="AE944" s="19"/>
      <c r="AF944" s="19"/>
      <c r="AG944" s="19"/>
      <c r="AH944" s="19"/>
      <c r="AI944" s="19"/>
      <c r="AJ944" s="19"/>
      <c r="AK944" s="19"/>
      <c r="AL944" s="19"/>
      <c r="AM944" s="19"/>
      <c r="AN944" s="19"/>
      <c r="AO944" s="19"/>
      <c r="AP944" s="19"/>
      <c r="AQ944" s="19"/>
      <c r="AR944" s="19"/>
      <c r="AS944" s="19"/>
      <c r="AT944" s="19"/>
      <c r="AU944" s="19"/>
      <c r="AV944" s="19"/>
      <c r="AW944" s="19"/>
      <c r="AX944" s="19"/>
      <c r="AY944" s="19"/>
      <c r="AZ944" s="19"/>
      <c r="BA944" s="19"/>
      <c r="BB944" s="19"/>
      <c r="BC944" s="19"/>
      <c r="BD944" s="19"/>
      <c r="BE944" s="19"/>
      <c r="BF944" s="19"/>
      <c r="BG944" s="19"/>
      <c r="BH944" s="19"/>
      <c r="BI944" s="19"/>
      <c r="BJ944" s="19"/>
      <c r="BK944" s="19"/>
      <c r="BL944" s="19"/>
      <c r="BM944" s="19"/>
      <c r="BN944" s="19"/>
      <c r="BO944" s="19"/>
      <c r="BP944" s="19"/>
      <c r="BQ944" s="19"/>
      <c r="BR944" s="19"/>
      <c r="BS944" s="19"/>
      <c r="BT944" s="19"/>
      <c r="BU944" s="19"/>
      <c r="BV944" s="19"/>
      <c r="BW944" s="19"/>
      <c r="BX944" s="19"/>
      <c r="BY944" s="19"/>
      <c r="BZ944" s="19"/>
      <c r="CA944" s="19"/>
      <c r="CB944" s="19"/>
      <c r="CC944" s="19"/>
      <c r="CD944" s="19"/>
    </row>
    <row r="945" spans="1:82"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c r="AC945" s="19"/>
      <c r="AD945" s="19"/>
      <c r="AE945" s="19"/>
      <c r="AF945" s="19"/>
      <c r="AG945" s="19"/>
      <c r="AH945" s="19"/>
      <c r="AI945" s="19"/>
      <c r="AJ945" s="19"/>
      <c r="AK945" s="19"/>
      <c r="AL945" s="19"/>
      <c r="AM945" s="19"/>
      <c r="AN945" s="19"/>
      <c r="AO945" s="19"/>
      <c r="AP945" s="19"/>
      <c r="AQ945" s="19"/>
      <c r="AR945" s="19"/>
      <c r="AS945" s="19"/>
      <c r="AT945" s="19"/>
      <c r="AU945" s="19"/>
      <c r="AV945" s="19"/>
      <c r="AW945" s="19"/>
      <c r="AX945" s="19"/>
      <c r="AY945" s="19"/>
      <c r="AZ945" s="19"/>
      <c r="BA945" s="19"/>
      <c r="BB945" s="19"/>
      <c r="BC945" s="19"/>
      <c r="BD945" s="19"/>
      <c r="BE945" s="19"/>
      <c r="BF945" s="19"/>
      <c r="BG945" s="19"/>
      <c r="BH945" s="19"/>
      <c r="BI945" s="19"/>
      <c r="BJ945" s="19"/>
      <c r="BK945" s="19"/>
      <c r="BL945" s="19"/>
      <c r="BM945" s="19"/>
      <c r="BN945" s="19"/>
      <c r="BO945" s="19"/>
      <c r="BP945" s="19"/>
      <c r="BQ945" s="19"/>
      <c r="BR945" s="19"/>
      <c r="BS945" s="19"/>
      <c r="BT945" s="19"/>
      <c r="BU945" s="19"/>
      <c r="BV945" s="19"/>
      <c r="BW945" s="19"/>
      <c r="BX945" s="19"/>
      <c r="BY945" s="19"/>
      <c r="BZ945" s="19"/>
      <c r="CA945" s="19"/>
      <c r="CB945" s="19"/>
      <c r="CC945" s="19"/>
      <c r="CD945" s="19"/>
    </row>
    <row r="946" spans="1:82"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c r="AC946" s="19"/>
      <c r="AD946" s="19"/>
      <c r="AE946" s="19"/>
      <c r="AF946" s="19"/>
      <c r="AG946" s="19"/>
      <c r="AH946" s="19"/>
      <c r="AI946" s="19"/>
      <c r="AJ946" s="19"/>
      <c r="AK946" s="19"/>
      <c r="AL946" s="19"/>
      <c r="AM946" s="19"/>
      <c r="AN946" s="19"/>
      <c r="AO946" s="19"/>
      <c r="AP946" s="19"/>
      <c r="AQ946" s="19"/>
      <c r="AR946" s="19"/>
      <c r="AS946" s="19"/>
      <c r="AT946" s="19"/>
      <c r="AU946" s="19"/>
      <c r="AV946" s="19"/>
      <c r="AW946" s="19"/>
      <c r="AX946" s="19"/>
      <c r="AY946" s="19"/>
      <c r="AZ946" s="19"/>
      <c r="BA946" s="19"/>
      <c r="BB946" s="19"/>
      <c r="BC946" s="19"/>
      <c r="BD946" s="19"/>
      <c r="BE946" s="19"/>
      <c r="BF946" s="19"/>
      <c r="BG946" s="19"/>
      <c r="BH946" s="19"/>
      <c r="BI946" s="19"/>
      <c r="BJ946" s="19"/>
      <c r="BK946" s="19"/>
      <c r="BL946" s="19"/>
      <c r="BM946" s="19"/>
      <c r="BN946" s="19"/>
      <c r="BO946" s="19"/>
      <c r="BP946" s="19"/>
      <c r="BQ946" s="19"/>
      <c r="BR946" s="19"/>
      <c r="BS946" s="19"/>
      <c r="BT946" s="19"/>
      <c r="BU946" s="19"/>
      <c r="BV946" s="19"/>
      <c r="BW946" s="19"/>
      <c r="BX946" s="19"/>
      <c r="BY946" s="19"/>
      <c r="BZ946" s="19"/>
      <c r="CA946" s="19"/>
      <c r="CB946" s="19"/>
      <c r="CC946" s="19"/>
      <c r="CD946" s="19"/>
    </row>
    <row r="947" spans="1:82"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c r="AB947" s="19"/>
      <c r="AC947" s="19"/>
      <c r="AD947" s="19"/>
      <c r="AE947" s="19"/>
      <c r="AF947" s="19"/>
      <c r="AG947" s="19"/>
      <c r="AH947" s="19"/>
      <c r="AI947" s="19"/>
      <c r="AJ947" s="19"/>
      <c r="AK947" s="19"/>
      <c r="AL947" s="19"/>
      <c r="AM947" s="19"/>
      <c r="AN947" s="19"/>
      <c r="AO947" s="19"/>
      <c r="AP947" s="19"/>
      <c r="AQ947" s="19"/>
      <c r="AR947" s="19"/>
      <c r="AS947" s="19"/>
      <c r="AT947" s="19"/>
      <c r="AU947" s="19"/>
      <c r="AV947" s="19"/>
      <c r="AW947" s="19"/>
      <c r="AX947" s="19"/>
      <c r="AY947" s="19"/>
      <c r="AZ947" s="19"/>
      <c r="BA947" s="19"/>
      <c r="BB947" s="19"/>
      <c r="BC947" s="19"/>
      <c r="BD947" s="19"/>
      <c r="BE947" s="19"/>
      <c r="BF947" s="19"/>
      <c r="BG947" s="19"/>
      <c r="BH947" s="19"/>
      <c r="BI947" s="19"/>
      <c r="BJ947" s="19"/>
      <c r="BK947" s="19"/>
      <c r="BL947" s="19"/>
      <c r="BM947" s="19"/>
      <c r="BN947" s="19"/>
      <c r="BO947" s="19"/>
      <c r="BP947" s="19"/>
      <c r="BQ947" s="19"/>
      <c r="BR947" s="19"/>
      <c r="BS947" s="19"/>
      <c r="BT947" s="19"/>
      <c r="BU947" s="19"/>
      <c r="BV947" s="19"/>
      <c r="BW947" s="19"/>
      <c r="BX947" s="19"/>
      <c r="BY947" s="19"/>
      <c r="BZ947" s="19"/>
      <c r="CA947" s="19"/>
      <c r="CB947" s="19"/>
      <c r="CC947" s="19"/>
      <c r="CD947" s="19"/>
    </row>
    <row r="948" spans="1:82"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c r="AB948" s="19"/>
      <c r="AC948" s="19"/>
      <c r="AD948" s="19"/>
      <c r="AE948" s="19"/>
      <c r="AF948" s="19"/>
      <c r="AG948" s="19"/>
      <c r="AH948" s="19"/>
      <c r="AI948" s="19"/>
      <c r="AJ948" s="19"/>
      <c r="AK948" s="19"/>
      <c r="AL948" s="19"/>
      <c r="AM948" s="19"/>
      <c r="AN948" s="19"/>
      <c r="AO948" s="19"/>
      <c r="AP948" s="19"/>
      <c r="AQ948" s="19"/>
      <c r="AR948" s="19"/>
      <c r="AS948" s="19"/>
      <c r="AT948" s="19"/>
      <c r="AU948" s="19"/>
      <c r="AV948" s="19"/>
      <c r="AW948" s="19"/>
      <c r="AX948" s="19"/>
      <c r="AY948" s="19"/>
      <c r="AZ948" s="19"/>
      <c r="BA948" s="19"/>
      <c r="BB948" s="19"/>
      <c r="BC948" s="19"/>
      <c r="BD948" s="19"/>
      <c r="BE948" s="19"/>
      <c r="BF948" s="19"/>
      <c r="BG948" s="19"/>
      <c r="BH948" s="19"/>
      <c r="BI948" s="19"/>
      <c r="BJ948" s="19"/>
      <c r="BK948" s="19"/>
      <c r="BL948" s="19"/>
      <c r="BM948" s="19"/>
      <c r="BN948" s="19"/>
      <c r="BO948" s="19"/>
      <c r="BP948" s="19"/>
      <c r="BQ948" s="19"/>
      <c r="BR948" s="19"/>
      <c r="BS948" s="19"/>
      <c r="BT948" s="19"/>
      <c r="BU948" s="19"/>
      <c r="BV948" s="19"/>
      <c r="BW948" s="19"/>
      <c r="BX948" s="19"/>
      <c r="BY948" s="19"/>
      <c r="BZ948" s="19"/>
      <c r="CA948" s="19"/>
      <c r="CB948" s="19"/>
      <c r="CC948" s="19"/>
      <c r="CD948" s="19"/>
    </row>
    <row r="949" spans="1:82"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c r="AB949" s="19"/>
      <c r="AC949" s="19"/>
      <c r="AD949" s="19"/>
      <c r="AE949" s="19"/>
      <c r="AF949" s="19"/>
      <c r="AG949" s="19"/>
      <c r="AH949" s="19"/>
      <c r="AI949" s="19"/>
      <c r="AJ949" s="19"/>
      <c r="AK949" s="19"/>
      <c r="AL949" s="19"/>
      <c r="AM949" s="19"/>
      <c r="AN949" s="19"/>
      <c r="AO949" s="19"/>
      <c r="AP949" s="19"/>
      <c r="AQ949" s="19"/>
      <c r="AR949" s="19"/>
      <c r="AS949" s="19"/>
      <c r="AT949" s="19"/>
      <c r="AU949" s="19"/>
      <c r="AV949" s="19"/>
      <c r="AW949" s="19"/>
      <c r="AX949" s="19"/>
      <c r="AY949" s="19"/>
      <c r="AZ949" s="19"/>
      <c r="BA949" s="19"/>
      <c r="BB949" s="19"/>
      <c r="BC949" s="19"/>
      <c r="BD949" s="19"/>
      <c r="BE949" s="19"/>
      <c r="BF949" s="19"/>
      <c r="BG949" s="19"/>
      <c r="BH949" s="19"/>
      <c r="BI949" s="19"/>
      <c r="BJ949" s="19"/>
      <c r="BK949" s="19"/>
      <c r="BL949" s="19"/>
      <c r="BM949" s="19"/>
      <c r="BN949" s="19"/>
      <c r="BO949" s="19"/>
      <c r="BP949" s="19"/>
      <c r="BQ949" s="19"/>
      <c r="BR949" s="19"/>
      <c r="BS949" s="19"/>
      <c r="BT949" s="19"/>
      <c r="BU949" s="19"/>
      <c r="BV949" s="19"/>
      <c r="BW949" s="19"/>
      <c r="BX949" s="19"/>
      <c r="BY949" s="19"/>
      <c r="BZ949" s="19"/>
      <c r="CA949" s="19"/>
      <c r="CB949" s="19"/>
      <c r="CC949" s="19"/>
      <c r="CD949" s="19"/>
    </row>
    <row r="950" spans="1:82"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c r="AC950" s="19"/>
      <c r="AD950" s="19"/>
      <c r="AE950" s="19"/>
      <c r="AF950" s="19"/>
      <c r="AG950" s="19"/>
      <c r="AH950" s="19"/>
      <c r="AI950" s="19"/>
      <c r="AJ950" s="19"/>
      <c r="AK950" s="19"/>
      <c r="AL950" s="19"/>
      <c r="AM950" s="19"/>
      <c r="AN950" s="19"/>
      <c r="AO950" s="19"/>
      <c r="AP950" s="19"/>
      <c r="AQ950" s="19"/>
      <c r="AR950" s="19"/>
      <c r="AS950" s="19"/>
      <c r="AT950" s="19"/>
      <c r="AU950" s="19"/>
      <c r="AV950" s="19"/>
      <c r="AW950" s="19"/>
      <c r="AX950" s="19"/>
      <c r="AY950" s="19"/>
      <c r="AZ950" s="19"/>
      <c r="BA950" s="19"/>
      <c r="BB950" s="19"/>
      <c r="BC950" s="19"/>
      <c r="BD950" s="19"/>
      <c r="BE950" s="19"/>
      <c r="BF950" s="19"/>
      <c r="BG950" s="19"/>
      <c r="BH950" s="19"/>
      <c r="BI950" s="19"/>
      <c r="BJ950" s="19"/>
      <c r="BK950" s="19"/>
      <c r="BL950" s="19"/>
      <c r="BM950" s="19"/>
      <c r="BN950" s="19"/>
      <c r="BO950" s="19"/>
      <c r="BP950" s="19"/>
      <c r="BQ950" s="19"/>
      <c r="BR950" s="19"/>
      <c r="BS950" s="19"/>
      <c r="BT950" s="19"/>
      <c r="BU950" s="19"/>
      <c r="BV950" s="19"/>
      <c r="BW950" s="19"/>
      <c r="BX950" s="19"/>
      <c r="BY950" s="19"/>
      <c r="BZ950" s="19"/>
      <c r="CA950" s="19"/>
      <c r="CB950" s="19"/>
      <c r="CC950" s="19"/>
      <c r="CD950" s="19"/>
    </row>
    <row r="951" spans="1:82"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c r="AC951" s="19"/>
      <c r="AD951" s="19"/>
      <c r="AE951" s="19"/>
      <c r="AF951" s="19"/>
      <c r="AG951" s="19"/>
      <c r="AH951" s="19"/>
      <c r="AI951" s="19"/>
      <c r="AJ951" s="19"/>
      <c r="AK951" s="19"/>
      <c r="AL951" s="19"/>
      <c r="AM951" s="19"/>
      <c r="AN951" s="19"/>
      <c r="AO951" s="19"/>
      <c r="AP951" s="19"/>
      <c r="AQ951" s="19"/>
      <c r="AR951" s="19"/>
      <c r="AS951" s="19"/>
      <c r="AT951" s="19"/>
      <c r="AU951" s="19"/>
      <c r="AV951" s="19"/>
      <c r="AW951" s="19"/>
      <c r="AX951" s="19"/>
      <c r="AY951" s="19"/>
      <c r="AZ951" s="19"/>
      <c r="BA951" s="19"/>
      <c r="BB951" s="19"/>
      <c r="BC951" s="19"/>
      <c r="BD951" s="19"/>
      <c r="BE951" s="19"/>
      <c r="BF951" s="19"/>
      <c r="BG951" s="19"/>
      <c r="BH951" s="19"/>
      <c r="BI951" s="19"/>
      <c r="BJ951" s="19"/>
      <c r="BK951" s="19"/>
      <c r="BL951" s="19"/>
      <c r="BM951" s="19"/>
      <c r="BN951" s="19"/>
      <c r="BO951" s="19"/>
      <c r="BP951" s="19"/>
      <c r="BQ951" s="19"/>
      <c r="BR951" s="19"/>
      <c r="BS951" s="19"/>
      <c r="BT951" s="19"/>
      <c r="BU951" s="19"/>
      <c r="BV951" s="19"/>
      <c r="BW951" s="19"/>
      <c r="BX951" s="19"/>
      <c r="BY951" s="19"/>
      <c r="BZ951" s="19"/>
      <c r="CA951" s="19"/>
      <c r="CB951" s="19"/>
      <c r="CC951" s="19"/>
      <c r="CD951" s="19"/>
    </row>
    <row r="952" spans="1:82"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c r="AD952" s="19"/>
      <c r="AE952" s="19"/>
      <c r="AF952" s="19"/>
      <c r="AG952" s="19"/>
      <c r="AH952" s="19"/>
      <c r="AI952" s="19"/>
      <c r="AJ952" s="19"/>
      <c r="AK952" s="19"/>
      <c r="AL952" s="19"/>
      <c r="AM952" s="19"/>
      <c r="AN952" s="19"/>
      <c r="AO952" s="19"/>
      <c r="AP952" s="19"/>
      <c r="AQ952" s="19"/>
      <c r="AR952" s="19"/>
      <c r="AS952" s="19"/>
      <c r="AT952" s="19"/>
      <c r="AU952" s="19"/>
      <c r="AV952" s="19"/>
      <c r="AW952" s="19"/>
      <c r="AX952" s="19"/>
      <c r="AY952" s="19"/>
      <c r="AZ952" s="19"/>
      <c r="BA952" s="19"/>
      <c r="BB952" s="19"/>
      <c r="BC952" s="19"/>
      <c r="BD952" s="19"/>
      <c r="BE952" s="19"/>
      <c r="BF952" s="19"/>
      <c r="BG952" s="19"/>
      <c r="BH952" s="19"/>
      <c r="BI952" s="19"/>
      <c r="BJ952" s="19"/>
      <c r="BK952" s="19"/>
      <c r="BL952" s="19"/>
      <c r="BM952" s="19"/>
      <c r="BN952" s="19"/>
      <c r="BO952" s="19"/>
      <c r="BP952" s="19"/>
      <c r="BQ952" s="19"/>
      <c r="BR952" s="19"/>
      <c r="BS952" s="19"/>
      <c r="BT952" s="19"/>
      <c r="BU952" s="19"/>
      <c r="BV952" s="19"/>
      <c r="BW952" s="19"/>
      <c r="BX952" s="19"/>
      <c r="BY952" s="19"/>
      <c r="BZ952" s="19"/>
      <c r="CA952" s="19"/>
      <c r="CB952" s="19"/>
      <c r="CC952" s="19"/>
      <c r="CD952" s="19"/>
    </row>
    <row r="953" spans="1:82"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c r="AC953" s="19"/>
      <c r="AD953" s="19"/>
      <c r="AE953" s="19"/>
      <c r="AF953" s="19"/>
      <c r="AG953" s="19"/>
      <c r="AH953" s="19"/>
      <c r="AI953" s="19"/>
      <c r="AJ953" s="19"/>
      <c r="AK953" s="19"/>
      <c r="AL953" s="19"/>
      <c r="AM953" s="19"/>
      <c r="AN953" s="19"/>
      <c r="AO953" s="19"/>
      <c r="AP953" s="19"/>
      <c r="AQ953" s="19"/>
      <c r="AR953" s="19"/>
      <c r="AS953" s="19"/>
      <c r="AT953" s="19"/>
      <c r="AU953" s="19"/>
      <c r="AV953" s="19"/>
      <c r="AW953" s="19"/>
      <c r="AX953" s="19"/>
      <c r="AY953" s="19"/>
      <c r="AZ953" s="19"/>
      <c r="BA953" s="19"/>
      <c r="BB953" s="19"/>
      <c r="BC953" s="19"/>
      <c r="BD953" s="19"/>
      <c r="BE953" s="19"/>
      <c r="BF953" s="19"/>
      <c r="BG953" s="19"/>
      <c r="BH953" s="19"/>
      <c r="BI953" s="19"/>
      <c r="BJ953" s="19"/>
      <c r="BK953" s="19"/>
      <c r="BL953" s="19"/>
      <c r="BM953" s="19"/>
      <c r="BN953" s="19"/>
      <c r="BO953" s="19"/>
      <c r="BP953" s="19"/>
      <c r="BQ953" s="19"/>
      <c r="BR953" s="19"/>
      <c r="BS953" s="19"/>
      <c r="BT953" s="19"/>
      <c r="BU953" s="19"/>
      <c r="BV953" s="19"/>
      <c r="BW953" s="19"/>
      <c r="BX953" s="19"/>
      <c r="BY953" s="19"/>
      <c r="BZ953" s="19"/>
      <c r="CA953" s="19"/>
      <c r="CB953" s="19"/>
      <c r="CC953" s="19"/>
      <c r="CD953" s="19"/>
    </row>
    <row r="954" spans="1:82"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c r="AC954" s="19"/>
      <c r="AD954" s="19"/>
      <c r="AE954" s="19"/>
      <c r="AF954" s="19"/>
      <c r="AG954" s="19"/>
      <c r="AH954" s="19"/>
      <c r="AI954" s="19"/>
      <c r="AJ954" s="19"/>
      <c r="AK954" s="19"/>
      <c r="AL954" s="19"/>
      <c r="AM954" s="19"/>
      <c r="AN954" s="19"/>
      <c r="AO954" s="19"/>
      <c r="AP954" s="19"/>
      <c r="AQ954" s="19"/>
      <c r="AR954" s="19"/>
      <c r="AS954" s="19"/>
      <c r="AT954" s="19"/>
      <c r="AU954" s="19"/>
      <c r="AV954" s="19"/>
      <c r="AW954" s="19"/>
      <c r="AX954" s="19"/>
      <c r="AY954" s="19"/>
      <c r="AZ954" s="19"/>
      <c r="BA954" s="19"/>
      <c r="BB954" s="19"/>
      <c r="BC954" s="19"/>
      <c r="BD954" s="19"/>
      <c r="BE954" s="19"/>
      <c r="BF954" s="19"/>
      <c r="BG954" s="19"/>
      <c r="BH954" s="19"/>
      <c r="BI954" s="19"/>
      <c r="BJ954" s="19"/>
      <c r="BK954" s="19"/>
      <c r="BL954" s="19"/>
      <c r="BM954" s="19"/>
      <c r="BN954" s="19"/>
      <c r="BO954" s="19"/>
      <c r="BP954" s="19"/>
      <c r="BQ954" s="19"/>
      <c r="BR954" s="19"/>
      <c r="BS954" s="19"/>
      <c r="BT954" s="19"/>
      <c r="BU954" s="19"/>
      <c r="BV954" s="19"/>
      <c r="BW954" s="19"/>
      <c r="BX954" s="19"/>
      <c r="BY954" s="19"/>
      <c r="BZ954" s="19"/>
      <c r="CA954" s="19"/>
      <c r="CB954" s="19"/>
      <c r="CC954" s="19"/>
      <c r="CD954" s="19"/>
    </row>
    <row r="955" spans="1:82"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c r="AC955" s="19"/>
      <c r="AD955" s="19"/>
      <c r="AE955" s="19"/>
      <c r="AF955" s="19"/>
      <c r="AG955" s="19"/>
      <c r="AH955" s="19"/>
      <c r="AI955" s="19"/>
      <c r="AJ955" s="19"/>
      <c r="AK955" s="19"/>
      <c r="AL955" s="19"/>
      <c r="AM955" s="19"/>
      <c r="AN955" s="19"/>
      <c r="AO955" s="19"/>
      <c r="AP955" s="19"/>
      <c r="AQ955" s="19"/>
      <c r="AR955" s="19"/>
      <c r="AS955" s="19"/>
      <c r="AT955" s="19"/>
      <c r="AU955" s="19"/>
      <c r="AV955" s="19"/>
      <c r="AW955" s="19"/>
      <c r="AX955" s="19"/>
      <c r="AY955" s="19"/>
      <c r="AZ955" s="19"/>
      <c r="BA955" s="19"/>
      <c r="BB955" s="19"/>
      <c r="BC955" s="19"/>
      <c r="BD955" s="19"/>
      <c r="BE955" s="19"/>
      <c r="BF955" s="19"/>
      <c r="BG955" s="19"/>
      <c r="BH955" s="19"/>
      <c r="BI955" s="19"/>
      <c r="BJ955" s="19"/>
      <c r="BK955" s="19"/>
      <c r="BL955" s="19"/>
      <c r="BM955" s="19"/>
      <c r="BN955" s="19"/>
      <c r="BO955" s="19"/>
      <c r="BP955" s="19"/>
      <c r="BQ955" s="19"/>
      <c r="BR955" s="19"/>
      <c r="BS955" s="19"/>
      <c r="BT955" s="19"/>
      <c r="BU955" s="19"/>
      <c r="BV955" s="19"/>
      <c r="BW955" s="19"/>
      <c r="BX955" s="19"/>
      <c r="BY955" s="19"/>
      <c r="BZ955" s="19"/>
      <c r="CA955" s="19"/>
      <c r="CB955" s="19"/>
      <c r="CC955" s="19"/>
      <c r="CD955" s="19"/>
    </row>
    <row r="956" spans="1:82"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c r="AD956" s="19"/>
      <c r="AE956" s="19"/>
      <c r="AF956" s="19"/>
      <c r="AG956" s="19"/>
      <c r="AH956" s="19"/>
      <c r="AI956" s="19"/>
      <c r="AJ956" s="19"/>
      <c r="AK956" s="19"/>
      <c r="AL956" s="19"/>
      <c r="AM956" s="19"/>
      <c r="AN956" s="19"/>
      <c r="AO956" s="19"/>
      <c r="AP956" s="19"/>
      <c r="AQ956" s="19"/>
      <c r="AR956" s="19"/>
      <c r="AS956" s="19"/>
      <c r="AT956" s="19"/>
      <c r="AU956" s="19"/>
      <c r="AV956" s="19"/>
      <c r="AW956" s="19"/>
      <c r="AX956" s="19"/>
      <c r="AY956" s="19"/>
      <c r="AZ956" s="19"/>
      <c r="BA956" s="19"/>
      <c r="BB956" s="19"/>
      <c r="BC956" s="19"/>
      <c r="BD956" s="19"/>
      <c r="BE956" s="19"/>
      <c r="BF956" s="19"/>
      <c r="BG956" s="19"/>
      <c r="BH956" s="19"/>
      <c r="BI956" s="19"/>
      <c r="BJ956" s="19"/>
      <c r="BK956" s="19"/>
      <c r="BL956" s="19"/>
      <c r="BM956" s="19"/>
      <c r="BN956" s="19"/>
      <c r="BO956" s="19"/>
      <c r="BP956" s="19"/>
      <c r="BQ956" s="19"/>
      <c r="BR956" s="19"/>
      <c r="BS956" s="19"/>
      <c r="BT956" s="19"/>
      <c r="BU956" s="19"/>
      <c r="BV956" s="19"/>
      <c r="BW956" s="19"/>
      <c r="BX956" s="19"/>
      <c r="BY956" s="19"/>
      <c r="BZ956" s="19"/>
      <c r="CA956" s="19"/>
      <c r="CB956" s="19"/>
      <c r="CC956" s="19"/>
      <c r="CD956" s="19"/>
    </row>
    <row r="957" spans="1:82"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c r="AB957" s="19"/>
      <c r="AC957" s="19"/>
      <c r="AD957" s="19"/>
      <c r="AE957" s="19"/>
      <c r="AF957" s="19"/>
      <c r="AG957" s="19"/>
      <c r="AH957" s="19"/>
      <c r="AI957" s="19"/>
      <c r="AJ957" s="19"/>
      <c r="AK957" s="19"/>
      <c r="AL957" s="19"/>
      <c r="AM957" s="19"/>
      <c r="AN957" s="19"/>
      <c r="AO957" s="19"/>
      <c r="AP957" s="19"/>
      <c r="AQ957" s="19"/>
      <c r="AR957" s="19"/>
      <c r="AS957" s="19"/>
      <c r="AT957" s="19"/>
      <c r="AU957" s="19"/>
      <c r="AV957" s="19"/>
      <c r="AW957" s="19"/>
      <c r="AX957" s="19"/>
      <c r="AY957" s="19"/>
      <c r="AZ957" s="19"/>
      <c r="BA957" s="19"/>
      <c r="BB957" s="19"/>
      <c r="BC957" s="19"/>
      <c r="BD957" s="19"/>
      <c r="BE957" s="19"/>
      <c r="BF957" s="19"/>
      <c r="BG957" s="19"/>
      <c r="BH957" s="19"/>
      <c r="BI957" s="19"/>
      <c r="BJ957" s="19"/>
      <c r="BK957" s="19"/>
      <c r="BL957" s="19"/>
      <c r="BM957" s="19"/>
      <c r="BN957" s="19"/>
      <c r="BO957" s="19"/>
      <c r="BP957" s="19"/>
      <c r="BQ957" s="19"/>
      <c r="BR957" s="19"/>
      <c r="BS957" s="19"/>
      <c r="BT957" s="19"/>
      <c r="BU957" s="19"/>
      <c r="BV957" s="19"/>
      <c r="BW957" s="19"/>
      <c r="BX957" s="19"/>
      <c r="BY957" s="19"/>
      <c r="BZ957" s="19"/>
      <c r="CA957" s="19"/>
      <c r="CB957" s="19"/>
      <c r="CC957" s="19"/>
      <c r="CD957" s="19"/>
    </row>
    <row r="958" spans="1:82"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c r="AC958" s="19"/>
      <c r="AD958" s="19"/>
      <c r="AE958" s="19"/>
      <c r="AF958" s="19"/>
      <c r="AG958" s="19"/>
      <c r="AH958" s="19"/>
      <c r="AI958" s="19"/>
      <c r="AJ958" s="19"/>
      <c r="AK958" s="19"/>
      <c r="AL958" s="19"/>
      <c r="AM958" s="19"/>
      <c r="AN958" s="19"/>
      <c r="AO958" s="19"/>
      <c r="AP958" s="19"/>
      <c r="AQ958" s="19"/>
      <c r="AR958" s="19"/>
      <c r="AS958" s="19"/>
      <c r="AT958" s="19"/>
      <c r="AU958" s="19"/>
      <c r="AV958" s="19"/>
      <c r="AW958" s="19"/>
      <c r="AX958" s="19"/>
      <c r="AY958" s="19"/>
      <c r="AZ958" s="19"/>
      <c r="BA958" s="19"/>
      <c r="BB958" s="19"/>
      <c r="BC958" s="19"/>
      <c r="BD958" s="19"/>
      <c r="BE958" s="19"/>
      <c r="BF958" s="19"/>
      <c r="BG958" s="19"/>
      <c r="BH958" s="19"/>
      <c r="BI958" s="19"/>
      <c r="BJ958" s="19"/>
      <c r="BK958" s="19"/>
      <c r="BL958" s="19"/>
      <c r="BM958" s="19"/>
      <c r="BN958" s="19"/>
      <c r="BO958" s="19"/>
      <c r="BP958" s="19"/>
      <c r="BQ958" s="19"/>
      <c r="BR958" s="19"/>
      <c r="BS958" s="19"/>
      <c r="BT958" s="19"/>
      <c r="BU958" s="19"/>
      <c r="BV958" s="19"/>
      <c r="BW958" s="19"/>
      <c r="BX958" s="19"/>
      <c r="BY958" s="19"/>
      <c r="BZ958" s="19"/>
      <c r="CA958" s="19"/>
      <c r="CB958" s="19"/>
      <c r="CC958" s="19"/>
      <c r="CD958" s="19"/>
    </row>
    <row r="959" spans="1:82"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c r="AB959" s="19"/>
      <c r="AC959" s="19"/>
      <c r="AD959" s="19"/>
      <c r="AE959" s="19"/>
      <c r="AF959" s="19"/>
      <c r="AG959" s="19"/>
      <c r="AH959" s="19"/>
      <c r="AI959" s="19"/>
      <c r="AJ959" s="19"/>
      <c r="AK959" s="19"/>
      <c r="AL959" s="19"/>
      <c r="AM959" s="19"/>
      <c r="AN959" s="19"/>
      <c r="AO959" s="19"/>
      <c r="AP959" s="19"/>
      <c r="AQ959" s="19"/>
      <c r="AR959" s="19"/>
      <c r="AS959" s="19"/>
      <c r="AT959" s="19"/>
      <c r="AU959" s="19"/>
      <c r="AV959" s="19"/>
      <c r="AW959" s="19"/>
      <c r="AX959" s="19"/>
      <c r="AY959" s="19"/>
      <c r="AZ959" s="19"/>
      <c r="BA959" s="19"/>
      <c r="BB959" s="19"/>
      <c r="BC959" s="19"/>
      <c r="BD959" s="19"/>
      <c r="BE959" s="19"/>
      <c r="BF959" s="19"/>
      <c r="BG959" s="19"/>
      <c r="BH959" s="19"/>
      <c r="BI959" s="19"/>
      <c r="BJ959" s="19"/>
      <c r="BK959" s="19"/>
      <c r="BL959" s="19"/>
      <c r="BM959" s="19"/>
      <c r="BN959" s="19"/>
      <c r="BO959" s="19"/>
      <c r="BP959" s="19"/>
      <c r="BQ959" s="19"/>
      <c r="BR959" s="19"/>
      <c r="BS959" s="19"/>
      <c r="BT959" s="19"/>
      <c r="BU959" s="19"/>
      <c r="BV959" s="19"/>
      <c r="BW959" s="19"/>
      <c r="BX959" s="19"/>
      <c r="BY959" s="19"/>
      <c r="BZ959" s="19"/>
      <c r="CA959" s="19"/>
      <c r="CB959" s="19"/>
      <c r="CC959" s="19"/>
      <c r="CD959" s="19"/>
    </row>
    <row r="960" spans="1:82"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c r="AB960" s="19"/>
      <c r="AC960" s="19"/>
      <c r="AD960" s="19"/>
      <c r="AE960" s="19"/>
      <c r="AF960" s="19"/>
      <c r="AG960" s="19"/>
      <c r="AH960" s="19"/>
      <c r="AI960" s="19"/>
      <c r="AJ960" s="19"/>
      <c r="AK960" s="19"/>
      <c r="AL960" s="19"/>
      <c r="AM960" s="19"/>
      <c r="AN960" s="19"/>
      <c r="AO960" s="19"/>
      <c r="AP960" s="19"/>
      <c r="AQ960" s="19"/>
      <c r="AR960" s="19"/>
      <c r="AS960" s="19"/>
      <c r="AT960" s="19"/>
      <c r="AU960" s="19"/>
      <c r="AV960" s="19"/>
      <c r="AW960" s="19"/>
      <c r="AX960" s="19"/>
      <c r="AY960" s="19"/>
      <c r="AZ960" s="19"/>
      <c r="BA960" s="19"/>
      <c r="BB960" s="19"/>
      <c r="BC960" s="19"/>
      <c r="BD960" s="19"/>
      <c r="BE960" s="19"/>
      <c r="BF960" s="19"/>
      <c r="BG960" s="19"/>
      <c r="BH960" s="19"/>
      <c r="BI960" s="19"/>
      <c r="BJ960" s="19"/>
      <c r="BK960" s="19"/>
      <c r="BL960" s="19"/>
      <c r="BM960" s="19"/>
      <c r="BN960" s="19"/>
      <c r="BO960" s="19"/>
      <c r="BP960" s="19"/>
      <c r="BQ960" s="19"/>
      <c r="BR960" s="19"/>
      <c r="BS960" s="19"/>
      <c r="BT960" s="19"/>
      <c r="BU960" s="19"/>
      <c r="BV960" s="19"/>
      <c r="BW960" s="19"/>
      <c r="BX960" s="19"/>
      <c r="BY960" s="19"/>
      <c r="BZ960" s="19"/>
      <c r="CA960" s="19"/>
      <c r="CB960" s="19"/>
      <c r="CC960" s="19"/>
      <c r="CD960" s="19"/>
    </row>
    <row r="961" spans="1:82"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c r="AB961" s="19"/>
      <c r="AC961" s="19"/>
      <c r="AD961" s="19"/>
      <c r="AE961" s="19"/>
      <c r="AF961" s="19"/>
      <c r="AG961" s="19"/>
      <c r="AH961" s="19"/>
      <c r="AI961" s="19"/>
      <c r="AJ961" s="19"/>
      <c r="AK961" s="19"/>
      <c r="AL961" s="19"/>
      <c r="AM961" s="19"/>
      <c r="AN961" s="19"/>
      <c r="AO961" s="19"/>
      <c r="AP961" s="19"/>
      <c r="AQ961" s="19"/>
      <c r="AR961" s="19"/>
      <c r="AS961" s="19"/>
      <c r="AT961" s="19"/>
      <c r="AU961" s="19"/>
      <c r="AV961" s="19"/>
      <c r="AW961" s="19"/>
      <c r="AX961" s="19"/>
      <c r="AY961" s="19"/>
      <c r="AZ961" s="19"/>
      <c r="BA961" s="19"/>
      <c r="BB961" s="19"/>
      <c r="BC961" s="19"/>
      <c r="BD961" s="19"/>
      <c r="BE961" s="19"/>
      <c r="BF961" s="19"/>
      <c r="BG961" s="19"/>
      <c r="BH961" s="19"/>
      <c r="BI961" s="19"/>
      <c r="BJ961" s="19"/>
      <c r="BK961" s="19"/>
      <c r="BL961" s="19"/>
      <c r="BM961" s="19"/>
      <c r="BN961" s="19"/>
      <c r="BO961" s="19"/>
      <c r="BP961" s="19"/>
      <c r="BQ961" s="19"/>
      <c r="BR961" s="19"/>
      <c r="BS961" s="19"/>
      <c r="BT961" s="19"/>
      <c r="BU961" s="19"/>
      <c r="BV961" s="19"/>
      <c r="BW961" s="19"/>
      <c r="BX961" s="19"/>
      <c r="BY961" s="19"/>
      <c r="BZ961" s="19"/>
      <c r="CA961" s="19"/>
      <c r="CB961" s="19"/>
      <c r="CC961" s="19"/>
      <c r="CD961" s="19"/>
    </row>
    <row r="962" spans="1:82"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19"/>
      <c r="AC962" s="19"/>
      <c r="AD962" s="19"/>
      <c r="AE962" s="19"/>
      <c r="AF962" s="19"/>
      <c r="AG962" s="19"/>
      <c r="AH962" s="19"/>
      <c r="AI962" s="19"/>
      <c r="AJ962" s="19"/>
      <c r="AK962" s="19"/>
      <c r="AL962" s="19"/>
      <c r="AM962" s="19"/>
      <c r="AN962" s="19"/>
      <c r="AO962" s="19"/>
      <c r="AP962" s="19"/>
      <c r="AQ962" s="19"/>
      <c r="AR962" s="19"/>
      <c r="AS962" s="19"/>
      <c r="AT962" s="19"/>
      <c r="AU962" s="19"/>
      <c r="AV962" s="19"/>
      <c r="AW962" s="19"/>
      <c r="AX962" s="19"/>
      <c r="AY962" s="19"/>
      <c r="AZ962" s="19"/>
      <c r="BA962" s="19"/>
      <c r="BB962" s="19"/>
      <c r="BC962" s="19"/>
      <c r="BD962" s="19"/>
      <c r="BE962" s="19"/>
      <c r="BF962" s="19"/>
      <c r="BG962" s="19"/>
      <c r="BH962" s="19"/>
      <c r="BI962" s="19"/>
      <c r="BJ962" s="19"/>
      <c r="BK962" s="19"/>
      <c r="BL962" s="19"/>
      <c r="BM962" s="19"/>
      <c r="BN962" s="19"/>
      <c r="BO962" s="19"/>
      <c r="BP962" s="19"/>
      <c r="BQ962" s="19"/>
      <c r="BR962" s="19"/>
      <c r="BS962" s="19"/>
      <c r="BT962" s="19"/>
      <c r="BU962" s="19"/>
      <c r="BV962" s="19"/>
      <c r="BW962" s="19"/>
      <c r="BX962" s="19"/>
      <c r="BY962" s="19"/>
      <c r="BZ962" s="19"/>
      <c r="CA962" s="19"/>
      <c r="CB962" s="19"/>
      <c r="CC962" s="19"/>
      <c r="CD962" s="19"/>
    </row>
    <row r="963" spans="1:82"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c r="AB963" s="19"/>
      <c r="AC963" s="19"/>
      <c r="AD963" s="19"/>
      <c r="AE963" s="19"/>
      <c r="AF963" s="19"/>
      <c r="AG963" s="19"/>
      <c r="AH963" s="19"/>
      <c r="AI963" s="19"/>
      <c r="AJ963" s="19"/>
      <c r="AK963" s="19"/>
      <c r="AL963" s="19"/>
      <c r="AM963" s="19"/>
      <c r="AN963" s="19"/>
      <c r="AO963" s="19"/>
      <c r="AP963" s="19"/>
      <c r="AQ963" s="19"/>
      <c r="AR963" s="19"/>
      <c r="AS963" s="19"/>
      <c r="AT963" s="19"/>
      <c r="AU963" s="19"/>
      <c r="AV963" s="19"/>
      <c r="AW963" s="19"/>
      <c r="AX963" s="19"/>
      <c r="AY963" s="19"/>
      <c r="AZ963" s="19"/>
      <c r="BA963" s="19"/>
      <c r="BB963" s="19"/>
      <c r="BC963" s="19"/>
      <c r="BD963" s="19"/>
      <c r="BE963" s="19"/>
      <c r="BF963" s="19"/>
      <c r="BG963" s="19"/>
      <c r="BH963" s="19"/>
      <c r="BI963" s="19"/>
      <c r="BJ963" s="19"/>
      <c r="BK963" s="19"/>
      <c r="BL963" s="19"/>
      <c r="BM963" s="19"/>
      <c r="BN963" s="19"/>
      <c r="BO963" s="19"/>
      <c r="BP963" s="19"/>
      <c r="BQ963" s="19"/>
      <c r="BR963" s="19"/>
      <c r="BS963" s="19"/>
      <c r="BT963" s="19"/>
      <c r="BU963" s="19"/>
      <c r="BV963" s="19"/>
      <c r="BW963" s="19"/>
      <c r="BX963" s="19"/>
      <c r="BY963" s="19"/>
      <c r="BZ963" s="19"/>
      <c r="CA963" s="19"/>
      <c r="CB963" s="19"/>
      <c r="CC963" s="19"/>
      <c r="CD963" s="19"/>
    </row>
    <row r="964" spans="1:82"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c r="AB964" s="19"/>
      <c r="AC964" s="19"/>
      <c r="AD964" s="19"/>
      <c r="AE964" s="19"/>
      <c r="AF964" s="19"/>
      <c r="AG964" s="19"/>
      <c r="AH964" s="19"/>
      <c r="AI964" s="19"/>
      <c r="AJ964" s="19"/>
      <c r="AK964" s="19"/>
      <c r="AL964" s="19"/>
      <c r="AM964" s="19"/>
      <c r="AN964" s="19"/>
      <c r="AO964" s="19"/>
      <c r="AP964" s="19"/>
      <c r="AQ964" s="19"/>
      <c r="AR964" s="19"/>
      <c r="AS964" s="19"/>
      <c r="AT964" s="19"/>
      <c r="AU964" s="19"/>
      <c r="AV964" s="19"/>
      <c r="AW964" s="19"/>
      <c r="AX964" s="19"/>
      <c r="AY964" s="19"/>
      <c r="AZ964" s="19"/>
      <c r="BA964" s="19"/>
      <c r="BB964" s="19"/>
      <c r="BC964" s="19"/>
      <c r="BD964" s="19"/>
      <c r="BE964" s="19"/>
      <c r="BF964" s="19"/>
      <c r="BG964" s="19"/>
      <c r="BH964" s="19"/>
      <c r="BI964" s="19"/>
      <c r="BJ964" s="19"/>
      <c r="BK964" s="19"/>
      <c r="BL964" s="19"/>
      <c r="BM964" s="19"/>
      <c r="BN964" s="19"/>
      <c r="BO964" s="19"/>
      <c r="BP964" s="19"/>
      <c r="BQ964" s="19"/>
      <c r="BR964" s="19"/>
      <c r="BS964" s="19"/>
      <c r="BT964" s="19"/>
      <c r="BU964" s="19"/>
      <c r="BV964" s="19"/>
      <c r="BW964" s="19"/>
      <c r="BX964" s="19"/>
      <c r="BY964" s="19"/>
      <c r="BZ964" s="19"/>
      <c r="CA964" s="19"/>
      <c r="CB964" s="19"/>
      <c r="CC964" s="19"/>
      <c r="CD964" s="19"/>
    </row>
    <row r="965" spans="1:82"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c r="AB965" s="19"/>
      <c r="AC965" s="19"/>
      <c r="AD965" s="19"/>
      <c r="AE965" s="19"/>
      <c r="AF965" s="19"/>
      <c r="AG965" s="19"/>
      <c r="AH965" s="19"/>
      <c r="AI965" s="19"/>
      <c r="AJ965" s="19"/>
      <c r="AK965" s="19"/>
      <c r="AL965" s="19"/>
      <c r="AM965" s="19"/>
      <c r="AN965" s="19"/>
      <c r="AO965" s="19"/>
      <c r="AP965" s="19"/>
      <c r="AQ965" s="19"/>
      <c r="AR965" s="19"/>
      <c r="AS965" s="19"/>
      <c r="AT965" s="19"/>
      <c r="AU965" s="19"/>
      <c r="AV965" s="19"/>
      <c r="AW965" s="19"/>
      <c r="AX965" s="19"/>
      <c r="AY965" s="19"/>
      <c r="AZ965" s="19"/>
      <c r="BA965" s="19"/>
      <c r="BB965" s="19"/>
      <c r="BC965" s="19"/>
      <c r="BD965" s="19"/>
      <c r="BE965" s="19"/>
      <c r="BF965" s="19"/>
      <c r="BG965" s="19"/>
      <c r="BH965" s="19"/>
      <c r="BI965" s="19"/>
      <c r="BJ965" s="19"/>
      <c r="BK965" s="19"/>
      <c r="BL965" s="19"/>
      <c r="BM965" s="19"/>
      <c r="BN965" s="19"/>
      <c r="BO965" s="19"/>
      <c r="BP965" s="19"/>
      <c r="BQ965" s="19"/>
      <c r="BR965" s="19"/>
      <c r="BS965" s="19"/>
      <c r="BT965" s="19"/>
      <c r="BU965" s="19"/>
      <c r="BV965" s="19"/>
      <c r="BW965" s="19"/>
      <c r="BX965" s="19"/>
      <c r="BY965" s="19"/>
      <c r="BZ965" s="19"/>
      <c r="CA965" s="19"/>
      <c r="CB965" s="19"/>
      <c r="CC965" s="19"/>
      <c r="CD965" s="19"/>
    </row>
    <row r="966" spans="1:82"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c r="AB966" s="19"/>
      <c r="AC966" s="19"/>
      <c r="AD966" s="19"/>
      <c r="AE966" s="19"/>
      <c r="AF966" s="19"/>
      <c r="AG966" s="19"/>
      <c r="AH966" s="19"/>
      <c r="AI966" s="19"/>
      <c r="AJ966" s="19"/>
      <c r="AK966" s="19"/>
      <c r="AL966" s="19"/>
      <c r="AM966" s="19"/>
      <c r="AN966" s="19"/>
      <c r="AO966" s="19"/>
      <c r="AP966" s="19"/>
      <c r="AQ966" s="19"/>
      <c r="AR966" s="19"/>
      <c r="AS966" s="19"/>
      <c r="AT966" s="19"/>
      <c r="AU966" s="19"/>
      <c r="AV966" s="19"/>
      <c r="AW966" s="19"/>
      <c r="AX966" s="19"/>
      <c r="AY966" s="19"/>
      <c r="AZ966" s="19"/>
      <c r="BA966" s="19"/>
      <c r="BB966" s="19"/>
      <c r="BC966" s="19"/>
      <c r="BD966" s="19"/>
      <c r="BE966" s="19"/>
      <c r="BF966" s="19"/>
      <c r="BG966" s="19"/>
      <c r="BH966" s="19"/>
      <c r="BI966" s="19"/>
      <c r="BJ966" s="19"/>
      <c r="BK966" s="19"/>
      <c r="BL966" s="19"/>
      <c r="BM966" s="19"/>
      <c r="BN966" s="19"/>
      <c r="BO966" s="19"/>
      <c r="BP966" s="19"/>
      <c r="BQ966" s="19"/>
      <c r="BR966" s="19"/>
      <c r="BS966" s="19"/>
      <c r="BT966" s="19"/>
      <c r="BU966" s="19"/>
      <c r="BV966" s="19"/>
      <c r="BW966" s="19"/>
      <c r="BX966" s="19"/>
      <c r="BY966" s="19"/>
      <c r="BZ966" s="19"/>
      <c r="CA966" s="19"/>
      <c r="CB966" s="19"/>
      <c r="CC966" s="19"/>
      <c r="CD966" s="19"/>
    </row>
    <row r="967" spans="1:82"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c r="AB967" s="19"/>
      <c r="AC967" s="19"/>
      <c r="AD967" s="19"/>
      <c r="AE967" s="19"/>
      <c r="AF967" s="19"/>
      <c r="AG967" s="19"/>
      <c r="AH967" s="19"/>
      <c r="AI967" s="19"/>
      <c r="AJ967" s="19"/>
      <c r="AK967" s="19"/>
      <c r="AL967" s="19"/>
      <c r="AM967" s="19"/>
      <c r="AN967" s="19"/>
      <c r="AO967" s="19"/>
      <c r="AP967" s="19"/>
      <c r="AQ967" s="19"/>
      <c r="AR967" s="19"/>
      <c r="AS967" s="19"/>
      <c r="AT967" s="19"/>
      <c r="AU967" s="19"/>
      <c r="AV967" s="19"/>
      <c r="AW967" s="19"/>
      <c r="AX967" s="19"/>
      <c r="AY967" s="19"/>
      <c r="AZ967" s="19"/>
      <c r="BA967" s="19"/>
      <c r="BB967" s="19"/>
      <c r="BC967" s="19"/>
      <c r="BD967" s="19"/>
      <c r="BE967" s="19"/>
      <c r="BF967" s="19"/>
      <c r="BG967" s="19"/>
      <c r="BH967" s="19"/>
      <c r="BI967" s="19"/>
      <c r="BJ967" s="19"/>
      <c r="BK967" s="19"/>
      <c r="BL967" s="19"/>
      <c r="BM967" s="19"/>
      <c r="BN967" s="19"/>
      <c r="BO967" s="19"/>
      <c r="BP967" s="19"/>
      <c r="BQ967" s="19"/>
      <c r="BR967" s="19"/>
      <c r="BS967" s="19"/>
      <c r="BT967" s="19"/>
      <c r="BU967" s="19"/>
      <c r="BV967" s="19"/>
      <c r="BW967" s="19"/>
      <c r="BX967" s="19"/>
      <c r="BY967" s="19"/>
      <c r="BZ967" s="19"/>
      <c r="CA967" s="19"/>
      <c r="CB967" s="19"/>
      <c r="CC967" s="19"/>
      <c r="CD967" s="19"/>
    </row>
    <row r="968" spans="1:82"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c r="AB968" s="19"/>
      <c r="AC968" s="19"/>
      <c r="AD968" s="19"/>
      <c r="AE968" s="19"/>
      <c r="AF968" s="19"/>
      <c r="AG968" s="19"/>
      <c r="AH968" s="19"/>
      <c r="AI968" s="19"/>
      <c r="AJ968" s="19"/>
      <c r="AK968" s="19"/>
      <c r="AL968" s="19"/>
      <c r="AM968" s="19"/>
      <c r="AN968" s="19"/>
      <c r="AO968" s="19"/>
      <c r="AP968" s="19"/>
      <c r="AQ968" s="19"/>
      <c r="AR968" s="19"/>
      <c r="AS968" s="19"/>
      <c r="AT968" s="19"/>
      <c r="AU968" s="19"/>
      <c r="AV968" s="19"/>
      <c r="AW968" s="19"/>
      <c r="AX968" s="19"/>
      <c r="AY968" s="19"/>
      <c r="AZ968" s="19"/>
      <c r="BA968" s="19"/>
      <c r="BB968" s="19"/>
      <c r="BC968" s="19"/>
      <c r="BD968" s="19"/>
      <c r="BE968" s="19"/>
      <c r="BF968" s="19"/>
      <c r="BG968" s="19"/>
      <c r="BH968" s="19"/>
      <c r="BI968" s="19"/>
      <c r="BJ968" s="19"/>
      <c r="BK968" s="19"/>
      <c r="BL968" s="19"/>
      <c r="BM968" s="19"/>
      <c r="BN968" s="19"/>
      <c r="BO968" s="19"/>
      <c r="BP968" s="19"/>
      <c r="BQ968" s="19"/>
      <c r="BR968" s="19"/>
      <c r="BS968" s="19"/>
      <c r="BT968" s="19"/>
      <c r="BU968" s="19"/>
      <c r="BV968" s="19"/>
      <c r="BW968" s="19"/>
      <c r="BX968" s="19"/>
      <c r="BY968" s="19"/>
      <c r="BZ968" s="19"/>
      <c r="CA968" s="19"/>
      <c r="CB968" s="19"/>
      <c r="CC968" s="19"/>
      <c r="CD968" s="19"/>
    </row>
    <row r="969" spans="1:82"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c r="AB969" s="19"/>
      <c r="AC969" s="19"/>
      <c r="AD969" s="19"/>
      <c r="AE969" s="19"/>
      <c r="AF969" s="19"/>
      <c r="AG969" s="19"/>
      <c r="AH969" s="19"/>
      <c r="AI969" s="19"/>
      <c r="AJ969" s="19"/>
      <c r="AK969" s="19"/>
      <c r="AL969" s="19"/>
      <c r="AM969" s="19"/>
      <c r="AN969" s="19"/>
      <c r="AO969" s="19"/>
      <c r="AP969" s="19"/>
      <c r="AQ969" s="19"/>
      <c r="AR969" s="19"/>
      <c r="AS969" s="19"/>
      <c r="AT969" s="19"/>
      <c r="AU969" s="19"/>
      <c r="AV969" s="19"/>
      <c r="AW969" s="19"/>
      <c r="AX969" s="19"/>
      <c r="AY969" s="19"/>
      <c r="AZ969" s="19"/>
      <c r="BA969" s="19"/>
      <c r="BB969" s="19"/>
      <c r="BC969" s="19"/>
      <c r="BD969" s="19"/>
      <c r="BE969" s="19"/>
      <c r="BF969" s="19"/>
      <c r="BG969" s="19"/>
      <c r="BH969" s="19"/>
      <c r="BI969" s="19"/>
      <c r="BJ969" s="19"/>
      <c r="BK969" s="19"/>
      <c r="BL969" s="19"/>
      <c r="BM969" s="19"/>
      <c r="BN969" s="19"/>
      <c r="BO969" s="19"/>
      <c r="BP969" s="19"/>
      <c r="BQ969" s="19"/>
      <c r="BR969" s="19"/>
      <c r="BS969" s="19"/>
      <c r="BT969" s="19"/>
      <c r="BU969" s="19"/>
      <c r="BV969" s="19"/>
      <c r="BW969" s="19"/>
      <c r="BX969" s="19"/>
      <c r="BY969" s="19"/>
      <c r="BZ969" s="19"/>
      <c r="CA969" s="19"/>
      <c r="CB969" s="19"/>
      <c r="CC969" s="19"/>
      <c r="CD969" s="19"/>
    </row>
    <row r="970" spans="1:82"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c r="AB970" s="19"/>
      <c r="AC970" s="19"/>
      <c r="AD970" s="19"/>
      <c r="AE970" s="19"/>
      <c r="AF970" s="19"/>
      <c r="AG970" s="19"/>
      <c r="AH970" s="19"/>
      <c r="AI970" s="19"/>
      <c r="AJ970" s="19"/>
      <c r="AK970" s="19"/>
      <c r="AL970" s="19"/>
      <c r="AM970" s="19"/>
      <c r="AN970" s="19"/>
      <c r="AO970" s="19"/>
      <c r="AP970" s="19"/>
      <c r="AQ970" s="19"/>
      <c r="AR970" s="19"/>
      <c r="AS970" s="19"/>
      <c r="AT970" s="19"/>
      <c r="AU970" s="19"/>
      <c r="AV970" s="19"/>
      <c r="AW970" s="19"/>
      <c r="AX970" s="19"/>
      <c r="AY970" s="19"/>
      <c r="AZ970" s="19"/>
      <c r="BA970" s="19"/>
      <c r="BB970" s="19"/>
      <c r="BC970" s="19"/>
      <c r="BD970" s="19"/>
      <c r="BE970" s="19"/>
      <c r="BF970" s="19"/>
      <c r="BG970" s="19"/>
      <c r="BH970" s="19"/>
      <c r="BI970" s="19"/>
      <c r="BJ970" s="19"/>
      <c r="BK970" s="19"/>
      <c r="BL970" s="19"/>
      <c r="BM970" s="19"/>
      <c r="BN970" s="19"/>
      <c r="BO970" s="19"/>
      <c r="BP970" s="19"/>
      <c r="BQ970" s="19"/>
      <c r="BR970" s="19"/>
      <c r="BS970" s="19"/>
      <c r="BT970" s="19"/>
      <c r="BU970" s="19"/>
      <c r="BV970" s="19"/>
      <c r="BW970" s="19"/>
      <c r="BX970" s="19"/>
      <c r="BY970" s="19"/>
      <c r="BZ970" s="19"/>
      <c r="CA970" s="19"/>
      <c r="CB970" s="19"/>
      <c r="CC970" s="19"/>
      <c r="CD970" s="19"/>
    </row>
    <row r="971" spans="1:82"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c r="AB971" s="19"/>
      <c r="AC971" s="19"/>
      <c r="AD971" s="19"/>
      <c r="AE971" s="19"/>
      <c r="AF971" s="19"/>
      <c r="AG971" s="19"/>
      <c r="AH971" s="19"/>
      <c r="AI971" s="19"/>
      <c r="AJ971" s="19"/>
      <c r="AK971" s="19"/>
      <c r="AL971" s="19"/>
      <c r="AM971" s="19"/>
      <c r="AN971" s="19"/>
      <c r="AO971" s="19"/>
      <c r="AP971" s="19"/>
      <c r="AQ971" s="19"/>
      <c r="AR971" s="19"/>
      <c r="AS971" s="19"/>
      <c r="AT971" s="19"/>
      <c r="AU971" s="19"/>
      <c r="AV971" s="19"/>
      <c r="AW971" s="19"/>
      <c r="AX971" s="19"/>
      <c r="AY971" s="19"/>
      <c r="AZ971" s="19"/>
      <c r="BA971" s="19"/>
      <c r="BB971" s="19"/>
      <c r="BC971" s="19"/>
      <c r="BD971" s="19"/>
      <c r="BE971" s="19"/>
      <c r="BF971" s="19"/>
      <c r="BG971" s="19"/>
      <c r="BH971" s="19"/>
      <c r="BI971" s="19"/>
      <c r="BJ971" s="19"/>
      <c r="BK971" s="19"/>
      <c r="BL971" s="19"/>
      <c r="BM971" s="19"/>
      <c r="BN971" s="19"/>
      <c r="BO971" s="19"/>
      <c r="BP971" s="19"/>
      <c r="BQ971" s="19"/>
      <c r="BR971" s="19"/>
      <c r="BS971" s="19"/>
      <c r="BT971" s="19"/>
      <c r="BU971" s="19"/>
      <c r="BV971" s="19"/>
      <c r="BW971" s="19"/>
      <c r="BX971" s="19"/>
      <c r="BY971" s="19"/>
      <c r="BZ971" s="19"/>
      <c r="CA971" s="19"/>
      <c r="CB971" s="19"/>
      <c r="CC971" s="19"/>
      <c r="CD971" s="19"/>
    </row>
    <row r="972" spans="1:82"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c r="AB972" s="19"/>
      <c r="AC972" s="19"/>
      <c r="AD972" s="19"/>
      <c r="AE972" s="19"/>
      <c r="AF972" s="19"/>
      <c r="AG972" s="19"/>
      <c r="AH972" s="19"/>
      <c r="AI972" s="19"/>
      <c r="AJ972" s="19"/>
      <c r="AK972" s="19"/>
      <c r="AL972" s="19"/>
      <c r="AM972" s="19"/>
      <c r="AN972" s="19"/>
      <c r="AO972" s="19"/>
      <c r="AP972" s="19"/>
      <c r="AQ972" s="19"/>
      <c r="AR972" s="19"/>
      <c r="AS972" s="19"/>
      <c r="AT972" s="19"/>
      <c r="AU972" s="19"/>
      <c r="AV972" s="19"/>
      <c r="AW972" s="19"/>
      <c r="AX972" s="19"/>
      <c r="AY972" s="19"/>
      <c r="AZ972" s="19"/>
      <c r="BA972" s="19"/>
      <c r="BB972" s="19"/>
      <c r="BC972" s="19"/>
      <c r="BD972" s="19"/>
      <c r="BE972" s="19"/>
      <c r="BF972" s="19"/>
      <c r="BG972" s="19"/>
      <c r="BH972" s="19"/>
      <c r="BI972" s="19"/>
      <c r="BJ972" s="19"/>
      <c r="BK972" s="19"/>
      <c r="BL972" s="19"/>
      <c r="BM972" s="19"/>
      <c r="BN972" s="19"/>
      <c r="BO972" s="19"/>
      <c r="BP972" s="19"/>
      <c r="BQ972" s="19"/>
      <c r="BR972" s="19"/>
      <c r="BS972" s="19"/>
      <c r="BT972" s="19"/>
      <c r="BU972" s="19"/>
      <c r="BV972" s="19"/>
      <c r="BW972" s="19"/>
      <c r="BX972" s="19"/>
      <c r="BY972" s="19"/>
      <c r="BZ972" s="19"/>
      <c r="CA972" s="19"/>
      <c r="CB972" s="19"/>
      <c r="CC972" s="19"/>
      <c r="CD972" s="19"/>
    </row>
    <row r="973" spans="1:82"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c r="AB973" s="19"/>
      <c r="AC973" s="19"/>
      <c r="AD973" s="19"/>
      <c r="AE973" s="19"/>
      <c r="AF973" s="19"/>
      <c r="AG973" s="19"/>
      <c r="AH973" s="19"/>
      <c r="AI973" s="19"/>
      <c r="AJ973" s="19"/>
      <c r="AK973" s="19"/>
      <c r="AL973" s="19"/>
      <c r="AM973" s="19"/>
      <c r="AN973" s="19"/>
      <c r="AO973" s="19"/>
      <c r="AP973" s="19"/>
      <c r="AQ973" s="19"/>
      <c r="AR973" s="19"/>
      <c r="AS973" s="19"/>
      <c r="AT973" s="19"/>
      <c r="AU973" s="19"/>
      <c r="AV973" s="19"/>
      <c r="AW973" s="19"/>
      <c r="AX973" s="19"/>
      <c r="AY973" s="19"/>
      <c r="AZ973" s="19"/>
      <c r="BA973" s="19"/>
      <c r="BB973" s="19"/>
      <c r="BC973" s="19"/>
      <c r="BD973" s="19"/>
      <c r="BE973" s="19"/>
      <c r="BF973" s="19"/>
      <c r="BG973" s="19"/>
      <c r="BH973" s="19"/>
      <c r="BI973" s="19"/>
      <c r="BJ973" s="19"/>
      <c r="BK973" s="19"/>
      <c r="BL973" s="19"/>
      <c r="BM973" s="19"/>
      <c r="BN973" s="19"/>
      <c r="BO973" s="19"/>
      <c r="BP973" s="19"/>
      <c r="BQ973" s="19"/>
      <c r="BR973" s="19"/>
      <c r="BS973" s="19"/>
      <c r="BT973" s="19"/>
      <c r="BU973" s="19"/>
      <c r="BV973" s="19"/>
      <c r="BW973" s="19"/>
      <c r="BX973" s="19"/>
      <c r="BY973" s="19"/>
      <c r="BZ973" s="19"/>
      <c r="CA973" s="19"/>
      <c r="CB973" s="19"/>
      <c r="CC973" s="19"/>
      <c r="CD973" s="19"/>
    </row>
    <row r="974" spans="1:82"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c r="AB974" s="19"/>
      <c r="AC974" s="19"/>
      <c r="AD974" s="19"/>
      <c r="AE974" s="19"/>
      <c r="AF974" s="19"/>
      <c r="AG974" s="19"/>
      <c r="AH974" s="19"/>
      <c r="AI974" s="19"/>
      <c r="AJ974" s="19"/>
      <c r="AK974" s="19"/>
      <c r="AL974" s="19"/>
      <c r="AM974" s="19"/>
      <c r="AN974" s="19"/>
      <c r="AO974" s="19"/>
      <c r="AP974" s="19"/>
      <c r="AQ974" s="19"/>
      <c r="AR974" s="19"/>
      <c r="AS974" s="19"/>
      <c r="AT974" s="19"/>
      <c r="AU974" s="19"/>
      <c r="AV974" s="19"/>
      <c r="AW974" s="19"/>
      <c r="AX974" s="19"/>
      <c r="AY974" s="19"/>
      <c r="AZ974" s="19"/>
      <c r="BA974" s="19"/>
      <c r="BB974" s="19"/>
      <c r="BC974" s="19"/>
      <c r="BD974" s="19"/>
      <c r="BE974" s="19"/>
      <c r="BF974" s="19"/>
      <c r="BG974" s="19"/>
      <c r="BH974" s="19"/>
      <c r="BI974" s="19"/>
      <c r="BJ974" s="19"/>
      <c r="BK974" s="19"/>
      <c r="BL974" s="19"/>
      <c r="BM974" s="19"/>
      <c r="BN974" s="19"/>
      <c r="BO974" s="19"/>
      <c r="BP974" s="19"/>
      <c r="BQ974" s="19"/>
      <c r="BR974" s="19"/>
      <c r="BS974" s="19"/>
      <c r="BT974" s="19"/>
      <c r="BU974" s="19"/>
      <c r="BV974" s="19"/>
      <c r="BW974" s="19"/>
      <c r="BX974" s="19"/>
      <c r="BY974" s="19"/>
      <c r="BZ974" s="19"/>
      <c r="CA974" s="19"/>
      <c r="CB974" s="19"/>
      <c r="CC974" s="19"/>
      <c r="CD974" s="19"/>
    </row>
    <row r="975" spans="1:82"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19"/>
      <c r="AG975" s="19"/>
      <c r="AH975" s="19"/>
      <c r="AI975" s="19"/>
      <c r="AJ975" s="19"/>
      <c r="AK975" s="19"/>
      <c r="AL975" s="19"/>
      <c r="AM975" s="19"/>
      <c r="AN975" s="19"/>
      <c r="AO975" s="19"/>
      <c r="AP975" s="19"/>
      <c r="AQ975" s="19"/>
      <c r="AR975" s="19"/>
      <c r="AS975" s="19"/>
      <c r="AT975" s="19"/>
      <c r="AU975" s="19"/>
      <c r="AV975" s="19"/>
      <c r="AW975" s="19"/>
      <c r="AX975" s="19"/>
      <c r="AY975" s="19"/>
      <c r="AZ975" s="19"/>
      <c r="BA975" s="19"/>
      <c r="BB975" s="19"/>
      <c r="BC975" s="19"/>
      <c r="BD975" s="19"/>
      <c r="BE975" s="19"/>
      <c r="BF975" s="19"/>
      <c r="BG975" s="19"/>
      <c r="BH975" s="19"/>
      <c r="BI975" s="19"/>
      <c r="BJ975" s="19"/>
      <c r="BK975" s="19"/>
      <c r="BL975" s="19"/>
      <c r="BM975" s="19"/>
      <c r="BN975" s="19"/>
      <c r="BO975" s="19"/>
      <c r="BP975" s="19"/>
      <c r="BQ975" s="19"/>
      <c r="BR975" s="19"/>
      <c r="BS975" s="19"/>
      <c r="BT975" s="19"/>
      <c r="BU975" s="19"/>
      <c r="BV975" s="19"/>
      <c r="BW975" s="19"/>
      <c r="BX975" s="19"/>
      <c r="BY975" s="19"/>
      <c r="BZ975" s="19"/>
      <c r="CA975" s="19"/>
      <c r="CB975" s="19"/>
      <c r="CC975" s="19"/>
      <c r="CD975" s="19"/>
    </row>
    <row r="976" spans="1:82"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c r="AB976" s="19"/>
      <c r="AC976" s="19"/>
      <c r="AD976" s="19"/>
      <c r="AE976" s="19"/>
      <c r="AF976" s="19"/>
      <c r="AG976" s="19"/>
      <c r="AH976" s="19"/>
      <c r="AI976" s="19"/>
      <c r="AJ976" s="19"/>
      <c r="AK976" s="19"/>
      <c r="AL976" s="19"/>
      <c r="AM976" s="19"/>
      <c r="AN976" s="19"/>
      <c r="AO976" s="19"/>
      <c r="AP976" s="19"/>
      <c r="AQ976" s="19"/>
      <c r="AR976" s="19"/>
      <c r="AS976" s="19"/>
      <c r="AT976" s="19"/>
      <c r="AU976" s="19"/>
      <c r="AV976" s="19"/>
      <c r="AW976" s="19"/>
      <c r="AX976" s="19"/>
      <c r="AY976" s="19"/>
      <c r="AZ976" s="19"/>
      <c r="BA976" s="19"/>
      <c r="BB976" s="19"/>
      <c r="BC976" s="19"/>
      <c r="BD976" s="19"/>
      <c r="BE976" s="19"/>
      <c r="BF976" s="19"/>
      <c r="BG976" s="19"/>
      <c r="BH976" s="19"/>
      <c r="BI976" s="19"/>
      <c r="BJ976" s="19"/>
      <c r="BK976" s="19"/>
      <c r="BL976" s="19"/>
      <c r="BM976" s="19"/>
      <c r="BN976" s="19"/>
      <c r="BO976" s="19"/>
      <c r="BP976" s="19"/>
      <c r="BQ976" s="19"/>
      <c r="BR976" s="19"/>
      <c r="BS976" s="19"/>
      <c r="BT976" s="19"/>
      <c r="BU976" s="19"/>
      <c r="BV976" s="19"/>
      <c r="BW976" s="19"/>
      <c r="BX976" s="19"/>
      <c r="BY976" s="19"/>
      <c r="BZ976" s="19"/>
      <c r="CA976" s="19"/>
      <c r="CB976" s="19"/>
      <c r="CC976" s="19"/>
      <c r="CD976" s="19"/>
    </row>
    <row r="977" spans="1:82"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c r="AB977" s="19"/>
      <c r="AC977" s="19"/>
      <c r="AD977" s="19"/>
      <c r="AE977" s="19"/>
      <c r="AF977" s="19"/>
      <c r="AG977" s="19"/>
      <c r="AH977" s="19"/>
      <c r="AI977" s="19"/>
      <c r="AJ977" s="19"/>
      <c r="AK977" s="19"/>
      <c r="AL977" s="19"/>
      <c r="AM977" s="19"/>
      <c r="AN977" s="19"/>
      <c r="AO977" s="19"/>
      <c r="AP977" s="19"/>
      <c r="AQ977" s="19"/>
      <c r="AR977" s="19"/>
      <c r="AS977" s="19"/>
      <c r="AT977" s="19"/>
      <c r="AU977" s="19"/>
      <c r="AV977" s="19"/>
      <c r="AW977" s="19"/>
      <c r="AX977" s="19"/>
      <c r="AY977" s="19"/>
      <c r="AZ977" s="19"/>
      <c r="BA977" s="19"/>
      <c r="BB977" s="19"/>
      <c r="BC977" s="19"/>
      <c r="BD977" s="19"/>
      <c r="BE977" s="19"/>
      <c r="BF977" s="19"/>
      <c r="BG977" s="19"/>
      <c r="BH977" s="19"/>
      <c r="BI977" s="19"/>
      <c r="BJ977" s="19"/>
      <c r="BK977" s="19"/>
      <c r="BL977" s="19"/>
      <c r="BM977" s="19"/>
      <c r="BN977" s="19"/>
      <c r="BO977" s="19"/>
      <c r="BP977" s="19"/>
      <c r="BQ977" s="19"/>
      <c r="BR977" s="19"/>
      <c r="BS977" s="19"/>
      <c r="BT977" s="19"/>
      <c r="BU977" s="19"/>
      <c r="BV977" s="19"/>
      <c r="BW977" s="19"/>
      <c r="BX977" s="19"/>
      <c r="BY977" s="19"/>
      <c r="BZ977" s="19"/>
      <c r="CA977" s="19"/>
      <c r="CB977" s="19"/>
      <c r="CC977" s="19"/>
      <c r="CD977" s="19"/>
    </row>
    <row r="978" spans="1:82"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c r="AB978" s="19"/>
      <c r="AC978" s="19"/>
      <c r="AD978" s="19"/>
      <c r="AE978" s="19"/>
      <c r="AF978" s="19"/>
      <c r="AG978" s="19"/>
      <c r="AH978" s="19"/>
      <c r="AI978" s="19"/>
      <c r="AJ978" s="19"/>
      <c r="AK978" s="19"/>
      <c r="AL978" s="19"/>
      <c r="AM978" s="19"/>
      <c r="AN978" s="19"/>
      <c r="AO978" s="19"/>
      <c r="AP978" s="19"/>
      <c r="AQ978" s="19"/>
      <c r="AR978" s="19"/>
      <c r="AS978" s="19"/>
      <c r="AT978" s="19"/>
      <c r="AU978" s="19"/>
      <c r="AV978" s="19"/>
      <c r="AW978" s="19"/>
      <c r="AX978" s="19"/>
      <c r="AY978" s="19"/>
      <c r="AZ978" s="19"/>
      <c r="BA978" s="19"/>
      <c r="BB978" s="19"/>
      <c r="BC978" s="19"/>
      <c r="BD978" s="19"/>
      <c r="BE978" s="19"/>
      <c r="BF978" s="19"/>
      <c r="BG978" s="19"/>
      <c r="BH978" s="19"/>
      <c r="BI978" s="19"/>
      <c r="BJ978" s="19"/>
      <c r="BK978" s="19"/>
      <c r="BL978" s="19"/>
      <c r="BM978" s="19"/>
      <c r="BN978" s="19"/>
      <c r="BO978" s="19"/>
      <c r="BP978" s="19"/>
      <c r="BQ978" s="19"/>
      <c r="BR978" s="19"/>
      <c r="BS978" s="19"/>
      <c r="BT978" s="19"/>
      <c r="BU978" s="19"/>
      <c r="BV978" s="19"/>
      <c r="BW978" s="19"/>
      <c r="BX978" s="19"/>
      <c r="BY978" s="19"/>
      <c r="BZ978" s="19"/>
      <c r="CA978" s="19"/>
      <c r="CB978" s="19"/>
      <c r="CC978" s="19"/>
      <c r="CD978" s="19"/>
    </row>
    <row r="979" spans="1:82"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c r="AB979" s="19"/>
      <c r="AC979" s="19"/>
      <c r="AD979" s="19"/>
      <c r="AE979" s="19"/>
      <c r="AF979" s="19"/>
      <c r="AG979" s="19"/>
      <c r="AH979" s="19"/>
      <c r="AI979" s="19"/>
      <c r="AJ979" s="19"/>
      <c r="AK979" s="19"/>
      <c r="AL979" s="19"/>
      <c r="AM979" s="19"/>
      <c r="AN979" s="19"/>
      <c r="AO979" s="19"/>
      <c r="AP979" s="19"/>
      <c r="AQ979" s="19"/>
      <c r="AR979" s="19"/>
      <c r="AS979" s="19"/>
      <c r="AT979" s="19"/>
      <c r="AU979" s="19"/>
      <c r="AV979" s="19"/>
      <c r="AW979" s="19"/>
      <c r="AX979" s="19"/>
      <c r="AY979" s="19"/>
      <c r="AZ979" s="19"/>
      <c r="BA979" s="19"/>
      <c r="BB979" s="19"/>
      <c r="BC979" s="19"/>
      <c r="BD979" s="19"/>
      <c r="BE979" s="19"/>
      <c r="BF979" s="19"/>
      <c r="BG979" s="19"/>
      <c r="BH979" s="19"/>
      <c r="BI979" s="19"/>
      <c r="BJ979" s="19"/>
      <c r="BK979" s="19"/>
      <c r="BL979" s="19"/>
      <c r="BM979" s="19"/>
      <c r="BN979" s="19"/>
      <c r="BO979" s="19"/>
      <c r="BP979" s="19"/>
      <c r="BQ979" s="19"/>
      <c r="BR979" s="19"/>
      <c r="BS979" s="19"/>
      <c r="BT979" s="19"/>
      <c r="BU979" s="19"/>
      <c r="BV979" s="19"/>
      <c r="BW979" s="19"/>
      <c r="BX979" s="19"/>
      <c r="BY979" s="19"/>
      <c r="BZ979" s="19"/>
      <c r="CA979" s="19"/>
      <c r="CB979" s="19"/>
      <c r="CC979" s="19"/>
      <c r="CD979" s="19"/>
    </row>
    <row r="980" spans="1:82"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c r="AB980" s="19"/>
      <c r="AC980" s="19"/>
      <c r="AD980" s="19"/>
      <c r="AE980" s="19"/>
      <c r="AF980" s="19"/>
      <c r="AG980" s="19"/>
      <c r="AH980" s="19"/>
      <c r="AI980" s="19"/>
      <c r="AJ980" s="19"/>
      <c r="AK980" s="19"/>
      <c r="AL980" s="19"/>
      <c r="AM980" s="19"/>
      <c r="AN980" s="19"/>
      <c r="AO980" s="19"/>
      <c r="AP980" s="19"/>
      <c r="AQ980" s="19"/>
      <c r="AR980" s="19"/>
      <c r="AS980" s="19"/>
      <c r="AT980" s="19"/>
      <c r="AU980" s="19"/>
      <c r="AV980" s="19"/>
      <c r="AW980" s="19"/>
      <c r="AX980" s="19"/>
      <c r="AY980" s="19"/>
      <c r="AZ980" s="19"/>
      <c r="BA980" s="19"/>
      <c r="BB980" s="19"/>
      <c r="BC980" s="19"/>
      <c r="BD980" s="19"/>
      <c r="BE980" s="19"/>
      <c r="BF980" s="19"/>
      <c r="BG980" s="19"/>
      <c r="BH980" s="19"/>
      <c r="BI980" s="19"/>
      <c r="BJ980" s="19"/>
      <c r="BK980" s="19"/>
      <c r="BL980" s="19"/>
      <c r="BM980" s="19"/>
      <c r="BN980" s="19"/>
      <c r="BO980" s="19"/>
      <c r="BP980" s="19"/>
      <c r="BQ980" s="19"/>
      <c r="BR980" s="19"/>
      <c r="BS980" s="19"/>
      <c r="BT980" s="19"/>
      <c r="BU980" s="19"/>
      <c r="BV980" s="19"/>
      <c r="BW980" s="19"/>
      <c r="BX980" s="19"/>
      <c r="BY980" s="19"/>
      <c r="BZ980" s="19"/>
      <c r="CA980" s="19"/>
      <c r="CB980" s="19"/>
      <c r="CC980" s="19"/>
      <c r="CD980" s="19"/>
    </row>
    <row r="981" spans="1:82"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c r="AB981" s="19"/>
      <c r="AC981" s="19"/>
      <c r="AD981" s="19"/>
      <c r="AE981" s="19"/>
      <c r="AF981" s="19"/>
      <c r="AG981" s="19"/>
      <c r="AH981" s="19"/>
      <c r="AI981" s="19"/>
      <c r="AJ981" s="19"/>
      <c r="AK981" s="19"/>
      <c r="AL981" s="19"/>
      <c r="AM981" s="19"/>
      <c r="AN981" s="19"/>
      <c r="AO981" s="19"/>
      <c r="AP981" s="19"/>
      <c r="AQ981" s="19"/>
      <c r="AR981" s="19"/>
      <c r="AS981" s="19"/>
      <c r="AT981" s="19"/>
      <c r="AU981" s="19"/>
      <c r="AV981" s="19"/>
      <c r="AW981" s="19"/>
      <c r="AX981" s="19"/>
      <c r="AY981" s="19"/>
      <c r="AZ981" s="19"/>
      <c r="BA981" s="19"/>
      <c r="BB981" s="19"/>
      <c r="BC981" s="19"/>
      <c r="BD981" s="19"/>
      <c r="BE981" s="19"/>
      <c r="BF981" s="19"/>
      <c r="BG981" s="19"/>
      <c r="BH981" s="19"/>
      <c r="BI981" s="19"/>
      <c r="BJ981" s="19"/>
      <c r="BK981" s="19"/>
      <c r="BL981" s="19"/>
      <c r="BM981" s="19"/>
      <c r="BN981" s="19"/>
      <c r="BO981" s="19"/>
      <c r="BP981" s="19"/>
      <c r="BQ981" s="19"/>
      <c r="BR981" s="19"/>
      <c r="BS981" s="19"/>
      <c r="BT981" s="19"/>
      <c r="BU981" s="19"/>
      <c r="BV981" s="19"/>
      <c r="BW981" s="19"/>
      <c r="BX981" s="19"/>
      <c r="BY981" s="19"/>
      <c r="BZ981" s="19"/>
      <c r="CA981" s="19"/>
      <c r="CB981" s="19"/>
      <c r="CC981" s="19"/>
      <c r="CD981" s="19"/>
    </row>
    <row r="982" spans="1:82"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c r="AB982" s="19"/>
      <c r="AC982" s="19"/>
      <c r="AD982" s="19"/>
      <c r="AE982" s="19"/>
      <c r="AF982" s="19"/>
      <c r="AG982" s="19"/>
      <c r="AH982" s="19"/>
      <c r="AI982" s="19"/>
      <c r="AJ982" s="19"/>
      <c r="AK982" s="19"/>
      <c r="AL982" s="19"/>
      <c r="AM982" s="19"/>
      <c r="AN982" s="19"/>
      <c r="AO982" s="19"/>
      <c r="AP982" s="19"/>
      <c r="AQ982" s="19"/>
      <c r="AR982" s="19"/>
      <c r="AS982" s="19"/>
      <c r="AT982" s="19"/>
      <c r="AU982" s="19"/>
      <c r="AV982" s="19"/>
      <c r="AW982" s="19"/>
      <c r="AX982" s="19"/>
      <c r="AY982" s="19"/>
      <c r="AZ982" s="19"/>
      <c r="BA982" s="19"/>
      <c r="BB982" s="19"/>
      <c r="BC982" s="19"/>
      <c r="BD982" s="19"/>
      <c r="BE982" s="19"/>
      <c r="BF982" s="19"/>
      <c r="BG982" s="19"/>
      <c r="BH982" s="19"/>
      <c r="BI982" s="19"/>
      <c r="BJ982" s="19"/>
      <c r="BK982" s="19"/>
      <c r="BL982" s="19"/>
      <c r="BM982" s="19"/>
      <c r="BN982" s="19"/>
      <c r="BO982" s="19"/>
      <c r="BP982" s="19"/>
      <c r="BQ982" s="19"/>
      <c r="BR982" s="19"/>
      <c r="BS982" s="19"/>
      <c r="BT982" s="19"/>
      <c r="BU982" s="19"/>
      <c r="BV982" s="19"/>
      <c r="BW982" s="19"/>
      <c r="BX982" s="19"/>
      <c r="BY982" s="19"/>
      <c r="BZ982" s="19"/>
      <c r="CA982" s="19"/>
      <c r="CB982" s="19"/>
      <c r="CC982" s="19"/>
      <c r="CD982" s="19"/>
    </row>
    <row r="983" spans="1:82"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c r="AB983" s="19"/>
      <c r="AC983" s="19"/>
      <c r="AD983" s="19"/>
      <c r="AE983" s="19"/>
      <c r="AF983" s="19"/>
      <c r="AG983" s="19"/>
      <c r="AH983" s="19"/>
      <c r="AI983" s="19"/>
      <c r="AJ983" s="19"/>
      <c r="AK983" s="19"/>
      <c r="AL983" s="19"/>
      <c r="AM983" s="19"/>
      <c r="AN983" s="19"/>
      <c r="AO983" s="19"/>
      <c r="AP983" s="19"/>
      <c r="AQ983" s="19"/>
      <c r="AR983" s="19"/>
      <c r="AS983" s="19"/>
      <c r="AT983" s="19"/>
      <c r="AU983" s="19"/>
      <c r="AV983" s="19"/>
      <c r="AW983" s="19"/>
      <c r="AX983" s="19"/>
      <c r="AY983" s="19"/>
      <c r="AZ983" s="19"/>
      <c r="BA983" s="19"/>
      <c r="BB983" s="19"/>
      <c r="BC983" s="19"/>
      <c r="BD983" s="19"/>
      <c r="BE983" s="19"/>
      <c r="BF983" s="19"/>
      <c r="BG983" s="19"/>
      <c r="BH983" s="19"/>
      <c r="BI983" s="19"/>
      <c r="BJ983" s="19"/>
      <c r="BK983" s="19"/>
      <c r="BL983" s="19"/>
      <c r="BM983" s="19"/>
      <c r="BN983" s="19"/>
      <c r="BO983" s="19"/>
      <c r="BP983" s="19"/>
      <c r="BQ983" s="19"/>
      <c r="BR983" s="19"/>
      <c r="BS983" s="19"/>
      <c r="BT983" s="19"/>
      <c r="BU983" s="19"/>
      <c r="BV983" s="19"/>
      <c r="BW983" s="19"/>
      <c r="BX983" s="19"/>
      <c r="BY983" s="19"/>
      <c r="BZ983" s="19"/>
      <c r="CA983" s="19"/>
      <c r="CB983" s="19"/>
      <c r="CC983" s="19"/>
      <c r="CD983" s="19"/>
    </row>
    <row r="984" spans="1:82"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c r="AB984" s="19"/>
      <c r="AC984" s="19"/>
      <c r="AD984" s="19"/>
      <c r="AE984" s="19"/>
      <c r="AF984" s="19"/>
      <c r="AG984" s="19"/>
      <c r="AH984" s="19"/>
      <c r="AI984" s="19"/>
      <c r="AJ984" s="19"/>
      <c r="AK984" s="19"/>
      <c r="AL984" s="19"/>
      <c r="AM984" s="19"/>
      <c r="AN984" s="19"/>
      <c r="AO984" s="19"/>
      <c r="AP984" s="19"/>
      <c r="AQ984" s="19"/>
      <c r="AR984" s="19"/>
      <c r="AS984" s="19"/>
      <c r="AT984" s="19"/>
      <c r="AU984" s="19"/>
      <c r="AV984" s="19"/>
      <c r="AW984" s="19"/>
      <c r="AX984" s="19"/>
      <c r="AY984" s="19"/>
      <c r="AZ984" s="19"/>
      <c r="BA984" s="19"/>
      <c r="BB984" s="19"/>
      <c r="BC984" s="19"/>
      <c r="BD984" s="19"/>
      <c r="BE984" s="19"/>
      <c r="BF984" s="19"/>
      <c r="BG984" s="19"/>
      <c r="BH984" s="19"/>
      <c r="BI984" s="19"/>
      <c r="BJ984" s="19"/>
      <c r="BK984" s="19"/>
      <c r="BL984" s="19"/>
      <c r="BM984" s="19"/>
      <c r="BN984" s="19"/>
      <c r="BO984" s="19"/>
      <c r="BP984" s="19"/>
      <c r="BQ984" s="19"/>
      <c r="BR984" s="19"/>
      <c r="BS984" s="19"/>
      <c r="BT984" s="19"/>
      <c r="BU984" s="19"/>
      <c r="BV984" s="19"/>
      <c r="BW984" s="19"/>
      <c r="BX984" s="19"/>
      <c r="BY984" s="19"/>
      <c r="BZ984" s="19"/>
      <c r="CA984" s="19"/>
      <c r="CB984" s="19"/>
      <c r="CC984" s="19"/>
      <c r="CD984" s="19"/>
    </row>
    <row r="985" spans="1:82"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c r="AB985" s="19"/>
      <c r="AC985" s="19"/>
      <c r="AD985" s="19"/>
      <c r="AE985" s="19"/>
      <c r="AF985" s="19"/>
      <c r="AG985" s="19"/>
      <c r="AH985" s="19"/>
      <c r="AI985" s="19"/>
      <c r="AJ985" s="19"/>
      <c r="AK985" s="19"/>
      <c r="AL985" s="19"/>
      <c r="AM985" s="19"/>
      <c r="AN985" s="19"/>
      <c r="AO985" s="19"/>
      <c r="AP985" s="19"/>
      <c r="AQ985" s="19"/>
      <c r="AR985" s="19"/>
      <c r="AS985" s="19"/>
      <c r="AT985" s="19"/>
      <c r="AU985" s="19"/>
      <c r="AV985" s="19"/>
      <c r="AW985" s="19"/>
      <c r="AX985" s="19"/>
      <c r="AY985" s="19"/>
      <c r="AZ985" s="19"/>
      <c r="BA985" s="19"/>
      <c r="BB985" s="19"/>
      <c r="BC985" s="19"/>
      <c r="BD985" s="19"/>
      <c r="BE985" s="19"/>
      <c r="BF985" s="19"/>
      <c r="BG985" s="19"/>
      <c r="BH985" s="19"/>
      <c r="BI985" s="19"/>
      <c r="BJ985" s="19"/>
      <c r="BK985" s="19"/>
      <c r="BL985" s="19"/>
      <c r="BM985" s="19"/>
      <c r="BN985" s="19"/>
      <c r="BO985" s="19"/>
      <c r="BP985" s="19"/>
      <c r="BQ985" s="19"/>
      <c r="BR985" s="19"/>
      <c r="BS985" s="19"/>
      <c r="BT985" s="19"/>
      <c r="BU985" s="19"/>
      <c r="BV985" s="19"/>
      <c r="BW985" s="19"/>
      <c r="BX985" s="19"/>
      <c r="BY985" s="19"/>
      <c r="BZ985" s="19"/>
      <c r="CA985" s="19"/>
      <c r="CB985" s="19"/>
      <c r="CC985" s="19"/>
      <c r="CD985" s="19"/>
    </row>
    <row r="986" spans="1:82"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c r="AB986" s="19"/>
      <c r="AC986" s="19"/>
      <c r="AD986" s="19"/>
      <c r="AE986" s="19"/>
      <c r="AF986" s="19"/>
      <c r="AG986" s="19"/>
      <c r="AH986" s="19"/>
      <c r="AI986" s="19"/>
      <c r="AJ986" s="19"/>
      <c r="AK986" s="19"/>
      <c r="AL986" s="19"/>
      <c r="AM986" s="19"/>
      <c r="AN986" s="19"/>
      <c r="AO986" s="19"/>
      <c r="AP986" s="19"/>
      <c r="AQ986" s="19"/>
      <c r="AR986" s="19"/>
      <c r="AS986" s="19"/>
      <c r="AT986" s="19"/>
      <c r="AU986" s="19"/>
      <c r="AV986" s="19"/>
      <c r="AW986" s="19"/>
      <c r="AX986" s="19"/>
      <c r="AY986" s="19"/>
      <c r="AZ986" s="19"/>
      <c r="BA986" s="19"/>
      <c r="BB986" s="19"/>
      <c r="BC986" s="19"/>
      <c r="BD986" s="19"/>
      <c r="BE986" s="19"/>
      <c r="BF986" s="19"/>
      <c r="BG986" s="19"/>
      <c r="BH986" s="19"/>
      <c r="BI986" s="19"/>
      <c r="BJ986" s="19"/>
      <c r="BK986" s="19"/>
      <c r="BL986" s="19"/>
      <c r="BM986" s="19"/>
      <c r="BN986" s="19"/>
      <c r="BO986" s="19"/>
      <c r="BP986" s="19"/>
      <c r="BQ986" s="19"/>
      <c r="BR986" s="19"/>
      <c r="BS986" s="19"/>
      <c r="BT986" s="19"/>
      <c r="BU986" s="19"/>
      <c r="BV986" s="19"/>
      <c r="BW986" s="19"/>
      <c r="BX986" s="19"/>
      <c r="BY986" s="19"/>
      <c r="BZ986" s="19"/>
      <c r="CA986" s="19"/>
      <c r="CB986" s="19"/>
      <c r="CC986" s="19"/>
      <c r="CD986" s="19"/>
    </row>
    <row r="987" spans="1:82"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c r="AB987" s="19"/>
      <c r="AC987" s="19"/>
      <c r="AD987" s="19"/>
      <c r="AE987" s="19"/>
      <c r="AF987" s="19"/>
      <c r="AG987" s="19"/>
      <c r="AH987" s="19"/>
      <c r="AI987" s="19"/>
      <c r="AJ987" s="19"/>
      <c r="AK987" s="19"/>
      <c r="AL987" s="19"/>
      <c r="AM987" s="19"/>
      <c r="AN987" s="19"/>
      <c r="AO987" s="19"/>
      <c r="AP987" s="19"/>
      <c r="AQ987" s="19"/>
      <c r="AR987" s="19"/>
      <c r="AS987" s="19"/>
      <c r="AT987" s="19"/>
      <c r="AU987" s="19"/>
      <c r="AV987" s="19"/>
      <c r="AW987" s="19"/>
      <c r="AX987" s="19"/>
      <c r="AY987" s="19"/>
      <c r="AZ987" s="19"/>
      <c r="BA987" s="19"/>
      <c r="BB987" s="19"/>
      <c r="BC987" s="19"/>
      <c r="BD987" s="19"/>
      <c r="BE987" s="19"/>
      <c r="BF987" s="19"/>
      <c r="BG987" s="19"/>
      <c r="BH987" s="19"/>
      <c r="BI987" s="19"/>
      <c r="BJ987" s="19"/>
      <c r="BK987" s="19"/>
      <c r="BL987" s="19"/>
      <c r="BM987" s="19"/>
      <c r="BN987" s="19"/>
      <c r="BO987" s="19"/>
      <c r="BP987" s="19"/>
      <c r="BQ987" s="19"/>
      <c r="BR987" s="19"/>
      <c r="BS987" s="19"/>
      <c r="BT987" s="19"/>
      <c r="BU987" s="19"/>
      <c r="BV987" s="19"/>
      <c r="BW987" s="19"/>
      <c r="BX987" s="19"/>
      <c r="BY987" s="19"/>
      <c r="BZ987" s="19"/>
      <c r="CA987" s="19"/>
      <c r="CB987" s="19"/>
      <c r="CC987" s="19"/>
      <c r="CD987" s="19"/>
    </row>
    <row r="988" spans="1:82"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c r="AB988" s="19"/>
      <c r="AC988" s="19"/>
      <c r="AD988" s="19"/>
      <c r="AE988" s="19"/>
      <c r="AF988" s="19"/>
      <c r="AG988" s="19"/>
      <c r="AH988" s="19"/>
      <c r="AI988" s="19"/>
      <c r="AJ988" s="19"/>
      <c r="AK988" s="19"/>
      <c r="AL988" s="19"/>
      <c r="AM988" s="19"/>
      <c r="AN988" s="19"/>
      <c r="AO988" s="19"/>
      <c r="AP988" s="19"/>
      <c r="AQ988" s="19"/>
      <c r="AR988" s="19"/>
      <c r="AS988" s="19"/>
      <c r="AT988" s="19"/>
      <c r="AU988" s="19"/>
      <c r="AV988" s="19"/>
      <c r="AW988" s="19"/>
      <c r="AX988" s="19"/>
      <c r="AY988" s="19"/>
      <c r="AZ988" s="19"/>
      <c r="BA988" s="19"/>
      <c r="BB988" s="19"/>
      <c r="BC988" s="19"/>
      <c r="BD988" s="19"/>
      <c r="BE988" s="19"/>
      <c r="BF988" s="19"/>
      <c r="BG988" s="19"/>
      <c r="BH988" s="19"/>
      <c r="BI988" s="19"/>
      <c r="BJ988" s="19"/>
      <c r="BK988" s="19"/>
      <c r="BL988" s="19"/>
      <c r="BM988" s="19"/>
      <c r="BN988" s="19"/>
      <c r="BO988" s="19"/>
      <c r="BP988" s="19"/>
      <c r="BQ988" s="19"/>
      <c r="BR988" s="19"/>
      <c r="BS988" s="19"/>
      <c r="BT988" s="19"/>
      <c r="BU988" s="19"/>
      <c r="BV988" s="19"/>
      <c r="BW988" s="19"/>
      <c r="BX988" s="19"/>
      <c r="BY988" s="19"/>
      <c r="BZ988" s="19"/>
      <c r="CA988" s="19"/>
      <c r="CB988" s="19"/>
      <c r="CC988" s="19"/>
      <c r="CD988" s="19"/>
    </row>
    <row r="989" spans="1:82"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c r="AB989" s="19"/>
      <c r="AC989" s="19"/>
      <c r="AD989" s="19"/>
      <c r="AE989" s="19"/>
      <c r="AF989" s="19"/>
      <c r="AG989" s="19"/>
      <c r="AH989" s="19"/>
      <c r="AI989" s="19"/>
      <c r="AJ989" s="19"/>
      <c r="AK989" s="19"/>
      <c r="AL989" s="19"/>
      <c r="AM989" s="19"/>
      <c r="AN989" s="19"/>
      <c r="AO989" s="19"/>
      <c r="AP989" s="19"/>
      <c r="AQ989" s="19"/>
      <c r="AR989" s="19"/>
      <c r="AS989" s="19"/>
      <c r="AT989" s="19"/>
      <c r="AU989" s="19"/>
      <c r="AV989" s="19"/>
      <c r="AW989" s="19"/>
      <c r="AX989" s="19"/>
      <c r="AY989" s="19"/>
      <c r="AZ989" s="19"/>
      <c r="BA989" s="19"/>
      <c r="BB989" s="19"/>
      <c r="BC989" s="19"/>
      <c r="BD989" s="19"/>
      <c r="BE989" s="19"/>
      <c r="BF989" s="19"/>
      <c r="BG989" s="19"/>
      <c r="BH989" s="19"/>
      <c r="BI989" s="19"/>
      <c r="BJ989" s="19"/>
      <c r="BK989" s="19"/>
      <c r="BL989" s="19"/>
      <c r="BM989" s="19"/>
      <c r="BN989" s="19"/>
      <c r="BO989" s="19"/>
      <c r="BP989" s="19"/>
      <c r="BQ989" s="19"/>
      <c r="BR989" s="19"/>
      <c r="BS989" s="19"/>
      <c r="BT989" s="19"/>
      <c r="BU989" s="19"/>
      <c r="BV989" s="19"/>
      <c r="BW989" s="19"/>
      <c r="BX989" s="19"/>
      <c r="BY989" s="19"/>
      <c r="BZ989" s="19"/>
      <c r="CA989" s="19"/>
      <c r="CB989" s="19"/>
      <c r="CC989" s="19"/>
      <c r="CD989" s="19"/>
    </row>
    <row r="990" spans="1:82"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c r="AB990" s="19"/>
      <c r="AC990" s="19"/>
      <c r="AD990" s="19"/>
      <c r="AE990" s="19"/>
      <c r="AF990" s="19"/>
      <c r="AG990" s="19"/>
      <c r="AH990" s="19"/>
      <c r="AI990" s="19"/>
      <c r="AJ990" s="19"/>
      <c r="AK990" s="19"/>
      <c r="AL990" s="19"/>
      <c r="AM990" s="19"/>
      <c r="AN990" s="19"/>
      <c r="AO990" s="19"/>
      <c r="AP990" s="19"/>
      <c r="AQ990" s="19"/>
      <c r="AR990" s="19"/>
      <c r="AS990" s="19"/>
      <c r="AT990" s="19"/>
      <c r="AU990" s="19"/>
      <c r="AV990" s="19"/>
      <c r="AW990" s="19"/>
      <c r="AX990" s="19"/>
      <c r="AY990" s="19"/>
      <c r="AZ990" s="19"/>
      <c r="BA990" s="19"/>
      <c r="BB990" s="19"/>
      <c r="BC990" s="19"/>
      <c r="BD990" s="19"/>
      <c r="BE990" s="19"/>
      <c r="BF990" s="19"/>
      <c r="BG990" s="19"/>
      <c r="BH990" s="19"/>
      <c r="BI990" s="19"/>
      <c r="BJ990" s="19"/>
      <c r="BK990" s="19"/>
      <c r="BL990" s="19"/>
      <c r="BM990" s="19"/>
      <c r="BN990" s="19"/>
      <c r="BO990" s="19"/>
      <c r="BP990" s="19"/>
      <c r="BQ990" s="19"/>
      <c r="BR990" s="19"/>
      <c r="BS990" s="19"/>
      <c r="BT990" s="19"/>
      <c r="BU990" s="19"/>
      <c r="BV990" s="19"/>
      <c r="BW990" s="19"/>
      <c r="BX990" s="19"/>
      <c r="BY990" s="19"/>
      <c r="BZ990" s="19"/>
      <c r="CA990" s="19"/>
      <c r="CB990" s="19"/>
      <c r="CC990" s="19"/>
      <c r="CD990" s="19"/>
    </row>
    <row r="991" spans="1:82"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c r="AB991" s="19"/>
      <c r="AC991" s="19"/>
      <c r="AD991" s="19"/>
      <c r="AE991" s="19"/>
      <c r="AF991" s="19"/>
      <c r="AG991" s="19"/>
      <c r="AH991" s="19"/>
      <c r="AI991" s="19"/>
      <c r="AJ991" s="19"/>
      <c r="AK991" s="19"/>
      <c r="AL991" s="19"/>
      <c r="AM991" s="19"/>
      <c r="AN991" s="19"/>
      <c r="AO991" s="19"/>
      <c r="AP991" s="19"/>
      <c r="AQ991" s="19"/>
      <c r="AR991" s="19"/>
      <c r="AS991" s="19"/>
      <c r="AT991" s="19"/>
      <c r="AU991" s="19"/>
      <c r="AV991" s="19"/>
      <c r="AW991" s="19"/>
      <c r="AX991" s="19"/>
      <c r="AY991" s="19"/>
      <c r="AZ991" s="19"/>
      <c r="BA991" s="19"/>
      <c r="BB991" s="19"/>
      <c r="BC991" s="19"/>
      <c r="BD991" s="19"/>
      <c r="BE991" s="19"/>
      <c r="BF991" s="19"/>
      <c r="BG991" s="19"/>
      <c r="BH991" s="19"/>
      <c r="BI991" s="19"/>
      <c r="BJ991" s="19"/>
      <c r="BK991" s="19"/>
      <c r="BL991" s="19"/>
      <c r="BM991" s="19"/>
      <c r="BN991" s="19"/>
      <c r="BO991" s="19"/>
      <c r="BP991" s="19"/>
      <c r="BQ991" s="19"/>
      <c r="BR991" s="19"/>
      <c r="BS991" s="19"/>
      <c r="BT991" s="19"/>
      <c r="BU991" s="19"/>
      <c r="BV991" s="19"/>
      <c r="BW991" s="19"/>
      <c r="BX991" s="19"/>
      <c r="BY991" s="19"/>
      <c r="BZ991" s="19"/>
      <c r="CA991" s="19"/>
      <c r="CB991" s="19"/>
      <c r="CC991" s="19"/>
      <c r="CD991" s="19"/>
    </row>
    <row r="992" spans="1:82"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c r="AB992" s="19"/>
      <c r="AC992" s="19"/>
      <c r="AD992" s="19"/>
      <c r="AE992" s="19"/>
      <c r="AF992" s="19"/>
      <c r="AG992" s="19"/>
      <c r="AH992" s="19"/>
      <c r="AI992" s="19"/>
      <c r="AJ992" s="19"/>
      <c r="AK992" s="19"/>
      <c r="AL992" s="19"/>
      <c r="AM992" s="19"/>
      <c r="AN992" s="19"/>
      <c r="AO992" s="19"/>
      <c r="AP992" s="19"/>
      <c r="AQ992" s="19"/>
      <c r="AR992" s="19"/>
      <c r="AS992" s="19"/>
      <c r="AT992" s="19"/>
      <c r="AU992" s="19"/>
      <c r="AV992" s="19"/>
      <c r="AW992" s="19"/>
      <c r="AX992" s="19"/>
      <c r="AY992" s="19"/>
      <c r="AZ992" s="19"/>
      <c r="BA992" s="19"/>
      <c r="BB992" s="19"/>
      <c r="BC992" s="19"/>
      <c r="BD992" s="19"/>
      <c r="BE992" s="19"/>
      <c r="BF992" s="19"/>
      <c r="BG992" s="19"/>
      <c r="BH992" s="19"/>
      <c r="BI992" s="19"/>
      <c r="BJ992" s="19"/>
      <c r="BK992" s="19"/>
      <c r="BL992" s="19"/>
      <c r="BM992" s="19"/>
      <c r="BN992" s="19"/>
      <c r="BO992" s="19"/>
      <c r="BP992" s="19"/>
      <c r="BQ992" s="19"/>
      <c r="BR992" s="19"/>
      <c r="BS992" s="19"/>
      <c r="BT992" s="19"/>
      <c r="BU992" s="19"/>
      <c r="BV992" s="19"/>
      <c r="BW992" s="19"/>
      <c r="BX992" s="19"/>
      <c r="BY992" s="19"/>
      <c r="BZ992" s="19"/>
      <c r="CA992" s="19"/>
      <c r="CB992" s="19"/>
      <c r="CC992" s="19"/>
      <c r="CD992" s="19"/>
    </row>
    <row r="993" spans="1:82"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c r="AB993" s="19"/>
      <c r="AC993" s="19"/>
      <c r="AD993" s="19"/>
      <c r="AE993" s="19"/>
      <c r="AF993" s="19"/>
      <c r="AG993" s="19"/>
      <c r="AH993" s="19"/>
      <c r="AI993" s="19"/>
      <c r="AJ993" s="19"/>
      <c r="AK993" s="19"/>
      <c r="AL993" s="19"/>
      <c r="AM993" s="19"/>
      <c r="AN993" s="19"/>
      <c r="AO993" s="19"/>
      <c r="AP993" s="19"/>
      <c r="AQ993" s="19"/>
      <c r="AR993" s="19"/>
      <c r="AS993" s="19"/>
      <c r="AT993" s="19"/>
      <c r="AU993" s="19"/>
      <c r="AV993" s="19"/>
      <c r="AW993" s="19"/>
      <c r="AX993" s="19"/>
      <c r="AY993" s="19"/>
      <c r="AZ993" s="19"/>
      <c r="BA993" s="19"/>
      <c r="BB993" s="19"/>
      <c r="BC993" s="19"/>
      <c r="BD993" s="19"/>
      <c r="BE993" s="19"/>
      <c r="BF993" s="19"/>
      <c r="BG993" s="19"/>
      <c r="BH993" s="19"/>
      <c r="BI993" s="19"/>
      <c r="BJ993" s="19"/>
      <c r="BK993" s="19"/>
      <c r="BL993" s="19"/>
      <c r="BM993" s="19"/>
      <c r="BN993" s="19"/>
      <c r="BO993" s="19"/>
      <c r="BP993" s="19"/>
      <c r="BQ993" s="19"/>
      <c r="BR993" s="19"/>
      <c r="BS993" s="19"/>
      <c r="BT993" s="19"/>
      <c r="BU993" s="19"/>
      <c r="BV993" s="19"/>
      <c r="BW993" s="19"/>
      <c r="BX993" s="19"/>
      <c r="BY993" s="19"/>
      <c r="BZ993" s="19"/>
      <c r="CA993" s="19"/>
      <c r="CB993" s="19"/>
      <c r="CC993" s="19"/>
      <c r="CD993" s="19"/>
    </row>
    <row r="994" spans="1:82"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c r="AB994" s="19"/>
      <c r="AC994" s="19"/>
      <c r="AD994" s="19"/>
      <c r="AE994" s="19"/>
      <c r="AF994" s="19"/>
      <c r="AG994" s="19"/>
      <c r="AH994" s="19"/>
      <c r="AI994" s="19"/>
      <c r="AJ994" s="19"/>
      <c r="AK994" s="19"/>
      <c r="AL994" s="19"/>
      <c r="AM994" s="19"/>
      <c r="AN994" s="19"/>
      <c r="AO994" s="19"/>
      <c r="AP994" s="19"/>
      <c r="AQ994" s="19"/>
      <c r="AR994" s="19"/>
      <c r="AS994" s="19"/>
      <c r="AT994" s="19"/>
      <c r="AU994" s="19"/>
      <c r="AV994" s="19"/>
      <c r="AW994" s="19"/>
      <c r="AX994" s="19"/>
      <c r="AY994" s="19"/>
      <c r="AZ994" s="19"/>
      <c r="BA994" s="19"/>
      <c r="BB994" s="19"/>
      <c r="BC994" s="19"/>
      <c r="BD994" s="19"/>
      <c r="BE994" s="19"/>
      <c r="BF994" s="19"/>
      <c r="BG994" s="19"/>
      <c r="BH994" s="19"/>
      <c r="BI994" s="19"/>
      <c r="BJ994" s="19"/>
      <c r="BK994" s="19"/>
      <c r="BL994" s="19"/>
      <c r="BM994" s="19"/>
      <c r="BN994" s="19"/>
      <c r="BO994" s="19"/>
      <c r="BP994" s="19"/>
      <c r="BQ994" s="19"/>
      <c r="BR994" s="19"/>
      <c r="BS994" s="19"/>
      <c r="BT994" s="19"/>
      <c r="BU994" s="19"/>
      <c r="BV994" s="19"/>
      <c r="BW994" s="19"/>
      <c r="BX994" s="19"/>
      <c r="BY994" s="19"/>
      <c r="BZ994" s="19"/>
      <c r="CA994" s="19"/>
      <c r="CB994" s="19"/>
      <c r="CC994" s="19"/>
      <c r="CD994" s="19"/>
    </row>
    <row r="995" spans="1:82"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c r="AB995" s="19"/>
      <c r="AC995" s="19"/>
      <c r="AD995" s="19"/>
      <c r="AE995" s="19"/>
      <c r="AF995" s="19"/>
      <c r="AG995" s="19"/>
      <c r="AH995" s="19"/>
      <c r="AI995" s="19"/>
      <c r="AJ995" s="19"/>
      <c r="AK995" s="19"/>
      <c r="AL995" s="19"/>
      <c r="AM995" s="19"/>
      <c r="AN995" s="19"/>
      <c r="AO995" s="19"/>
      <c r="AP995" s="19"/>
      <c r="AQ995" s="19"/>
      <c r="AR995" s="19"/>
      <c r="AS995" s="19"/>
      <c r="AT995" s="19"/>
      <c r="AU995" s="19"/>
      <c r="AV995" s="19"/>
      <c r="AW995" s="19"/>
      <c r="AX995" s="19"/>
      <c r="AY995" s="19"/>
      <c r="AZ995" s="19"/>
      <c r="BA995" s="19"/>
      <c r="BB995" s="19"/>
      <c r="BC995" s="19"/>
      <c r="BD995" s="19"/>
      <c r="BE995" s="19"/>
      <c r="BF995" s="19"/>
      <c r="BG995" s="19"/>
      <c r="BH995" s="19"/>
      <c r="BI995" s="19"/>
      <c r="BJ995" s="19"/>
      <c r="BK995" s="19"/>
      <c r="BL995" s="19"/>
      <c r="BM995" s="19"/>
      <c r="BN995" s="19"/>
      <c r="BO995" s="19"/>
      <c r="BP995" s="19"/>
      <c r="BQ995" s="19"/>
      <c r="BR995" s="19"/>
      <c r="BS995" s="19"/>
      <c r="BT995" s="19"/>
      <c r="BU995" s="19"/>
      <c r="BV995" s="19"/>
      <c r="BW995" s="19"/>
      <c r="BX995" s="19"/>
      <c r="BY995" s="19"/>
      <c r="BZ995" s="19"/>
      <c r="CA995" s="19"/>
      <c r="CB995" s="19"/>
      <c r="CC995" s="19"/>
      <c r="CD995" s="19"/>
    </row>
    <row r="996" spans="1:82"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c r="AB996" s="19"/>
      <c r="AC996" s="19"/>
      <c r="AD996" s="19"/>
      <c r="AE996" s="19"/>
      <c r="AF996" s="19"/>
      <c r="AG996" s="19"/>
      <c r="AH996" s="19"/>
      <c r="AI996" s="19"/>
      <c r="AJ996" s="19"/>
      <c r="AK996" s="19"/>
      <c r="AL996" s="19"/>
      <c r="AM996" s="19"/>
      <c r="AN996" s="19"/>
      <c r="AO996" s="19"/>
      <c r="AP996" s="19"/>
      <c r="AQ996" s="19"/>
      <c r="AR996" s="19"/>
      <c r="AS996" s="19"/>
      <c r="AT996" s="19"/>
      <c r="AU996" s="19"/>
      <c r="AV996" s="19"/>
      <c r="AW996" s="19"/>
      <c r="AX996" s="19"/>
      <c r="AY996" s="19"/>
      <c r="AZ996" s="19"/>
      <c r="BA996" s="19"/>
      <c r="BB996" s="19"/>
      <c r="BC996" s="19"/>
      <c r="BD996" s="19"/>
      <c r="BE996" s="19"/>
      <c r="BF996" s="19"/>
      <c r="BG996" s="19"/>
      <c r="BH996" s="19"/>
      <c r="BI996" s="19"/>
      <c r="BJ996" s="19"/>
      <c r="BK996" s="19"/>
      <c r="BL996" s="19"/>
      <c r="BM996" s="19"/>
      <c r="BN996" s="19"/>
      <c r="BO996" s="19"/>
      <c r="BP996" s="19"/>
      <c r="BQ996" s="19"/>
      <c r="BR996" s="19"/>
      <c r="BS996" s="19"/>
      <c r="BT996" s="19"/>
      <c r="BU996" s="19"/>
      <c r="BV996" s="19"/>
      <c r="BW996" s="19"/>
      <c r="BX996" s="19"/>
      <c r="BY996" s="19"/>
      <c r="BZ996" s="19"/>
      <c r="CA996" s="19"/>
      <c r="CB996" s="19"/>
      <c r="CC996" s="19"/>
      <c r="CD996" s="19"/>
    </row>
    <row r="997" spans="1:82"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c r="AB997" s="19"/>
      <c r="AC997" s="19"/>
      <c r="AD997" s="19"/>
      <c r="AE997" s="19"/>
      <c r="AF997" s="19"/>
      <c r="AG997" s="19"/>
      <c r="AH997" s="19"/>
      <c r="AI997" s="19"/>
      <c r="AJ997" s="19"/>
      <c r="AK997" s="19"/>
      <c r="AL997" s="19"/>
      <c r="AM997" s="19"/>
      <c r="AN997" s="19"/>
      <c r="AO997" s="19"/>
      <c r="AP997" s="19"/>
      <c r="AQ997" s="19"/>
      <c r="AR997" s="19"/>
      <c r="AS997" s="19"/>
      <c r="AT997" s="19"/>
      <c r="AU997" s="19"/>
      <c r="AV997" s="19"/>
      <c r="AW997" s="19"/>
      <c r="AX997" s="19"/>
      <c r="AY997" s="19"/>
      <c r="AZ997" s="19"/>
      <c r="BA997" s="19"/>
      <c r="BB997" s="19"/>
      <c r="BC997" s="19"/>
      <c r="BD997" s="19"/>
      <c r="BE997" s="19"/>
      <c r="BF997" s="19"/>
      <c r="BG997" s="19"/>
      <c r="BH997" s="19"/>
      <c r="BI997" s="19"/>
      <c r="BJ997" s="19"/>
      <c r="BK997" s="19"/>
      <c r="BL997" s="19"/>
      <c r="BM997" s="19"/>
      <c r="BN997" s="19"/>
      <c r="BO997" s="19"/>
      <c r="BP997" s="19"/>
      <c r="BQ997" s="19"/>
      <c r="BR997" s="19"/>
      <c r="BS997" s="19"/>
      <c r="BT997" s="19"/>
      <c r="BU997" s="19"/>
      <c r="BV997" s="19"/>
      <c r="BW997" s="19"/>
      <c r="BX997" s="19"/>
      <c r="BY997" s="19"/>
      <c r="BZ997" s="19"/>
      <c r="CA997" s="19"/>
      <c r="CB997" s="19"/>
      <c r="CC997" s="19"/>
      <c r="CD997" s="19"/>
    </row>
    <row r="998" spans="1:82"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c r="AB998" s="19"/>
      <c r="AC998" s="19"/>
      <c r="AD998" s="19"/>
      <c r="AE998" s="19"/>
      <c r="AF998" s="19"/>
      <c r="AG998" s="19"/>
      <c r="AH998" s="19"/>
      <c r="AI998" s="19"/>
      <c r="AJ998" s="19"/>
      <c r="AK998" s="19"/>
      <c r="AL998" s="19"/>
      <c r="AM998" s="19"/>
      <c r="AN998" s="19"/>
      <c r="AO998" s="19"/>
      <c r="AP998" s="19"/>
      <c r="AQ998" s="19"/>
      <c r="AR998" s="19"/>
      <c r="AS998" s="19"/>
      <c r="AT998" s="19"/>
      <c r="AU998" s="19"/>
      <c r="AV998" s="19"/>
      <c r="AW998" s="19"/>
      <c r="AX998" s="19"/>
      <c r="AY998" s="19"/>
      <c r="AZ998" s="19"/>
      <c r="BA998" s="19"/>
      <c r="BB998" s="19"/>
      <c r="BC998" s="19"/>
      <c r="BD998" s="19"/>
      <c r="BE998" s="19"/>
      <c r="BF998" s="19"/>
      <c r="BG998" s="19"/>
      <c r="BH998" s="19"/>
      <c r="BI998" s="19"/>
      <c r="BJ998" s="19"/>
      <c r="BK998" s="19"/>
      <c r="BL998" s="19"/>
      <c r="BM998" s="19"/>
      <c r="BN998" s="19"/>
      <c r="BO998" s="19"/>
      <c r="BP998" s="19"/>
      <c r="BQ998" s="19"/>
      <c r="BR998" s="19"/>
      <c r="BS998" s="19"/>
      <c r="BT998" s="19"/>
      <c r="BU998" s="19"/>
      <c r="BV998" s="19"/>
      <c r="BW998" s="19"/>
      <c r="BX998" s="19"/>
      <c r="BY998" s="19"/>
      <c r="BZ998" s="19"/>
      <c r="CA998" s="19"/>
      <c r="CB998" s="19"/>
      <c r="CC998" s="19"/>
      <c r="CD998" s="19"/>
    </row>
    <row r="999" spans="1:82"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c r="AB999" s="19"/>
      <c r="AC999" s="19"/>
      <c r="AD999" s="19"/>
      <c r="AE999" s="19"/>
      <c r="AF999" s="19"/>
      <c r="AG999" s="19"/>
      <c r="AH999" s="19"/>
      <c r="AI999" s="19"/>
      <c r="AJ999" s="19"/>
      <c r="AK999" s="19"/>
      <c r="AL999" s="19"/>
      <c r="AM999" s="19"/>
      <c r="AN999" s="19"/>
      <c r="AO999" s="19"/>
      <c r="AP999" s="19"/>
      <c r="AQ999" s="19"/>
      <c r="AR999" s="19"/>
      <c r="AS999" s="19"/>
      <c r="AT999" s="19"/>
      <c r="AU999" s="19"/>
      <c r="AV999" s="19"/>
      <c r="AW999" s="19"/>
      <c r="AX999" s="19"/>
      <c r="AY999" s="19"/>
      <c r="AZ999" s="19"/>
      <c r="BA999" s="19"/>
      <c r="BB999" s="19"/>
      <c r="BC999" s="19"/>
      <c r="BD999" s="19"/>
      <c r="BE999" s="19"/>
      <c r="BF999" s="19"/>
      <c r="BG999" s="19"/>
      <c r="BH999" s="19"/>
      <c r="BI999" s="19"/>
      <c r="BJ999" s="19"/>
      <c r="BK999" s="19"/>
      <c r="BL999" s="19"/>
      <c r="BM999" s="19"/>
      <c r="BN999" s="19"/>
      <c r="BO999" s="19"/>
      <c r="BP999" s="19"/>
      <c r="BQ999" s="19"/>
      <c r="BR999" s="19"/>
      <c r="BS999" s="19"/>
      <c r="BT999" s="19"/>
      <c r="BU999" s="19"/>
      <c r="BV999" s="19"/>
      <c r="BW999" s="19"/>
      <c r="BX999" s="19"/>
      <c r="BY999" s="19"/>
      <c r="BZ999" s="19"/>
      <c r="CA999" s="19"/>
      <c r="CB999" s="19"/>
      <c r="CC999" s="19"/>
      <c r="CD999" s="19"/>
    </row>
    <row r="1000" spans="1:82"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c r="AB1000" s="19"/>
      <c r="AC1000" s="19"/>
      <c r="AD1000" s="19"/>
      <c r="AE1000" s="19"/>
      <c r="AF1000" s="19"/>
      <c r="AG1000" s="19"/>
      <c r="AH1000" s="19"/>
      <c r="AI1000" s="19"/>
      <c r="AJ1000" s="19"/>
      <c r="AK1000" s="19"/>
      <c r="AL1000" s="19"/>
      <c r="AM1000" s="19"/>
      <c r="AN1000" s="19"/>
      <c r="AO1000" s="19"/>
      <c r="AP1000" s="19"/>
      <c r="AQ1000" s="19"/>
      <c r="AR1000" s="19"/>
      <c r="AS1000" s="19"/>
      <c r="AT1000" s="19"/>
      <c r="AU1000" s="19"/>
      <c r="AV1000" s="19"/>
      <c r="AW1000" s="19"/>
      <c r="AX1000" s="19"/>
      <c r="AY1000" s="19"/>
      <c r="AZ1000" s="19"/>
      <c r="BA1000" s="19"/>
      <c r="BB1000" s="19"/>
      <c r="BC1000" s="19"/>
      <c r="BD1000" s="19"/>
      <c r="BE1000" s="19"/>
      <c r="BF1000" s="19"/>
      <c r="BG1000" s="19"/>
      <c r="BH1000" s="19"/>
      <c r="BI1000" s="19"/>
      <c r="BJ1000" s="19"/>
      <c r="BK1000" s="19"/>
      <c r="BL1000" s="19"/>
      <c r="BM1000" s="19"/>
      <c r="BN1000" s="19"/>
      <c r="BO1000" s="19"/>
      <c r="BP1000" s="19"/>
      <c r="BQ1000" s="19"/>
      <c r="BR1000" s="19"/>
      <c r="BS1000" s="19"/>
      <c r="BT1000" s="19"/>
      <c r="BU1000" s="19"/>
      <c r="BV1000" s="19"/>
      <c r="BW1000" s="19"/>
      <c r="BX1000" s="19"/>
      <c r="BY1000" s="19"/>
      <c r="BZ1000" s="19"/>
      <c r="CA1000" s="19"/>
      <c r="CB1000" s="19"/>
      <c r="CC1000" s="19"/>
      <c r="CD1000" s="19"/>
    </row>
    <row r="1001" spans="1:82" x14ac:dyDescent="0.25">
      <c r="A1001" s="19"/>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c r="AA1001" s="19"/>
      <c r="AB1001" s="19"/>
      <c r="AC1001" s="19"/>
      <c r="AD1001" s="19"/>
      <c r="AE1001" s="19"/>
      <c r="AF1001" s="19"/>
      <c r="AG1001" s="19"/>
      <c r="AH1001" s="19"/>
      <c r="AI1001" s="19"/>
      <c r="AJ1001" s="19"/>
      <c r="AK1001" s="19"/>
      <c r="AL1001" s="19"/>
      <c r="AM1001" s="19"/>
      <c r="AN1001" s="19"/>
      <c r="AO1001" s="19"/>
      <c r="AP1001" s="19"/>
      <c r="AQ1001" s="19"/>
      <c r="AR1001" s="19"/>
      <c r="AS1001" s="19"/>
      <c r="AT1001" s="19"/>
      <c r="AU1001" s="19"/>
      <c r="AV1001" s="19"/>
      <c r="AW1001" s="19"/>
      <c r="AX1001" s="19"/>
      <c r="AY1001" s="19"/>
      <c r="AZ1001" s="19"/>
      <c r="BA1001" s="19"/>
      <c r="BB1001" s="19"/>
      <c r="BC1001" s="19"/>
      <c r="BD1001" s="19"/>
      <c r="BE1001" s="19"/>
      <c r="BF1001" s="19"/>
      <c r="BG1001" s="19"/>
      <c r="BH1001" s="19"/>
      <c r="BI1001" s="19"/>
      <c r="BJ1001" s="19"/>
      <c r="BK1001" s="19"/>
      <c r="BL1001" s="19"/>
      <c r="BM1001" s="19"/>
      <c r="BN1001" s="19"/>
      <c r="BO1001" s="19"/>
      <c r="BP1001" s="19"/>
      <c r="BQ1001" s="19"/>
      <c r="BR1001" s="19"/>
      <c r="BS1001" s="19"/>
      <c r="BT1001" s="19"/>
      <c r="BU1001" s="19"/>
      <c r="BV1001" s="19"/>
      <c r="BW1001" s="19"/>
      <c r="BX1001" s="19"/>
      <c r="BY1001" s="19"/>
      <c r="BZ1001" s="19"/>
      <c r="CA1001" s="19"/>
      <c r="CB1001" s="19"/>
      <c r="CC1001" s="19"/>
      <c r="CD1001" s="19"/>
    </row>
    <row r="1002" spans="1:82" x14ac:dyDescent="0.25">
      <c r="A1002" s="19"/>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c r="AA1002" s="19"/>
      <c r="AB1002" s="19"/>
      <c r="AC1002" s="19"/>
      <c r="AD1002" s="19"/>
      <c r="AE1002" s="19"/>
      <c r="AF1002" s="19"/>
      <c r="AG1002" s="19"/>
      <c r="AH1002" s="19"/>
      <c r="AI1002" s="19"/>
      <c r="AJ1002" s="19"/>
      <c r="AK1002" s="19"/>
      <c r="AL1002" s="19"/>
      <c r="AM1002" s="19"/>
      <c r="AN1002" s="19"/>
      <c r="AO1002" s="19"/>
      <c r="AP1002" s="19"/>
      <c r="AQ1002" s="19"/>
      <c r="AR1002" s="19"/>
      <c r="AS1002" s="19"/>
      <c r="AT1002" s="19"/>
      <c r="AU1002" s="19"/>
      <c r="AV1002" s="19"/>
      <c r="AW1002" s="19"/>
      <c r="AX1002" s="19"/>
      <c r="AY1002" s="19"/>
      <c r="AZ1002" s="19"/>
      <c r="BA1002" s="19"/>
      <c r="BB1002" s="19"/>
      <c r="BC1002" s="19"/>
      <c r="BD1002" s="19"/>
      <c r="BE1002" s="19"/>
      <c r="BF1002" s="19"/>
      <c r="BG1002" s="19"/>
      <c r="BH1002" s="19"/>
      <c r="BI1002" s="19"/>
      <c r="BJ1002" s="19"/>
      <c r="BK1002" s="19"/>
      <c r="BL1002" s="19"/>
      <c r="BM1002" s="19"/>
      <c r="BN1002" s="19"/>
      <c r="BO1002" s="19"/>
      <c r="BP1002" s="19"/>
      <c r="BQ1002" s="19"/>
      <c r="BR1002" s="19"/>
      <c r="BS1002" s="19"/>
      <c r="BT1002" s="19"/>
      <c r="BU1002" s="19"/>
      <c r="BV1002" s="19"/>
      <c r="BW1002" s="19"/>
      <c r="BX1002" s="19"/>
      <c r="BY1002" s="19"/>
      <c r="BZ1002" s="19"/>
      <c r="CA1002" s="19"/>
      <c r="CB1002" s="19"/>
      <c r="CC1002" s="19"/>
      <c r="CD1002" s="19"/>
    </row>
    <row r="1003" spans="1:82" x14ac:dyDescent="0.25">
      <c r="A1003" s="19"/>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c r="AA1003" s="19"/>
      <c r="AB1003" s="19"/>
      <c r="AC1003" s="19"/>
      <c r="AD1003" s="19"/>
      <c r="AE1003" s="19"/>
      <c r="AF1003" s="19"/>
      <c r="AG1003" s="19"/>
      <c r="AH1003" s="19"/>
      <c r="AI1003" s="19"/>
      <c r="AJ1003" s="19"/>
      <c r="AK1003" s="19"/>
      <c r="AL1003" s="19"/>
      <c r="AM1003" s="19"/>
      <c r="AN1003" s="19"/>
      <c r="AO1003" s="19"/>
      <c r="AP1003" s="19"/>
      <c r="AQ1003" s="19"/>
      <c r="AR1003" s="19"/>
      <c r="AS1003" s="19"/>
      <c r="AT1003" s="19"/>
      <c r="AU1003" s="19"/>
      <c r="AV1003" s="19"/>
      <c r="AW1003" s="19"/>
      <c r="AX1003" s="19"/>
      <c r="AY1003" s="19"/>
      <c r="AZ1003" s="19"/>
      <c r="BA1003" s="19"/>
      <c r="BB1003" s="19"/>
      <c r="BC1003" s="19"/>
      <c r="BD1003" s="19"/>
      <c r="BE1003" s="19"/>
      <c r="BF1003" s="19"/>
      <c r="BG1003" s="19"/>
      <c r="BH1003" s="19"/>
      <c r="BI1003" s="19"/>
      <c r="BJ1003" s="19"/>
      <c r="BK1003" s="19"/>
      <c r="BL1003" s="19"/>
      <c r="BM1003" s="19"/>
      <c r="BN1003" s="19"/>
      <c r="BO1003" s="19"/>
      <c r="BP1003" s="19"/>
      <c r="BQ1003" s="19"/>
      <c r="BR1003" s="19"/>
      <c r="BS1003" s="19"/>
      <c r="BT1003" s="19"/>
      <c r="BU1003" s="19"/>
      <c r="BV1003" s="19"/>
      <c r="BW1003" s="19"/>
      <c r="BX1003" s="19"/>
      <c r="BY1003" s="19"/>
      <c r="BZ1003" s="19"/>
      <c r="CA1003" s="19"/>
      <c r="CB1003" s="19"/>
      <c r="CC1003" s="19"/>
      <c r="CD1003" s="19"/>
    </row>
    <row r="1004" spans="1:82" x14ac:dyDescent="0.25">
      <c r="A1004" s="19"/>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c r="AA1004" s="19"/>
      <c r="AB1004" s="19"/>
      <c r="AC1004" s="19"/>
      <c r="AD1004" s="19"/>
      <c r="AE1004" s="19"/>
      <c r="AF1004" s="19"/>
      <c r="AG1004" s="19"/>
      <c r="AH1004" s="19"/>
      <c r="AI1004" s="19"/>
      <c r="AJ1004" s="19"/>
      <c r="AK1004" s="19"/>
      <c r="AL1004" s="19"/>
      <c r="AM1004" s="19"/>
      <c r="AN1004" s="19"/>
      <c r="AO1004" s="19"/>
      <c r="AP1004" s="19"/>
      <c r="AQ1004" s="19"/>
      <c r="AR1004" s="19"/>
      <c r="AS1004" s="19"/>
      <c r="AT1004" s="19"/>
      <c r="AU1004" s="19"/>
      <c r="AV1004" s="19"/>
      <c r="AW1004" s="19"/>
      <c r="AX1004" s="19"/>
      <c r="AY1004" s="19"/>
      <c r="AZ1004" s="19"/>
      <c r="BA1004" s="19"/>
      <c r="BB1004" s="19"/>
      <c r="BC1004" s="19"/>
      <c r="BD1004" s="19"/>
      <c r="BE1004" s="19"/>
      <c r="BF1004" s="19"/>
      <c r="BG1004" s="19"/>
      <c r="BH1004" s="19"/>
      <c r="BI1004" s="19"/>
      <c r="BJ1004" s="19"/>
      <c r="BK1004" s="19"/>
      <c r="BL1004" s="19"/>
      <c r="BM1004" s="19"/>
      <c r="BN1004" s="19"/>
      <c r="BO1004" s="19"/>
      <c r="BP1004" s="19"/>
      <c r="BQ1004" s="19"/>
      <c r="BR1004" s="19"/>
      <c r="BS1004" s="19"/>
      <c r="BT1004" s="19"/>
      <c r="BU1004" s="19"/>
      <c r="BV1004" s="19"/>
      <c r="BW1004" s="19"/>
      <c r="BX1004" s="19"/>
      <c r="BY1004" s="19"/>
      <c r="BZ1004" s="19"/>
      <c r="CA1004" s="19"/>
      <c r="CB1004" s="19"/>
      <c r="CC1004" s="19"/>
      <c r="CD1004" s="19"/>
    </row>
    <row r="1005" spans="1:82" x14ac:dyDescent="0.25">
      <c r="A1005" s="19"/>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c r="AA1005" s="19"/>
      <c r="AB1005" s="19"/>
      <c r="AC1005" s="19"/>
      <c r="AD1005" s="19"/>
      <c r="AE1005" s="19"/>
      <c r="AF1005" s="19"/>
      <c r="AG1005" s="19"/>
      <c r="AH1005" s="19"/>
      <c r="AI1005" s="19"/>
      <c r="AJ1005" s="19"/>
      <c r="AK1005" s="19"/>
      <c r="AL1005" s="19"/>
      <c r="AM1005" s="19"/>
      <c r="AN1005" s="19"/>
      <c r="AO1005" s="19"/>
      <c r="AP1005" s="19"/>
      <c r="AQ1005" s="19"/>
      <c r="AR1005" s="19"/>
      <c r="AS1005" s="19"/>
      <c r="AT1005" s="19"/>
      <c r="AU1005" s="19"/>
      <c r="AV1005" s="19"/>
      <c r="AW1005" s="19"/>
      <c r="AX1005" s="19"/>
      <c r="AY1005" s="19"/>
      <c r="AZ1005" s="19"/>
      <c r="BA1005" s="19"/>
      <c r="BB1005" s="19"/>
      <c r="BC1005" s="19"/>
      <c r="BD1005" s="19"/>
      <c r="BE1005" s="19"/>
      <c r="BF1005" s="19"/>
      <c r="BG1005" s="19"/>
      <c r="BH1005" s="19"/>
      <c r="BI1005" s="19"/>
      <c r="BJ1005" s="19"/>
      <c r="BK1005" s="19"/>
      <c r="BL1005" s="19"/>
      <c r="BM1005" s="19"/>
      <c r="BN1005" s="19"/>
      <c r="BO1005" s="19"/>
      <c r="BP1005" s="19"/>
      <c r="BQ1005" s="19"/>
      <c r="BR1005" s="19"/>
      <c r="BS1005" s="19"/>
      <c r="BT1005" s="19"/>
      <c r="BU1005" s="19"/>
      <c r="BV1005" s="19"/>
      <c r="BW1005" s="19"/>
      <c r="BX1005" s="19"/>
      <c r="BY1005" s="19"/>
      <c r="BZ1005" s="19"/>
      <c r="CA1005" s="19"/>
      <c r="CB1005" s="19"/>
      <c r="CC1005" s="19"/>
      <c r="CD1005" s="19"/>
    </row>
    <row r="1006" spans="1:82" x14ac:dyDescent="0.25">
      <c r="A1006" s="19"/>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c r="AA1006" s="19"/>
      <c r="AB1006" s="19"/>
      <c r="AC1006" s="19"/>
      <c r="AD1006" s="19"/>
      <c r="AE1006" s="19"/>
      <c r="AF1006" s="19"/>
      <c r="AG1006" s="19"/>
      <c r="AH1006" s="19"/>
      <c r="AI1006" s="19"/>
      <c r="AJ1006" s="19"/>
      <c r="AK1006" s="19"/>
      <c r="AL1006" s="19"/>
      <c r="AM1006" s="19"/>
      <c r="AN1006" s="19"/>
      <c r="AO1006" s="19"/>
      <c r="AP1006" s="19"/>
      <c r="AQ1006" s="19"/>
      <c r="AR1006" s="19"/>
      <c r="AS1006" s="19"/>
      <c r="AT1006" s="19"/>
      <c r="AU1006" s="19"/>
      <c r="AV1006" s="19"/>
      <c r="AW1006" s="19"/>
      <c r="AX1006" s="19"/>
      <c r="AY1006" s="19"/>
      <c r="AZ1006" s="19"/>
      <c r="BA1006" s="19"/>
      <c r="BB1006" s="19"/>
      <c r="BC1006" s="19"/>
      <c r="BD1006" s="19"/>
      <c r="BE1006" s="19"/>
      <c r="BF1006" s="19"/>
      <c r="BG1006" s="19"/>
      <c r="BH1006" s="19"/>
      <c r="BI1006" s="19"/>
      <c r="BJ1006" s="19"/>
      <c r="BK1006" s="19"/>
      <c r="BL1006" s="19"/>
      <c r="BM1006" s="19"/>
      <c r="BN1006" s="19"/>
      <c r="BO1006" s="19"/>
      <c r="BP1006" s="19"/>
      <c r="BQ1006" s="19"/>
      <c r="BR1006" s="19"/>
      <c r="BS1006" s="19"/>
      <c r="BT1006" s="19"/>
      <c r="BU1006" s="19"/>
      <c r="BV1006" s="19"/>
      <c r="BW1006" s="19"/>
      <c r="BX1006" s="19"/>
      <c r="BY1006" s="19"/>
      <c r="BZ1006" s="19"/>
      <c r="CA1006" s="19"/>
      <c r="CB1006" s="19"/>
      <c r="CC1006" s="19"/>
      <c r="CD1006" s="19"/>
    </row>
    <row r="1007" spans="1:82" x14ac:dyDescent="0.25">
      <c r="A1007" s="19"/>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c r="AA1007" s="19"/>
      <c r="AB1007" s="19"/>
      <c r="AC1007" s="19"/>
      <c r="AD1007" s="19"/>
      <c r="AE1007" s="19"/>
      <c r="AF1007" s="19"/>
      <c r="AG1007" s="19"/>
      <c r="AH1007" s="19"/>
      <c r="AI1007" s="19"/>
      <c r="AJ1007" s="19"/>
      <c r="AK1007" s="19"/>
      <c r="AL1007" s="19"/>
      <c r="AM1007" s="19"/>
      <c r="AN1007" s="19"/>
      <c r="AO1007" s="19"/>
      <c r="AP1007" s="19"/>
      <c r="AQ1007" s="19"/>
      <c r="AR1007" s="19"/>
      <c r="AS1007" s="19"/>
      <c r="AT1007" s="19"/>
      <c r="AU1007" s="19"/>
      <c r="AV1007" s="19"/>
      <c r="AW1007" s="19"/>
      <c r="AX1007" s="19"/>
      <c r="AY1007" s="19"/>
      <c r="AZ1007" s="19"/>
      <c r="BA1007" s="19"/>
      <c r="BB1007" s="19"/>
      <c r="BC1007" s="19"/>
      <c r="BD1007" s="19"/>
      <c r="BE1007" s="19"/>
      <c r="BF1007" s="19"/>
      <c r="BG1007" s="19"/>
      <c r="BH1007" s="19"/>
      <c r="BI1007" s="19"/>
      <c r="BJ1007" s="19"/>
      <c r="BK1007" s="19"/>
      <c r="BL1007" s="19"/>
      <c r="BM1007" s="19"/>
      <c r="BN1007" s="19"/>
      <c r="BO1007" s="19"/>
      <c r="BP1007" s="19"/>
      <c r="BQ1007" s="19"/>
      <c r="BR1007" s="19"/>
      <c r="BS1007" s="19"/>
      <c r="BT1007" s="19"/>
      <c r="BU1007" s="19"/>
      <c r="BV1007" s="19"/>
      <c r="BW1007" s="19"/>
      <c r="BX1007" s="19"/>
      <c r="BY1007" s="19"/>
      <c r="BZ1007" s="19"/>
      <c r="CA1007" s="19"/>
      <c r="CB1007" s="19"/>
      <c r="CC1007" s="19"/>
      <c r="CD1007" s="19"/>
    </row>
    <row r="1008" spans="1:82" x14ac:dyDescent="0.25">
      <c r="A1008" s="19"/>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c r="AA1008" s="19"/>
      <c r="AB1008" s="19"/>
      <c r="AC1008" s="19"/>
      <c r="AD1008" s="19"/>
      <c r="AE1008" s="19"/>
      <c r="AF1008" s="19"/>
      <c r="AG1008" s="19"/>
      <c r="AH1008" s="19"/>
      <c r="AI1008" s="19"/>
      <c r="AJ1008" s="19"/>
      <c r="AK1008" s="19"/>
      <c r="AL1008" s="19"/>
      <c r="AM1008" s="19"/>
      <c r="AN1008" s="19"/>
      <c r="AO1008" s="19"/>
      <c r="AP1008" s="19"/>
      <c r="AQ1008" s="19"/>
      <c r="AR1008" s="19"/>
      <c r="AS1008" s="19"/>
      <c r="AT1008" s="19"/>
      <c r="AU1008" s="19"/>
      <c r="AV1008" s="19"/>
      <c r="AW1008" s="19"/>
      <c r="AX1008" s="19"/>
      <c r="AY1008" s="19"/>
      <c r="AZ1008" s="19"/>
      <c r="BA1008" s="19"/>
      <c r="BB1008" s="19"/>
      <c r="BC1008" s="19"/>
      <c r="BD1008" s="19"/>
      <c r="BE1008" s="19"/>
      <c r="BF1008" s="19"/>
      <c r="BG1008" s="19"/>
      <c r="BH1008" s="19"/>
      <c r="BI1008" s="19"/>
      <c r="BJ1008" s="19"/>
      <c r="BK1008" s="19"/>
      <c r="BL1008" s="19"/>
      <c r="BM1008" s="19"/>
      <c r="BN1008" s="19"/>
      <c r="BO1008" s="19"/>
      <c r="BP1008" s="19"/>
      <c r="BQ1008" s="19"/>
      <c r="BR1008" s="19"/>
      <c r="BS1008" s="19"/>
      <c r="BT1008" s="19"/>
      <c r="BU1008" s="19"/>
      <c r="BV1008" s="19"/>
      <c r="BW1008" s="19"/>
      <c r="BX1008" s="19"/>
      <c r="BY1008" s="19"/>
      <c r="BZ1008" s="19"/>
      <c r="CA1008" s="19"/>
      <c r="CB1008" s="19"/>
      <c r="CC1008" s="19"/>
      <c r="CD1008" s="19"/>
    </row>
    <row r="1009" spans="1:82" x14ac:dyDescent="0.25">
      <c r="A1009" s="19"/>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c r="AA1009" s="19"/>
      <c r="AB1009" s="19"/>
      <c r="AC1009" s="19"/>
      <c r="AD1009" s="19"/>
      <c r="AE1009" s="19"/>
      <c r="AF1009" s="19"/>
      <c r="AG1009" s="19"/>
      <c r="AH1009" s="19"/>
      <c r="AI1009" s="19"/>
      <c r="AJ1009" s="19"/>
      <c r="AK1009" s="19"/>
      <c r="AL1009" s="19"/>
      <c r="AM1009" s="19"/>
      <c r="AN1009" s="19"/>
      <c r="AO1009" s="19"/>
      <c r="AP1009" s="19"/>
      <c r="AQ1009" s="19"/>
      <c r="AR1009" s="19"/>
      <c r="AS1009" s="19"/>
      <c r="AT1009" s="19"/>
      <c r="AU1009" s="19"/>
      <c r="AV1009" s="19"/>
      <c r="AW1009" s="19"/>
      <c r="AX1009" s="19"/>
      <c r="AY1009" s="19"/>
      <c r="AZ1009" s="19"/>
      <c r="BA1009" s="19"/>
      <c r="BB1009" s="19"/>
      <c r="BC1009" s="19"/>
      <c r="BD1009" s="19"/>
      <c r="BE1009" s="19"/>
      <c r="BF1009" s="19"/>
      <c r="BG1009" s="19"/>
      <c r="BH1009" s="19"/>
      <c r="BI1009" s="19"/>
      <c r="BJ1009" s="19"/>
      <c r="BK1009" s="19"/>
      <c r="BL1009" s="19"/>
      <c r="BM1009" s="19"/>
      <c r="BN1009" s="19"/>
      <c r="BO1009" s="19"/>
      <c r="BP1009" s="19"/>
      <c r="BQ1009" s="19"/>
      <c r="BR1009" s="19"/>
      <c r="BS1009" s="19"/>
      <c r="BT1009" s="19"/>
      <c r="BU1009" s="19"/>
      <c r="BV1009" s="19"/>
      <c r="BW1009" s="19"/>
      <c r="BX1009" s="19"/>
      <c r="BY1009" s="19"/>
      <c r="BZ1009" s="19"/>
      <c r="CA1009" s="19"/>
      <c r="CB1009" s="19"/>
      <c r="CC1009" s="19"/>
      <c r="CD1009" s="19"/>
    </row>
    <row r="1010" spans="1:82" x14ac:dyDescent="0.25">
      <c r="A1010" s="19"/>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c r="AA1010" s="19"/>
      <c r="AB1010" s="19"/>
      <c r="AC1010" s="19"/>
      <c r="AD1010" s="19"/>
      <c r="AE1010" s="19"/>
      <c r="AF1010" s="19"/>
      <c r="AG1010" s="19"/>
      <c r="AH1010" s="19"/>
      <c r="AI1010" s="19"/>
      <c r="AJ1010" s="19"/>
      <c r="AK1010" s="19"/>
      <c r="AL1010" s="19"/>
      <c r="AM1010" s="19"/>
      <c r="AN1010" s="19"/>
      <c r="AO1010" s="19"/>
      <c r="AP1010" s="19"/>
      <c r="AQ1010" s="19"/>
      <c r="AR1010" s="19"/>
      <c r="AS1010" s="19"/>
      <c r="AT1010" s="19"/>
      <c r="AU1010" s="19"/>
      <c r="AV1010" s="19"/>
      <c r="AW1010" s="19"/>
      <c r="AX1010" s="19"/>
      <c r="AY1010" s="19"/>
      <c r="AZ1010" s="19"/>
      <c r="BA1010" s="19"/>
      <c r="BB1010" s="19"/>
      <c r="BC1010" s="19"/>
      <c r="BD1010" s="19"/>
      <c r="BE1010" s="19"/>
      <c r="BF1010" s="19"/>
      <c r="BG1010" s="19"/>
      <c r="BH1010" s="19"/>
      <c r="BI1010" s="19"/>
      <c r="BJ1010" s="19"/>
      <c r="BK1010" s="19"/>
      <c r="BL1010" s="19"/>
      <c r="BM1010" s="19"/>
      <c r="BN1010" s="19"/>
      <c r="BO1010" s="19"/>
      <c r="BP1010" s="19"/>
      <c r="BQ1010" s="19"/>
      <c r="BR1010" s="19"/>
      <c r="BS1010" s="19"/>
      <c r="BT1010" s="19"/>
      <c r="BU1010" s="19"/>
      <c r="BV1010" s="19"/>
      <c r="BW1010" s="19"/>
      <c r="BX1010" s="19"/>
      <c r="BY1010" s="19"/>
      <c r="BZ1010" s="19"/>
      <c r="CA1010" s="19"/>
      <c r="CB1010" s="19"/>
      <c r="CC1010" s="19"/>
      <c r="CD1010" s="19"/>
    </row>
    <row r="1011" spans="1:82" x14ac:dyDescent="0.25">
      <c r="A1011" s="19"/>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c r="AA1011" s="19"/>
      <c r="AB1011" s="19"/>
      <c r="AC1011" s="19"/>
      <c r="AD1011" s="19"/>
      <c r="AE1011" s="19"/>
      <c r="AF1011" s="19"/>
      <c r="AG1011" s="19"/>
      <c r="AH1011" s="19"/>
      <c r="AI1011" s="19"/>
      <c r="AJ1011" s="19"/>
      <c r="AK1011" s="19"/>
      <c r="AL1011" s="19"/>
      <c r="AM1011" s="19"/>
      <c r="AN1011" s="19"/>
      <c r="AO1011" s="19"/>
      <c r="AP1011" s="19"/>
      <c r="AQ1011" s="19"/>
      <c r="AR1011" s="19"/>
      <c r="AS1011" s="19"/>
      <c r="AT1011" s="19"/>
      <c r="AU1011" s="19"/>
      <c r="AV1011" s="19"/>
      <c r="AW1011" s="19"/>
      <c r="AX1011" s="19"/>
      <c r="AY1011" s="19"/>
      <c r="AZ1011" s="19"/>
      <c r="BA1011" s="19"/>
      <c r="BB1011" s="19"/>
      <c r="BC1011" s="19"/>
      <c r="BD1011" s="19"/>
      <c r="BE1011" s="19"/>
      <c r="BF1011" s="19"/>
      <c r="BG1011" s="19"/>
      <c r="BH1011" s="19"/>
      <c r="BI1011" s="19"/>
      <c r="BJ1011" s="19"/>
      <c r="BK1011" s="19"/>
      <c r="BL1011" s="19"/>
      <c r="BM1011" s="19"/>
      <c r="BN1011" s="19"/>
      <c r="BO1011" s="19"/>
      <c r="BP1011" s="19"/>
      <c r="BQ1011" s="19"/>
      <c r="BR1011" s="19"/>
      <c r="BS1011" s="19"/>
      <c r="BT1011" s="19"/>
      <c r="BU1011" s="19"/>
      <c r="BV1011" s="19"/>
      <c r="BW1011" s="19"/>
      <c r="BX1011" s="19"/>
      <c r="BY1011" s="19"/>
      <c r="BZ1011" s="19"/>
      <c r="CA1011" s="19"/>
      <c r="CB1011" s="19"/>
      <c r="CC1011" s="19"/>
      <c r="CD1011" s="19"/>
    </row>
    <row r="1012" spans="1:82" x14ac:dyDescent="0.25">
      <c r="A1012" s="19"/>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c r="AA1012" s="19"/>
      <c r="AB1012" s="19"/>
      <c r="AC1012" s="19"/>
      <c r="AD1012" s="19"/>
      <c r="AE1012" s="19"/>
      <c r="AF1012" s="19"/>
      <c r="AG1012" s="19"/>
      <c r="AH1012" s="19"/>
      <c r="AI1012" s="19"/>
      <c r="AJ1012" s="19"/>
      <c r="AK1012" s="19"/>
      <c r="AL1012" s="19"/>
      <c r="AM1012" s="19"/>
      <c r="AN1012" s="19"/>
      <c r="AO1012" s="19"/>
      <c r="AP1012" s="19"/>
      <c r="AQ1012" s="19"/>
      <c r="AR1012" s="19"/>
      <c r="AS1012" s="19"/>
      <c r="AT1012" s="19"/>
      <c r="AU1012" s="19"/>
      <c r="AV1012" s="19"/>
      <c r="AW1012" s="19"/>
      <c r="AX1012" s="19"/>
      <c r="AY1012" s="19"/>
      <c r="AZ1012" s="19"/>
      <c r="BA1012" s="19"/>
      <c r="BB1012" s="19"/>
      <c r="BC1012" s="19"/>
      <c r="BD1012" s="19"/>
      <c r="BE1012" s="19"/>
      <c r="BF1012" s="19"/>
      <c r="BG1012" s="19"/>
      <c r="BH1012" s="19"/>
      <c r="BI1012" s="19"/>
      <c r="BJ1012" s="19"/>
      <c r="BK1012" s="19"/>
      <c r="BL1012" s="19"/>
      <c r="BM1012" s="19"/>
      <c r="BN1012" s="19"/>
      <c r="BO1012" s="19"/>
      <c r="BP1012" s="19"/>
      <c r="BQ1012" s="19"/>
      <c r="BR1012" s="19"/>
      <c r="BS1012" s="19"/>
      <c r="BT1012" s="19"/>
      <c r="BU1012" s="19"/>
      <c r="BV1012" s="19"/>
      <c r="BW1012" s="19"/>
      <c r="BX1012" s="19"/>
      <c r="BY1012" s="19"/>
      <c r="BZ1012" s="19"/>
      <c r="CA1012" s="19"/>
      <c r="CB1012" s="19"/>
      <c r="CC1012" s="19"/>
      <c r="CD1012" s="19"/>
    </row>
    <row r="1013" spans="1:82" x14ac:dyDescent="0.25">
      <c r="A1013" s="19"/>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c r="AA1013" s="19"/>
      <c r="AB1013" s="19"/>
      <c r="AC1013" s="19"/>
      <c r="AD1013" s="19"/>
      <c r="AE1013" s="19"/>
      <c r="AF1013" s="19"/>
      <c r="AG1013" s="19"/>
      <c r="AH1013" s="19"/>
      <c r="AI1013" s="19"/>
      <c r="AJ1013" s="19"/>
      <c r="AK1013" s="19"/>
      <c r="AL1013" s="19"/>
      <c r="AM1013" s="19"/>
      <c r="AN1013" s="19"/>
      <c r="AO1013" s="19"/>
      <c r="AP1013" s="19"/>
      <c r="AQ1013" s="19"/>
      <c r="AR1013" s="19"/>
      <c r="AS1013" s="19"/>
      <c r="AT1013" s="19"/>
      <c r="AU1013" s="19"/>
      <c r="AV1013" s="19"/>
      <c r="AW1013" s="19"/>
      <c r="AX1013" s="19"/>
      <c r="AY1013" s="19"/>
      <c r="AZ1013" s="19"/>
      <c r="BA1013" s="19"/>
      <c r="BB1013" s="19"/>
      <c r="BC1013" s="19"/>
      <c r="BD1013" s="19"/>
      <c r="BE1013" s="19"/>
      <c r="BF1013" s="19"/>
      <c r="BG1013" s="19"/>
      <c r="BH1013" s="19"/>
      <c r="BI1013" s="19"/>
      <c r="BJ1013" s="19"/>
      <c r="BK1013" s="19"/>
      <c r="BL1013" s="19"/>
      <c r="BM1013" s="19"/>
      <c r="BN1013" s="19"/>
      <c r="BO1013" s="19"/>
      <c r="BP1013" s="19"/>
      <c r="BQ1013" s="19"/>
      <c r="BR1013" s="19"/>
      <c r="BS1013" s="19"/>
      <c r="BT1013" s="19"/>
      <c r="BU1013" s="19"/>
      <c r="BV1013" s="19"/>
      <c r="BW1013" s="19"/>
      <c r="BX1013" s="19"/>
      <c r="BY1013" s="19"/>
      <c r="BZ1013" s="19"/>
      <c r="CA1013" s="19"/>
      <c r="CB1013" s="19"/>
      <c r="CC1013" s="19"/>
      <c r="CD1013" s="19"/>
    </row>
    <row r="1014" spans="1:82" x14ac:dyDescent="0.25">
      <c r="A1014" s="19"/>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c r="AA1014" s="19"/>
      <c r="AB1014" s="19"/>
      <c r="AC1014" s="19"/>
      <c r="AD1014" s="19"/>
      <c r="AE1014" s="19"/>
      <c r="AF1014" s="19"/>
      <c r="AG1014" s="19"/>
      <c r="AH1014" s="19"/>
      <c r="AI1014" s="19"/>
      <c r="AJ1014" s="19"/>
      <c r="AK1014" s="19"/>
      <c r="AL1014" s="19"/>
      <c r="AM1014" s="19"/>
      <c r="AN1014" s="19"/>
      <c r="AO1014" s="19"/>
      <c r="AP1014" s="19"/>
      <c r="AQ1014" s="19"/>
      <c r="AR1014" s="19"/>
      <c r="AS1014" s="19"/>
      <c r="AT1014" s="19"/>
      <c r="AU1014" s="19"/>
      <c r="AV1014" s="19"/>
      <c r="AW1014" s="19"/>
      <c r="AX1014" s="19"/>
      <c r="AY1014" s="19"/>
      <c r="AZ1014" s="19"/>
      <c r="BA1014" s="19"/>
      <c r="BB1014" s="19"/>
      <c r="BC1014" s="19"/>
      <c r="BD1014" s="19"/>
      <c r="BE1014" s="19"/>
      <c r="BF1014" s="19"/>
      <c r="BG1014" s="19"/>
      <c r="BH1014" s="19"/>
      <c r="BI1014" s="19"/>
      <c r="BJ1014" s="19"/>
      <c r="BK1014" s="19"/>
      <c r="BL1014" s="19"/>
      <c r="BM1014" s="19"/>
      <c r="BN1014" s="19"/>
      <c r="BO1014" s="19"/>
      <c r="BP1014" s="19"/>
      <c r="BQ1014" s="19"/>
      <c r="BR1014" s="19"/>
      <c r="BS1014" s="19"/>
      <c r="BT1014" s="19"/>
      <c r="BU1014" s="19"/>
      <c r="BV1014" s="19"/>
      <c r="BW1014" s="19"/>
      <c r="BX1014" s="19"/>
      <c r="BY1014" s="19"/>
      <c r="BZ1014" s="19"/>
      <c r="CA1014" s="19"/>
      <c r="CB1014" s="19"/>
      <c r="CC1014" s="19"/>
      <c r="CD1014" s="19"/>
    </row>
    <row r="1015" spans="1:82" x14ac:dyDescent="0.25">
      <c r="A1015" s="19"/>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c r="AA1015" s="19"/>
      <c r="AB1015" s="19"/>
      <c r="AC1015" s="19"/>
      <c r="AD1015" s="19"/>
      <c r="AE1015" s="19"/>
      <c r="AF1015" s="19"/>
      <c r="AG1015" s="19"/>
      <c r="AH1015" s="19"/>
      <c r="AI1015" s="19"/>
      <c r="AJ1015" s="19"/>
      <c r="AK1015" s="19"/>
      <c r="AL1015" s="19"/>
      <c r="AM1015" s="19"/>
      <c r="AN1015" s="19"/>
      <c r="AO1015" s="19"/>
      <c r="AP1015" s="19"/>
      <c r="AQ1015" s="19"/>
      <c r="AR1015" s="19"/>
      <c r="AS1015" s="19"/>
      <c r="AT1015" s="19"/>
      <c r="AU1015" s="19"/>
      <c r="AV1015" s="19"/>
      <c r="AW1015" s="19"/>
      <c r="AX1015" s="19"/>
      <c r="AY1015" s="19"/>
      <c r="AZ1015" s="19"/>
      <c r="BA1015" s="19"/>
      <c r="BB1015" s="19"/>
      <c r="BC1015" s="19"/>
      <c r="BD1015" s="19"/>
      <c r="BE1015" s="19"/>
      <c r="BF1015" s="19"/>
      <c r="BG1015" s="19"/>
      <c r="BH1015" s="19"/>
      <c r="BI1015" s="19"/>
      <c r="BJ1015" s="19"/>
      <c r="BK1015" s="19"/>
      <c r="BL1015" s="19"/>
      <c r="BM1015" s="19"/>
      <c r="BN1015" s="19"/>
      <c r="BO1015" s="19"/>
      <c r="BP1015" s="19"/>
      <c r="BQ1015" s="19"/>
      <c r="BR1015" s="19"/>
      <c r="BS1015" s="19"/>
      <c r="BT1015" s="19"/>
      <c r="BU1015" s="19"/>
      <c r="BV1015" s="19"/>
      <c r="BW1015" s="19"/>
      <c r="BX1015" s="19"/>
      <c r="BY1015" s="19"/>
      <c r="BZ1015" s="19"/>
      <c r="CA1015" s="19"/>
      <c r="CB1015" s="19"/>
      <c r="CC1015" s="19"/>
      <c r="CD1015" s="19"/>
    </row>
    <row r="1016" spans="1:82" x14ac:dyDescent="0.25">
      <c r="A1016" s="19"/>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c r="AA1016" s="19"/>
      <c r="AB1016" s="19"/>
      <c r="AC1016" s="19"/>
      <c r="AD1016" s="19"/>
      <c r="AE1016" s="19"/>
      <c r="AF1016" s="19"/>
      <c r="AG1016" s="19"/>
      <c r="AH1016" s="19"/>
      <c r="AI1016" s="19"/>
      <c r="AJ1016" s="19"/>
      <c r="AK1016" s="19"/>
      <c r="AL1016" s="19"/>
      <c r="AM1016" s="19"/>
      <c r="AN1016" s="19"/>
      <c r="AO1016" s="19"/>
      <c r="AP1016" s="19"/>
      <c r="AQ1016" s="19"/>
      <c r="AR1016" s="19"/>
      <c r="AS1016" s="19"/>
      <c r="AT1016" s="19"/>
      <c r="AU1016" s="19"/>
      <c r="AV1016" s="19"/>
      <c r="AW1016" s="19"/>
      <c r="AX1016" s="19"/>
      <c r="AY1016" s="19"/>
      <c r="AZ1016" s="19"/>
      <c r="BA1016" s="19"/>
      <c r="BB1016" s="19"/>
      <c r="BC1016" s="19"/>
      <c r="BD1016" s="19"/>
      <c r="BE1016" s="19"/>
      <c r="BF1016" s="19"/>
      <c r="BG1016" s="19"/>
      <c r="BH1016" s="19"/>
      <c r="BI1016" s="19"/>
      <c r="BJ1016" s="19"/>
      <c r="BK1016" s="19"/>
      <c r="BL1016" s="19"/>
      <c r="BM1016" s="19"/>
      <c r="BN1016" s="19"/>
      <c r="BO1016" s="19"/>
      <c r="BP1016" s="19"/>
      <c r="BQ1016" s="19"/>
      <c r="BR1016" s="19"/>
      <c r="BS1016" s="19"/>
      <c r="BT1016" s="19"/>
      <c r="BU1016" s="19"/>
      <c r="BV1016" s="19"/>
      <c r="BW1016" s="19"/>
      <c r="BX1016" s="19"/>
      <c r="BY1016" s="19"/>
      <c r="BZ1016" s="19"/>
      <c r="CA1016" s="19"/>
      <c r="CB1016" s="19"/>
      <c r="CC1016" s="19"/>
      <c r="CD1016" s="19"/>
    </row>
    <row r="1017" spans="1:82" x14ac:dyDescent="0.25">
      <c r="A1017" s="19"/>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c r="AA1017" s="19"/>
      <c r="AB1017" s="19"/>
      <c r="AC1017" s="19"/>
      <c r="AD1017" s="19"/>
      <c r="AE1017" s="19"/>
      <c r="AF1017" s="19"/>
      <c r="AG1017" s="19"/>
      <c r="AH1017" s="19"/>
      <c r="AI1017" s="19"/>
      <c r="AJ1017" s="19"/>
      <c r="AK1017" s="19"/>
      <c r="AL1017" s="19"/>
      <c r="AM1017" s="19"/>
      <c r="AN1017" s="19"/>
      <c r="AO1017" s="19"/>
      <c r="AP1017" s="19"/>
      <c r="AQ1017" s="19"/>
      <c r="AR1017" s="19"/>
      <c r="AS1017" s="19"/>
      <c r="AT1017" s="19"/>
      <c r="AU1017" s="19"/>
      <c r="AV1017" s="19"/>
      <c r="AW1017" s="19"/>
      <c r="AX1017" s="19"/>
      <c r="AY1017" s="19"/>
      <c r="AZ1017" s="19"/>
      <c r="BA1017" s="19"/>
      <c r="BB1017" s="19"/>
      <c r="BC1017" s="19"/>
      <c r="BD1017" s="19"/>
      <c r="BE1017" s="19"/>
      <c r="BF1017" s="19"/>
      <c r="BG1017" s="19"/>
      <c r="BH1017" s="19"/>
      <c r="BI1017" s="19"/>
      <c r="BJ1017" s="19"/>
      <c r="BK1017" s="19"/>
      <c r="BL1017" s="19"/>
      <c r="BM1017" s="19"/>
      <c r="BN1017" s="19"/>
      <c r="BO1017" s="19"/>
      <c r="BP1017" s="19"/>
      <c r="BQ1017" s="19"/>
      <c r="BR1017" s="19"/>
      <c r="BS1017" s="19"/>
      <c r="BT1017" s="19"/>
      <c r="BU1017" s="19"/>
      <c r="BV1017" s="19"/>
      <c r="BW1017" s="19"/>
      <c r="BX1017" s="19"/>
      <c r="BY1017" s="19"/>
      <c r="BZ1017" s="19"/>
      <c r="CA1017" s="19"/>
      <c r="CB1017" s="19"/>
      <c r="CC1017" s="19"/>
      <c r="CD1017" s="19"/>
    </row>
    <row r="1018" spans="1:82" x14ac:dyDescent="0.25">
      <c r="A1018" s="19"/>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c r="AA1018" s="19"/>
      <c r="AB1018" s="19"/>
      <c r="AC1018" s="19"/>
      <c r="AD1018" s="19"/>
      <c r="AE1018" s="19"/>
      <c r="AF1018" s="19"/>
      <c r="AG1018" s="19"/>
      <c r="AH1018" s="19"/>
      <c r="AI1018" s="19"/>
      <c r="AJ1018" s="19"/>
      <c r="AK1018" s="19"/>
      <c r="AL1018" s="19"/>
      <c r="AM1018" s="19"/>
      <c r="AN1018" s="19"/>
      <c r="AO1018" s="19"/>
      <c r="AP1018" s="19"/>
      <c r="AQ1018" s="19"/>
      <c r="AR1018" s="19"/>
      <c r="AS1018" s="19"/>
      <c r="AT1018" s="19"/>
      <c r="AU1018" s="19"/>
      <c r="AV1018" s="19"/>
      <c r="AW1018" s="19"/>
      <c r="AX1018" s="19"/>
      <c r="AY1018" s="19"/>
      <c r="AZ1018" s="19"/>
      <c r="BA1018" s="19"/>
      <c r="BB1018" s="19"/>
      <c r="BC1018" s="19"/>
      <c r="BD1018" s="19"/>
      <c r="BE1018" s="19"/>
      <c r="BF1018" s="19"/>
      <c r="BG1018" s="19"/>
      <c r="BH1018" s="19"/>
      <c r="BI1018" s="19"/>
      <c r="BJ1018" s="19"/>
      <c r="BK1018" s="19"/>
      <c r="BL1018" s="19"/>
      <c r="BM1018" s="19"/>
      <c r="BN1018" s="19"/>
      <c r="BO1018" s="19"/>
      <c r="BP1018" s="19"/>
      <c r="BQ1018" s="19"/>
      <c r="BR1018" s="19"/>
      <c r="BS1018" s="19"/>
      <c r="BT1018" s="19"/>
      <c r="BU1018" s="19"/>
      <c r="BV1018" s="19"/>
      <c r="BW1018" s="19"/>
      <c r="BX1018" s="19"/>
      <c r="BY1018" s="19"/>
      <c r="BZ1018" s="19"/>
      <c r="CA1018" s="19"/>
      <c r="CB1018" s="19"/>
      <c r="CC1018" s="19"/>
      <c r="CD1018" s="19"/>
    </row>
    <row r="1019" spans="1:82" x14ac:dyDescent="0.25">
      <c r="A1019" s="19"/>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c r="AA1019" s="19"/>
      <c r="AB1019" s="19"/>
      <c r="AC1019" s="19"/>
      <c r="AD1019" s="19"/>
      <c r="AE1019" s="19"/>
      <c r="AF1019" s="19"/>
      <c r="AG1019" s="19"/>
      <c r="AH1019" s="19"/>
      <c r="AI1019" s="19"/>
      <c r="AJ1019" s="19"/>
      <c r="AK1019" s="19"/>
      <c r="AL1019" s="19"/>
      <c r="AM1019" s="19"/>
      <c r="AN1019" s="19"/>
      <c r="AO1019" s="19"/>
      <c r="AP1019" s="19"/>
      <c r="AQ1019" s="19"/>
      <c r="AR1019" s="19"/>
      <c r="AS1019" s="19"/>
      <c r="AT1019" s="19"/>
      <c r="AU1019" s="19"/>
      <c r="AV1019" s="19"/>
      <c r="AW1019" s="19"/>
      <c r="AX1019" s="19"/>
      <c r="AY1019" s="19"/>
      <c r="AZ1019" s="19"/>
      <c r="BA1019" s="19"/>
      <c r="BB1019" s="19"/>
      <c r="BC1019" s="19"/>
      <c r="BD1019" s="19"/>
      <c r="BE1019" s="19"/>
      <c r="BF1019" s="19"/>
      <c r="BG1019" s="19"/>
      <c r="BH1019" s="19"/>
      <c r="BI1019" s="19"/>
      <c r="BJ1019" s="19"/>
      <c r="BK1019" s="19"/>
      <c r="BL1019" s="19"/>
      <c r="BM1019" s="19"/>
      <c r="BN1019" s="19"/>
      <c r="BO1019" s="19"/>
      <c r="BP1019" s="19"/>
      <c r="BQ1019" s="19"/>
      <c r="BR1019" s="19"/>
      <c r="BS1019" s="19"/>
      <c r="BT1019" s="19"/>
      <c r="BU1019" s="19"/>
      <c r="BV1019" s="19"/>
      <c r="BW1019" s="19"/>
      <c r="BX1019" s="19"/>
      <c r="BY1019" s="19"/>
      <c r="BZ1019" s="19"/>
      <c r="CA1019" s="19"/>
      <c r="CB1019" s="19"/>
      <c r="CC1019" s="19"/>
      <c r="CD1019" s="19"/>
    </row>
    <row r="1020" spans="1:82" x14ac:dyDescent="0.25">
      <c r="A1020" s="19"/>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c r="AA1020" s="19"/>
      <c r="AB1020" s="19"/>
      <c r="AC1020" s="19"/>
      <c r="AD1020" s="19"/>
      <c r="AE1020" s="19"/>
      <c r="AF1020" s="19"/>
      <c r="AG1020" s="19"/>
      <c r="AH1020" s="19"/>
      <c r="AI1020" s="19"/>
      <c r="AJ1020" s="19"/>
      <c r="AK1020" s="19"/>
      <c r="AL1020" s="19"/>
      <c r="AM1020" s="19"/>
      <c r="AN1020" s="19"/>
      <c r="AO1020" s="19"/>
      <c r="AP1020" s="19"/>
      <c r="AQ1020" s="19"/>
      <c r="AR1020" s="19"/>
      <c r="AS1020" s="19"/>
      <c r="AT1020" s="19"/>
      <c r="AU1020" s="19"/>
      <c r="AV1020" s="19"/>
      <c r="AW1020" s="19"/>
      <c r="AX1020" s="19"/>
      <c r="AY1020" s="19"/>
      <c r="AZ1020" s="19"/>
      <c r="BA1020" s="19"/>
      <c r="BB1020" s="19"/>
      <c r="BC1020" s="19"/>
      <c r="BD1020" s="19"/>
      <c r="BE1020" s="19"/>
      <c r="BF1020" s="19"/>
      <c r="BG1020" s="19"/>
      <c r="BH1020" s="19"/>
      <c r="BI1020" s="19"/>
      <c r="BJ1020" s="19"/>
      <c r="BK1020" s="19"/>
      <c r="BL1020" s="19"/>
      <c r="BM1020" s="19"/>
      <c r="BN1020" s="19"/>
      <c r="BO1020" s="19"/>
      <c r="BP1020" s="19"/>
      <c r="BQ1020" s="19"/>
      <c r="BR1020" s="19"/>
      <c r="BS1020" s="19"/>
      <c r="BT1020" s="19"/>
      <c r="BU1020" s="19"/>
      <c r="BV1020" s="19"/>
      <c r="BW1020" s="19"/>
      <c r="BX1020" s="19"/>
      <c r="BY1020" s="19"/>
      <c r="BZ1020" s="19"/>
      <c r="CA1020" s="19"/>
      <c r="CB1020" s="19"/>
      <c r="CC1020" s="19"/>
      <c r="CD1020" s="19"/>
    </row>
    <row r="1021" spans="1:82" x14ac:dyDescent="0.25">
      <c r="A1021" s="19"/>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c r="AA1021" s="19"/>
      <c r="AB1021" s="19"/>
      <c r="AC1021" s="19"/>
      <c r="AD1021" s="19"/>
      <c r="AE1021" s="19"/>
      <c r="AF1021" s="19"/>
      <c r="AG1021" s="19"/>
      <c r="AH1021" s="19"/>
      <c r="AI1021" s="19"/>
      <c r="AJ1021" s="19"/>
      <c r="AK1021" s="19"/>
      <c r="AL1021" s="19"/>
      <c r="AM1021" s="19"/>
      <c r="AN1021" s="19"/>
      <c r="AO1021" s="19"/>
      <c r="AP1021" s="19"/>
      <c r="AQ1021" s="19"/>
      <c r="AR1021" s="19"/>
      <c r="AS1021" s="19"/>
      <c r="AT1021" s="19"/>
      <c r="AU1021" s="19"/>
      <c r="AV1021" s="19"/>
      <c r="AW1021" s="19"/>
      <c r="AX1021" s="19"/>
      <c r="AY1021" s="19"/>
      <c r="AZ1021" s="19"/>
      <c r="BA1021" s="19"/>
      <c r="BB1021" s="19"/>
      <c r="BC1021" s="19"/>
      <c r="BD1021" s="19"/>
      <c r="BE1021" s="19"/>
      <c r="BF1021" s="19"/>
      <c r="BG1021" s="19"/>
      <c r="BH1021" s="19"/>
      <c r="BI1021" s="19"/>
      <c r="BJ1021" s="19"/>
      <c r="BK1021" s="19"/>
      <c r="BL1021" s="19"/>
      <c r="BM1021" s="19"/>
      <c r="BN1021" s="19"/>
      <c r="BO1021" s="19"/>
      <c r="BP1021" s="19"/>
      <c r="BQ1021" s="19"/>
      <c r="BR1021" s="19"/>
      <c r="BS1021" s="19"/>
      <c r="BT1021" s="19"/>
      <c r="BU1021" s="19"/>
      <c r="BV1021" s="19"/>
      <c r="BW1021" s="19"/>
      <c r="BX1021" s="19"/>
      <c r="BY1021" s="19"/>
      <c r="BZ1021" s="19"/>
      <c r="CA1021" s="19"/>
      <c r="CB1021" s="19"/>
      <c r="CC1021" s="19"/>
      <c r="CD1021" s="19"/>
    </row>
    <row r="1022" spans="1:82" x14ac:dyDescent="0.25">
      <c r="A1022" s="19"/>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c r="AA1022" s="19"/>
      <c r="AB1022" s="19"/>
      <c r="AC1022" s="19"/>
      <c r="AD1022" s="19"/>
      <c r="AE1022" s="19"/>
      <c r="AF1022" s="19"/>
      <c r="AG1022" s="19"/>
      <c r="AH1022" s="19"/>
      <c r="AI1022" s="19"/>
      <c r="AJ1022" s="19"/>
      <c r="AK1022" s="19"/>
      <c r="AL1022" s="19"/>
      <c r="AM1022" s="19"/>
      <c r="AN1022" s="19"/>
      <c r="AO1022" s="19"/>
      <c r="AP1022" s="19"/>
      <c r="AQ1022" s="19"/>
      <c r="AR1022" s="19"/>
      <c r="AS1022" s="19"/>
      <c r="AT1022" s="19"/>
      <c r="AU1022" s="19"/>
      <c r="AV1022" s="19"/>
      <c r="AW1022" s="19"/>
      <c r="AX1022" s="19"/>
      <c r="AY1022" s="19"/>
      <c r="AZ1022" s="19"/>
      <c r="BA1022" s="19"/>
      <c r="BB1022" s="19"/>
      <c r="BC1022" s="19"/>
      <c r="BD1022" s="19"/>
      <c r="BE1022" s="19"/>
      <c r="BF1022" s="19"/>
      <c r="BG1022" s="19"/>
      <c r="BH1022" s="19"/>
      <c r="BI1022" s="19"/>
      <c r="BJ1022" s="19"/>
      <c r="BK1022" s="19"/>
      <c r="BL1022" s="19"/>
      <c r="BM1022" s="19"/>
      <c r="BN1022" s="19"/>
      <c r="BO1022" s="19"/>
      <c r="BP1022" s="19"/>
      <c r="BQ1022" s="19"/>
      <c r="BR1022" s="19"/>
      <c r="BS1022" s="19"/>
      <c r="BT1022" s="19"/>
      <c r="BU1022" s="19"/>
      <c r="BV1022" s="19"/>
      <c r="BW1022" s="19"/>
      <c r="BX1022" s="19"/>
      <c r="BY1022" s="19"/>
      <c r="BZ1022" s="19"/>
      <c r="CA1022" s="19"/>
      <c r="CB1022" s="19"/>
      <c r="CC1022" s="19"/>
      <c r="CD1022" s="19"/>
    </row>
    <row r="1023" spans="1:82" x14ac:dyDescent="0.25">
      <c r="A1023" s="19"/>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c r="AA1023" s="19"/>
      <c r="AB1023" s="19"/>
      <c r="AC1023" s="19"/>
      <c r="AD1023" s="19"/>
      <c r="AE1023" s="19"/>
      <c r="AF1023" s="19"/>
      <c r="AG1023" s="19"/>
      <c r="AH1023" s="19"/>
      <c r="AI1023" s="19"/>
      <c r="AJ1023" s="19"/>
      <c r="AK1023" s="19"/>
      <c r="AL1023" s="19"/>
      <c r="AM1023" s="19"/>
      <c r="AN1023" s="19"/>
      <c r="AO1023" s="19"/>
      <c r="AP1023" s="19"/>
      <c r="AQ1023" s="19"/>
      <c r="AR1023" s="19"/>
      <c r="AS1023" s="19"/>
      <c r="AT1023" s="19"/>
      <c r="AU1023" s="19"/>
      <c r="AV1023" s="19"/>
      <c r="AW1023" s="19"/>
      <c r="AX1023" s="19"/>
      <c r="AY1023" s="19"/>
      <c r="AZ1023" s="19"/>
      <c r="BA1023" s="19"/>
      <c r="BB1023" s="19"/>
      <c r="BC1023" s="19"/>
      <c r="BD1023" s="19"/>
      <c r="BE1023" s="19"/>
      <c r="BF1023" s="19"/>
      <c r="BG1023" s="19"/>
      <c r="BH1023" s="19"/>
      <c r="BI1023" s="19"/>
      <c r="BJ1023" s="19"/>
      <c r="BK1023" s="19"/>
      <c r="BL1023" s="19"/>
      <c r="BM1023" s="19"/>
      <c r="BN1023" s="19"/>
      <c r="BO1023" s="19"/>
      <c r="BP1023" s="19"/>
      <c r="BQ1023" s="19"/>
      <c r="BR1023" s="19"/>
      <c r="BS1023" s="19"/>
      <c r="BT1023" s="19"/>
      <c r="BU1023" s="19"/>
      <c r="BV1023" s="19"/>
      <c r="BW1023" s="19"/>
      <c r="BX1023" s="19"/>
      <c r="BY1023" s="19"/>
      <c r="BZ1023" s="19"/>
      <c r="CA1023" s="19"/>
      <c r="CB1023" s="19"/>
      <c r="CC1023" s="19"/>
      <c r="CD1023" s="19"/>
    </row>
    <row r="1024" spans="1:82" x14ac:dyDescent="0.25">
      <c r="A1024" s="19"/>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c r="AA1024" s="19"/>
      <c r="AB1024" s="19"/>
      <c r="AC1024" s="19"/>
      <c r="AD1024" s="19"/>
      <c r="AE1024" s="19"/>
      <c r="AF1024" s="19"/>
      <c r="AG1024" s="19"/>
      <c r="AH1024" s="19"/>
      <c r="AI1024" s="19"/>
      <c r="AJ1024" s="19"/>
      <c r="AK1024" s="19"/>
      <c r="AL1024" s="19"/>
      <c r="AM1024" s="19"/>
      <c r="AN1024" s="19"/>
      <c r="AO1024" s="19"/>
      <c r="AP1024" s="19"/>
      <c r="AQ1024" s="19"/>
      <c r="AR1024" s="19"/>
      <c r="AS1024" s="19"/>
      <c r="AT1024" s="19"/>
      <c r="AU1024" s="19"/>
      <c r="AV1024" s="19"/>
      <c r="AW1024" s="19"/>
      <c r="AX1024" s="19"/>
      <c r="AY1024" s="19"/>
      <c r="AZ1024" s="19"/>
      <c r="BA1024" s="19"/>
      <c r="BB1024" s="19"/>
      <c r="BC1024" s="19"/>
      <c r="BD1024" s="19"/>
      <c r="BE1024" s="19"/>
      <c r="BF1024" s="19"/>
      <c r="BG1024" s="19"/>
      <c r="BH1024" s="19"/>
      <c r="BI1024" s="19"/>
      <c r="BJ1024" s="19"/>
      <c r="BK1024" s="19"/>
      <c r="BL1024" s="19"/>
      <c r="BM1024" s="19"/>
      <c r="BN1024" s="19"/>
      <c r="BO1024" s="19"/>
      <c r="BP1024" s="19"/>
      <c r="BQ1024" s="19"/>
      <c r="BR1024" s="19"/>
      <c r="BS1024" s="19"/>
      <c r="BT1024" s="19"/>
      <c r="BU1024" s="19"/>
      <c r="BV1024" s="19"/>
      <c r="BW1024" s="19"/>
      <c r="BX1024" s="19"/>
      <c r="BY1024" s="19"/>
      <c r="BZ1024" s="19"/>
      <c r="CA1024" s="19"/>
      <c r="CB1024" s="19"/>
      <c r="CC1024" s="19"/>
      <c r="CD1024" s="19"/>
    </row>
    <row r="1025" spans="1:82" x14ac:dyDescent="0.25">
      <c r="A1025" s="19"/>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c r="AA1025" s="19"/>
      <c r="AB1025" s="19"/>
      <c r="AC1025" s="19"/>
      <c r="AD1025" s="19"/>
      <c r="AE1025" s="19"/>
      <c r="AF1025" s="19"/>
      <c r="AG1025" s="19"/>
      <c r="AH1025" s="19"/>
      <c r="AI1025" s="19"/>
      <c r="AJ1025" s="19"/>
      <c r="AK1025" s="19"/>
      <c r="AL1025" s="19"/>
      <c r="AM1025" s="19"/>
      <c r="AN1025" s="19"/>
      <c r="AO1025" s="19"/>
      <c r="AP1025" s="19"/>
      <c r="AQ1025" s="19"/>
      <c r="AR1025" s="19"/>
      <c r="AS1025" s="19"/>
      <c r="AT1025" s="19"/>
      <c r="AU1025" s="19"/>
      <c r="AV1025" s="19"/>
      <c r="AW1025" s="19"/>
      <c r="AX1025" s="19"/>
      <c r="AY1025" s="19"/>
      <c r="AZ1025" s="19"/>
      <c r="BA1025" s="19"/>
      <c r="BB1025" s="19"/>
      <c r="BC1025" s="19"/>
      <c r="BD1025" s="19"/>
      <c r="BE1025" s="19"/>
      <c r="BF1025" s="19"/>
      <c r="BG1025" s="19"/>
      <c r="BH1025" s="19"/>
      <c r="BI1025" s="19"/>
      <c r="BJ1025" s="19"/>
      <c r="BK1025" s="19"/>
      <c r="BL1025" s="19"/>
      <c r="BM1025" s="19"/>
      <c r="BN1025" s="19"/>
      <c r="BO1025" s="19"/>
      <c r="BP1025" s="19"/>
      <c r="BQ1025" s="19"/>
      <c r="BR1025" s="19"/>
      <c r="BS1025" s="19"/>
      <c r="BT1025" s="19"/>
      <c r="BU1025" s="19"/>
      <c r="BV1025" s="19"/>
      <c r="BW1025" s="19"/>
      <c r="BX1025" s="19"/>
      <c r="BY1025" s="19"/>
      <c r="BZ1025" s="19"/>
      <c r="CA1025" s="19"/>
      <c r="CB1025" s="19"/>
      <c r="CC1025" s="19"/>
      <c r="CD1025" s="19"/>
    </row>
    <row r="1026" spans="1:82" x14ac:dyDescent="0.25">
      <c r="A1026" s="19"/>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c r="AA1026" s="19"/>
      <c r="AB1026" s="19"/>
      <c r="AC1026" s="19"/>
      <c r="AD1026" s="19"/>
      <c r="AE1026" s="19"/>
      <c r="AF1026" s="19"/>
      <c r="AG1026" s="19"/>
      <c r="AH1026" s="19"/>
      <c r="AI1026" s="19"/>
      <c r="AJ1026" s="19"/>
      <c r="AK1026" s="19"/>
      <c r="AL1026" s="19"/>
      <c r="AM1026" s="19"/>
      <c r="AN1026" s="19"/>
      <c r="AO1026" s="19"/>
      <c r="AP1026" s="19"/>
      <c r="AQ1026" s="19"/>
      <c r="AR1026" s="19"/>
      <c r="AS1026" s="19"/>
      <c r="AT1026" s="19"/>
      <c r="AU1026" s="19"/>
      <c r="AV1026" s="19"/>
      <c r="AW1026" s="19"/>
      <c r="AX1026" s="19"/>
      <c r="AY1026" s="19"/>
      <c r="AZ1026" s="19"/>
      <c r="BA1026" s="19"/>
      <c r="BB1026" s="19"/>
      <c r="BC1026" s="19"/>
      <c r="BD1026" s="19"/>
      <c r="BE1026" s="19"/>
      <c r="BF1026" s="19"/>
      <c r="BG1026" s="19"/>
      <c r="BH1026" s="19"/>
      <c r="BI1026" s="19"/>
      <c r="BJ1026" s="19"/>
      <c r="BK1026" s="19"/>
      <c r="BL1026" s="19"/>
      <c r="BM1026" s="19"/>
      <c r="BN1026" s="19"/>
      <c r="BO1026" s="19"/>
      <c r="BP1026" s="19"/>
      <c r="BQ1026" s="19"/>
      <c r="BR1026" s="19"/>
      <c r="BS1026" s="19"/>
      <c r="BT1026" s="19"/>
      <c r="BU1026" s="19"/>
      <c r="BV1026" s="19"/>
      <c r="BW1026" s="19"/>
      <c r="BX1026" s="19"/>
      <c r="BY1026" s="19"/>
      <c r="BZ1026" s="19"/>
      <c r="CA1026" s="19"/>
      <c r="CB1026" s="19"/>
      <c r="CC1026" s="19"/>
      <c r="CD1026" s="19"/>
    </row>
    <row r="1027" spans="1:82" x14ac:dyDescent="0.25">
      <c r="A1027" s="19"/>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c r="AA1027" s="19"/>
      <c r="AB1027" s="19"/>
      <c r="AC1027" s="19"/>
      <c r="AD1027" s="19"/>
      <c r="AE1027" s="19"/>
      <c r="AF1027" s="19"/>
      <c r="AG1027" s="19"/>
      <c r="AH1027" s="19"/>
      <c r="AI1027" s="19"/>
      <c r="AJ1027" s="19"/>
      <c r="AK1027" s="19"/>
      <c r="AL1027" s="19"/>
      <c r="AM1027" s="19"/>
      <c r="AN1027" s="19"/>
      <c r="AO1027" s="19"/>
      <c r="AP1027" s="19"/>
      <c r="AQ1027" s="19"/>
      <c r="AR1027" s="19"/>
      <c r="AS1027" s="19"/>
      <c r="AT1027" s="19"/>
      <c r="AU1027" s="19"/>
      <c r="AV1027" s="19"/>
      <c r="AW1027" s="19"/>
      <c r="AX1027" s="19"/>
      <c r="AY1027" s="19"/>
      <c r="AZ1027" s="19"/>
      <c r="BA1027" s="19"/>
      <c r="BB1027" s="19"/>
      <c r="BC1027" s="19"/>
      <c r="BD1027" s="19"/>
      <c r="BE1027" s="19"/>
      <c r="BF1027" s="19"/>
      <c r="BG1027" s="19"/>
      <c r="BH1027" s="19"/>
      <c r="BI1027" s="19"/>
      <c r="BJ1027" s="19"/>
      <c r="BK1027" s="19"/>
      <c r="BL1027" s="19"/>
      <c r="BM1027" s="19"/>
      <c r="BN1027" s="19"/>
      <c r="BO1027" s="19"/>
      <c r="BP1027" s="19"/>
      <c r="BQ1027" s="19"/>
      <c r="BR1027" s="19"/>
      <c r="BS1027" s="19"/>
      <c r="BT1027" s="19"/>
      <c r="BU1027" s="19"/>
      <c r="BV1027" s="19"/>
      <c r="BW1027" s="19"/>
      <c r="BX1027" s="19"/>
      <c r="BY1027" s="19"/>
      <c r="BZ1027" s="19"/>
      <c r="CA1027" s="19"/>
      <c r="CB1027" s="19"/>
      <c r="CC1027" s="19"/>
      <c r="CD1027" s="19"/>
    </row>
    <row r="1028" spans="1:82" x14ac:dyDescent="0.25">
      <c r="A1028" s="19"/>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c r="AA1028" s="19"/>
      <c r="AB1028" s="19"/>
      <c r="AC1028" s="19"/>
      <c r="AD1028" s="19"/>
      <c r="AE1028" s="19"/>
      <c r="AF1028" s="19"/>
      <c r="AG1028" s="19"/>
      <c r="AH1028" s="19"/>
      <c r="AI1028" s="19"/>
      <c r="AJ1028" s="19"/>
      <c r="AK1028" s="19"/>
      <c r="AL1028" s="19"/>
      <c r="AM1028" s="19"/>
      <c r="AN1028" s="19"/>
      <c r="AO1028" s="19"/>
      <c r="AP1028" s="19"/>
      <c r="AQ1028" s="19"/>
      <c r="AR1028" s="19"/>
      <c r="AS1028" s="19"/>
      <c r="AT1028" s="19"/>
      <c r="AU1028" s="19"/>
      <c r="AV1028" s="19"/>
      <c r="AW1028" s="19"/>
      <c r="AX1028" s="19"/>
      <c r="AY1028" s="19"/>
      <c r="AZ1028" s="19"/>
      <c r="BA1028" s="19"/>
      <c r="BB1028" s="19"/>
      <c r="BC1028" s="19"/>
      <c r="BD1028" s="19"/>
      <c r="BE1028" s="19"/>
      <c r="BF1028" s="19"/>
      <c r="BG1028" s="19"/>
      <c r="BH1028" s="19"/>
      <c r="BI1028" s="19"/>
      <c r="BJ1028" s="19"/>
      <c r="BK1028" s="19"/>
      <c r="BL1028" s="19"/>
      <c r="BM1028" s="19"/>
      <c r="BN1028" s="19"/>
      <c r="BO1028" s="19"/>
      <c r="BP1028" s="19"/>
      <c r="BQ1028" s="19"/>
      <c r="BR1028" s="19"/>
      <c r="BS1028" s="19"/>
      <c r="BT1028" s="19"/>
      <c r="BU1028" s="19"/>
      <c r="BV1028" s="19"/>
      <c r="BW1028" s="19"/>
      <c r="BX1028" s="19"/>
      <c r="BY1028" s="19"/>
      <c r="BZ1028" s="19"/>
      <c r="CA1028" s="19"/>
      <c r="CB1028" s="19"/>
      <c r="CC1028" s="19"/>
      <c r="CD1028" s="19"/>
    </row>
    <row r="1029" spans="1:82" x14ac:dyDescent="0.25">
      <c r="A1029" s="19"/>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c r="AA1029" s="19"/>
      <c r="AB1029" s="19"/>
      <c r="AC1029" s="19"/>
      <c r="AD1029" s="19"/>
      <c r="AE1029" s="19"/>
      <c r="AF1029" s="19"/>
      <c r="AG1029" s="19"/>
      <c r="AH1029" s="19"/>
      <c r="AI1029" s="19"/>
      <c r="AJ1029" s="19"/>
      <c r="AK1029" s="19"/>
      <c r="AL1029" s="19"/>
      <c r="AM1029" s="19"/>
      <c r="AN1029" s="19"/>
      <c r="AO1029" s="19"/>
      <c r="AP1029" s="19"/>
      <c r="AQ1029" s="19"/>
      <c r="AR1029" s="19"/>
      <c r="AS1029" s="19"/>
      <c r="AT1029" s="19"/>
      <c r="AU1029" s="19"/>
      <c r="AV1029" s="19"/>
      <c r="AW1029" s="19"/>
      <c r="AX1029" s="19"/>
      <c r="AY1029" s="19"/>
      <c r="AZ1029" s="19"/>
      <c r="BA1029" s="19"/>
      <c r="BB1029" s="19"/>
      <c r="BC1029" s="19"/>
      <c r="BD1029" s="19"/>
      <c r="BE1029" s="19"/>
      <c r="BF1029" s="19"/>
      <c r="BG1029" s="19"/>
      <c r="BH1029" s="19"/>
      <c r="BI1029" s="19"/>
      <c r="BJ1029" s="19"/>
      <c r="BK1029" s="19"/>
      <c r="BL1029" s="19"/>
      <c r="BM1029" s="19"/>
      <c r="BN1029" s="19"/>
      <c r="BO1029" s="19"/>
      <c r="BP1029" s="19"/>
      <c r="BQ1029" s="19"/>
      <c r="BR1029" s="19"/>
      <c r="BS1029" s="19"/>
      <c r="BT1029" s="19"/>
      <c r="BU1029" s="19"/>
      <c r="BV1029" s="19"/>
      <c r="BW1029" s="19"/>
      <c r="BX1029" s="19"/>
      <c r="BY1029" s="19"/>
      <c r="BZ1029" s="19"/>
      <c r="CA1029" s="19"/>
      <c r="CB1029" s="19"/>
      <c r="CC1029" s="19"/>
      <c r="CD1029" s="19"/>
    </row>
    <row r="1030" spans="1:82" x14ac:dyDescent="0.25">
      <c r="A1030" s="19"/>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c r="AA1030" s="19"/>
      <c r="AB1030" s="19"/>
      <c r="AC1030" s="19"/>
      <c r="AD1030" s="19"/>
      <c r="AE1030" s="19"/>
      <c r="AF1030" s="19"/>
      <c r="AG1030" s="19"/>
      <c r="AH1030" s="19"/>
      <c r="AI1030" s="19"/>
      <c r="AJ1030" s="19"/>
      <c r="AK1030" s="19"/>
      <c r="AL1030" s="19"/>
      <c r="AM1030" s="19"/>
      <c r="AN1030" s="19"/>
      <c r="AO1030" s="19"/>
      <c r="AP1030" s="19"/>
      <c r="AQ1030" s="19"/>
      <c r="AR1030" s="19"/>
      <c r="AS1030" s="19"/>
      <c r="AT1030" s="19"/>
      <c r="AU1030" s="19"/>
      <c r="AV1030" s="19"/>
      <c r="AW1030" s="19"/>
      <c r="AX1030" s="19"/>
      <c r="AY1030" s="19"/>
      <c r="AZ1030" s="19"/>
      <c r="BA1030" s="19"/>
      <c r="BB1030" s="19"/>
      <c r="BC1030" s="19"/>
      <c r="BD1030" s="19"/>
      <c r="BE1030" s="19"/>
      <c r="BF1030" s="19"/>
      <c r="BG1030" s="19"/>
      <c r="BH1030" s="19"/>
      <c r="BI1030" s="19"/>
      <c r="BJ1030" s="19"/>
      <c r="BK1030" s="19"/>
      <c r="BL1030" s="19"/>
      <c r="BM1030" s="19"/>
      <c r="BN1030" s="19"/>
      <c r="BO1030" s="19"/>
      <c r="BP1030" s="19"/>
      <c r="BQ1030" s="19"/>
      <c r="BR1030" s="19"/>
      <c r="BS1030" s="19"/>
      <c r="BT1030" s="19"/>
      <c r="BU1030" s="19"/>
      <c r="BV1030" s="19"/>
      <c r="BW1030" s="19"/>
      <c r="BX1030" s="19"/>
      <c r="BY1030" s="19"/>
      <c r="BZ1030" s="19"/>
      <c r="CA1030" s="19"/>
      <c r="CB1030" s="19"/>
      <c r="CC1030" s="19"/>
      <c r="CD1030" s="19"/>
    </row>
    <row r="1031" spans="1:82" x14ac:dyDescent="0.25">
      <c r="A1031" s="19"/>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c r="AA1031" s="19"/>
      <c r="AB1031" s="19"/>
      <c r="AC1031" s="19"/>
      <c r="AD1031" s="19"/>
      <c r="AE1031" s="19"/>
      <c r="AF1031" s="19"/>
      <c r="AG1031" s="19"/>
      <c r="AH1031" s="19"/>
      <c r="AI1031" s="19"/>
      <c r="AJ1031" s="19"/>
      <c r="AK1031" s="19"/>
      <c r="AL1031" s="19"/>
      <c r="AM1031" s="19"/>
      <c r="AN1031" s="19"/>
      <c r="AO1031" s="19"/>
      <c r="AP1031" s="19"/>
      <c r="AQ1031" s="19"/>
      <c r="AR1031" s="19"/>
      <c r="AS1031" s="19"/>
      <c r="AT1031" s="19"/>
      <c r="AU1031" s="19"/>
      <c r="AV1031" s="19"/>
      <c r="AW1031" s="19"/>
      <c r="AX1031" s="19"/>
      <c r="AY1031" s="19"/>
      <c r="AZ1031" s="19"/>
      <c r="BA1031" s="19"/>
      <c r="BB1031" s="19"/>
      <c r="BC1031" s="19"/>
      <c r="BD1031" s="19"/>
      <c r="BE1031" s="19"/>
      <c r="BF1031" s="19"/>
      <c r="BG1031" s="19"/>
      <c r="BH1031" s="19"/>
      <c r="BI1031" s="19"/>
      <c r="BJ1031" s="19"/>
      <c r="BK1031" s="19"/>
      <c r="BL1031" s="19"/>
      <c r="BM1031" s="19"/>
      <c r="BN1031" s="19"/>
      <c r="BO1031" s="19"/>
      <c r="BP1031" s="19"/>
      <c r="BQ1031" s="19"/>
      <c r="BR1031" s="19"/>
      <c r="BS1031" s="19"/>
      <c r="BT1031" s="19"/>
      <c r="BU1031" s="19"/>
      <c r="BV1031" s="19"/>
      <c r="BW1031" s="19"/>
      <c r="BX1031" s="19"/>
      <c r="BY1031" s="19"/>
      <c r="BZ1031" s="19"/>
      <c r="CA1031" s="19"/>
      <c r="CB1031" s="19"/>
      <c r="CC1031" s="19"/>
      <c r="CD1031" s="19"/>
    </row>
    <row r="1032" spans="1:82" x14ac:dyDescent="0.25">
      <c r="A1032" s="19"/>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c r="AA1032" s="19"/>
      <c r="AB1032" s="19"/>
      <c r="AC1032" s="19"/>
      <c r="AD1032" s="19"/>
      <c r="AE1032" s="19"/>
      <c r="AF1032" s="19"/>
      <c r="AG1032" s="19"/>
      <c r="AH1032" s="19"/>
      <c r="AI1032" s="19"/>
      <c r="AJ1032" s="19"/>
      <c r="AK1032" s="19"/>
      <c r="AL1032" s="19"/>
      <c r="AM1032" s="19"/>
      <c r="AN1032" s="19"/>
      <c r="AO1032" s="19"/>
      <c r="AP1032" s="19"/>
      <c r="AQ1032" s="19"/>
      <c r="AR1032" s="19"/>
      <c r="AS1032" s="19"/>
      <c r="AT1032" s="19"/>
      <c r="AU1032" s="19"/>
      <c r="AV1032" s="19"/>
      <c r="AW1032" s="19"/>
      <c r="AX1032" s="19"/>
      <c r="AY1032" s="19"/>
      <c r="AZ1032" s="19"/>
      <c r="BA1032" s="19"/>
      <c r="BB1032" s="19"/>
      <c r="BC1032" s="19"/>
      <c r="BD1032" s="19"/>
      <c r="BE1032" s="19"/>
      <c r="BF1032" s="19"/>
      <c r="BG1032" s="19"/>
      <c r="BH1032" s="19"/>
      <c r="BI1032" s="19"/>
      <c r="BJ1032" s="19"/>
      <c r="BK1032" s="19"/>
      <c r="BL1032" s="19"/>
      <c r="BM1032" s="19"/>
      <c r="BN1032" s="19"/>
      <c r="BO1032" s="19"/>
      <c r="BP1032" s="19"/>
      <c r="BQ1032" s="19"/>
      <c r="BR1032" s="19"/>
      <c r="BS1032" s="19"/>
      <c r="BT1032" s="19"/>
      <c r="BU1032" s="19"/>
      <c r="BV1032" s="19"/>
      <c r="BW1032" s="19"/>
      <c r="BX1032" s="19"/>
      <c r="BY1032" s="19"/>
      <c r="BZ1032" s="19"/>
      <c r="CA1032" s="19"/>
      <c r="CB1032" s="19"/>
      <c r="CC1032" s="19"/>
      <c r="CD1032" s="19"/>
    </row>
    <row r="1033" spans="1:82" x14ac:dyDescent="0.25">
      <c r="A1033" s="19"/>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c r="AA1033" s="19"/>
      <c r="AB1033" s="19"/>
      <c r="AC1033" s="19"/>
      <c r="AD1033" s="19"/>
      <c r="AE1033" s="19"/>
      <c r="AF1033" s="19"/>
      <c r="AG1033" s="19"/>
      <c r="AH1033" s="19"/>
      <c r="AI1033" s="19"/>
      <c r="AJ1033" s="19"/>
      <c r="AK1033" s="19"/>
      <c r="AL1033" s="19"/>
      <c r="AM1033" s="19"/>
      <c r="AN1033" s="19"/>
      <c r="AO1033" s="19"/>
      <c r="AP1033" s="19"/>
      <c r="AQ1033" s="19"/>
      <c r="AR1033" s="19"/>
      <c r="AS1033" s="19"/>
      <c r="AT1033" s="19"/>
      <c r="AU1033" s="19"/>
      <c r="AV1033" s="19"/>
      <c r="AW1033" s="19"/>
      <c r="AX1033" s="19"/>
      <c r="AY1033" s="19"/>
      <c r="AZ1033" s="19"/>
      <c r="BA1033" s="19"/>
      <c r="BB1033" s="19"/>
      <c r="BC1033" s="19"/>
      <c r="BD1033" s="19"/>
      <c r="BE1033" s="19"/>
      <c r="BF1033" s="19"/>
      <c r="BG1033" s="19"/>
      <c r="BH1033" s="19"/>
      <c r="BI1033" s="19"/>
      <c r="BJ1033" s="19"/>
      <c r="BK1033" s="19"/>
      <c r="BL1033" s="19"/>
      <c r="BM1033" s="19"/>
      <c r="BN1033" s="19"/>
      <c r="BO1033" s="19"/>
      <c r="BP1033" s="19"/>
      <c r="BQ1033" s="19"/>
      <c r="BR1033" s="19"/>
      <c r="BS1033" s="19"/>
      <c r="BT1033" s="19"/>
      <c r="BU1033" s="19"/>
      <c r="BV1033" s="19"/>
      <c r="BW1033" s="19"/>
      <c r="BX1033" s="19"/>
      <c r="BY1033" s="19"/>
      <c r="BZ1033" s="19"/>
      <c r="CA1033" s="19"/>
      <c r="CB1033" s="19"/>
      <c r="CC1033" s="19"/>
      <c r="CD1033" s="19"/>
    </row>
    <row r="1034" spans="1:82" x14ac:dyDescent="0.25">
      <c r="A1034" s="19"/>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c r="AA1034" s="19"/>
      <c r="AB1034" s="19"/>
      <c r="AC1034" s="19"/>
      <c r="AD1034" s="19"/>
      <c r="AE1034" s="19"/>
      <c r="AF1034" s="19"/>
      <c r="AG1034" s="19"/>
      <c r="AH1034" s="19"/>
      <c r="AI1034" s="19"/>
      <c r="AJ1034" s="19"/>
      <c r="AK1034" s="19"/>
      <c r="AL1034" s="19"/>
      <c r="AM1034" s="19"/>
      <c r="AN1034" s="19"/>
      <c r="AO1034" s="19"/>
      <c r="AP1034" s="19"/>
      <c r="AQ1034" s="19"/>
      <c r="AR1034" s="19"/>
      <c r="AS1034" s="19"/>
      <c r="AT1034" s="19"/>
      <c r="AU1034" s="19"/>
      <c r="AV1034" s="19"/>
      <c r="AW1034" s="19"/>
      <c r="AX1034" s="19"/>
      <c r="AY1034" s="19"/>
      <c r="AZ1034" s="19"/>
      <c r="BA1034" s="19"/>
      <c r="BB1034" s="19"/>
      <c r="BC1034" s="19"/>
      <c r="BD1034" s="19"/>
      <c r="BE1034" s="19"/>
      <c r="BF1034" s="19"/>
      <c r="BG1034" s="19"/>
      <c r="BH1034" s="19"/>
      <c r="BI1034" s="19"/>
      <c r="BJ1034" s="19"/>
      <c r="BK1034" s="19"/>
      <c r="BL1034" s="19"/>
      <c r="BM1034" s="19"/>
      <c r="BN1034" s="19"/>
      <c r="BO1034" s="19"/>
      <c r="BP1034" s="19"/>
      <c r="BQ1034" s="19"/>
      <c r="BR1034" s="19"/>
      <c r="BS1034" s="19"/>
      <c r="BT1034" s="19"/>
      <c r="BU1034" s="19"/>
      <c r="BV1034" s="19"/>
      <c r="BW1034" s="19"/>
      <c r="BX1034" s="19"/>
      <c r="BY1034" s="19"/>
      <c r="BZ1034" s="19"/>
      <c r="CA1034" s="19"/>
      <c r="CB1034" s="19"/>
      <c r="CC1034" s="19"/>
      <c r="CD1034" s="19"/>
    </row>
    <row r="1035" spans="1:82" x14ac:dyDescent="0.25">
      <c r="A1035" s="19"/>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c r="AA1035" s="19"/>
      <c r="AB1035" s="19"/>
      <c r="AC1035" s="19"/>
      <c r="AD1035" s="19"/>
      <c r="AE1035" s="19"/>
      <c r="AF1035" s="19"/>
      <c r="AG1035" s="19"/>
      <c r="AH1035" s="19"/>
      <c r="AI1035" s="19"/>
      <c r="AJ1035" s="19"/>
      <c r="AK1035" s="19"/>
      <c r="AL1035" s="19"/>
      <c r="AM1035" s="19"/>
      <c r="AN1035" s="19"/>
      <c r="AO1035" s="19"/>
      <c r="AP1035" s="19"/>
      <c r="AQ1035" s="19"/>
      <c r="AR1035" s="19"/>
      <c r="AS1035" s="19"/>
      <c r="AT1035" s="19"/>
      <c r="AU1035" s="19"/>
      <c r="AV1035" s="19"/>
      <c r="AW1035" s="19"/>
      <c r="AX1035" s="19"/>
      <c r="AY1035" s="19"/>
      <c r="AZ1035" s="19"/>
      <c r="BA1035" s="19"/>
      <c r="BB1035" s="19"/>
      <c r="BC1035" s="19"/>
      <c r="BD1035" s="19"/>
      <c r="BE1035" s="19"/>
      <c r="BF1035" s="19"/>
      <c r="BG1035" s="19"/>
      <c r="BH1035" s="19"/>
      <c r="BI1035" s="19"/>
      <c r="BJ1035" s="19"/>
      <c r="BK1035" s="19"/>
      <c r="BL1035" s="19"/>
      <c r="BM1035" s="19"/>
      <c r="BN1035" s="19"/>
      <c r="BO1035" s="19"/>
      <c r="BP1035" s="19"/>
      <c r="BQ1035" s="19"/>
      <c r="BR1035" s="19"/>
      <c r="BS1035" s="19"/>
      <c r="BT1035" s="19"/>
      <c r="BU1035" s="19"/>
      <c r="BV1035" s="19"/>
      <c r="BW1035" s="19"/>
      <c r="BX1035" s="19"/>
      <c r="BY1035" s="19"/>
      <c r="BZ1035" s="19"/>
      <c r="CA1035" s="19"/>
      <c r="CB1035" s="19"/>
      <c r="CC1035" s="19"/>
      <c r="CD1035" s="19"/>
    </row>
    <row r="1036" spans="1:82" x14ac:dyDescent="0.25">
      <c r="A1036" s="19"/>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c r="AA1036" s="19"/>
      <c r="AB1036" s="19"/>
      <c r="AC1036" s="19"/>
      <c r="AD1036" s="19"/>
      <c r="AE1036" s="19"/>
      <c r="AF1036" s="19"/>
      <c r="AG1036" s="19"/>
      <c r="AH1036" s="19"/>
      <c r="AI1036" s="19"/>
      <c r="AJ1036" s="19"/>
      <c r="AK1036" s="19"/>
      <c r="AL1036" s="19"/>
      <c r="AM1036" s="19"/>
      <c r="AN1036" s="19"/>
      <c r="AO1036" s="19"/>
      <c r="AP1036" s="19"/>
      <c r="AQ1036" s="19"/>
      <c r="AR1036" s="19"/>
      <c r="AS1036" s="19"/>
      <c r="AT1036" s="19"/>
      <c r="AU1036" s="19"/>
      <c r="AV1036" s="19"/>
      <c r="AW1036" s="19"/>
      <c r="AX1036" s="19"/>
      <c r="AY1036" s="19"/>
      <c r="AZ1036" s="19"/>
      <c r="BA1036" s="19"/>
      <c r="BB1036" s="19"/>
      <c r="BC1036" s="19"/>
      <c r="BD1036" s="19"/>
      <c r="BE1036" s="19"/>
      <c r="BF1036" s="19"/>
      <c r="BG1036" s="19"/>
      <c r="BH1036" s="19"/>
      <c r="BI1036" s="19"/>
      <c r="BJ1036" s="19"/>
      <c r="BK1036" s="19"/>
      <c r="BL1036" s="19"/>
      <c r="BM1036" s="19"/>
      <c r="BN1036" s="19"/>
      <c r="BO1036" s="19"/>
      <c r="BP1036" s="19"/>
      <c r="BQ1036" s="19"/>
      <c r="BR1036" s="19"/>
      <c r="BS1036" s="19"/>
      <c r="BT1036" s="19"/>
      <c r="BU1036" s="19"/>
      <c r="BV1036" s="19"/>
      <c r="BW1036" s="19"/>
      <c r="BX1036" s="19"/>
      <c r="BY1036" s="19"/>
      <c r="BZ1036" s="19"/>
      <c r="CA1036" s="19"/>
      <c r="CB1036" s="19"/>
      <c r="CC1036" s="19"/>
      <c r="CD1036" s="19"/>
    </row>
    <row r="1037" spans="1:82" x14ac:dyDescent="0.25">
      <c r="A1037" s="19"/>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c r="AA1037" s="19"/>
      <c r="AB1037" s="19"/>
      <c r="AC1037" s="19"/>
      <c r="AD1037" s="19"/>
      <c r="AE1037" s="19"/>
      <c r="AF1037" s="19"/>
      <c r="AG1037" s="19"/>
      <c r="AH1037" s="19"/>
      <c r="AI1037" s="19"/>
      <c r="AJ1037" s="19"/>
      <c r="AK1037" s="19"/>
      <c r="AL1037" s="19"/>
      <c r="AM1037" s="19"/>
      <c r="AN1037" s="19"/>
      <c r="AO1037" s="19"/>
      <c r="AP1037" s="19"/>
      <c r="AQ1037" s="19"/>
      <c r="AR1037" s="19"/>
      <c r="AS1037" s="19"/>
      <c r="AT1037" s="19"/>
      <c r="AU1037" s="19"/>
      <c r="AV1037" s="19"/>
      <c r="AW1037" s="19"/>
      <c r="AX1037" s="19"/>
      <c r="AY1037" s="19"/>
      <c r="AZ1037" s="19"/>
      <c r="BA1037" s="19"/>
      <c r="BB1037" s="19"/>
      <c r="BC1037" s="19"/>
      <c r="BD1037" s="19"/>
      <c r="BE1037" s="19"/>
      <c r="BF1037" s="19"/>
      <c r="BG1037" s="19"/>
      <c r="BH1037" s="19"/>
      <c r="BI1037" s="19"/>
      <c r="BJ1037" s="19"/>
      <c r="BK1037" s="19"/>
      <c r="BL1037" s="19"/>
      <c r="BM1037" s="19"/>
      <c r="BN1037" s="19"/>
      <c r="BO1037" s="19"/>
      <c r="BP1037" s="19"/>
      <c r="BQ1037" s="19"/>
      <c r="BR1037" s="19"/>
      <c r="BS1037" s="19"/>
      <c r="BT1037" s="19"/>
      <c r="BU1037" s="19"/>
      <c r="BV1037" s="19"/>
      <c r="BW1037" s="19"/>
      <c r="BX1037" s="19"/>
      <c r="BY1037" s="19"/>
      <c r="BZ1037" s="19"/>
      <c r="CA1037" s="19"/>
      <c r="CB1037" s="19"/>
      <c r="CC1037" s="19"/>
      <c r="CD1037" s="19"/>
    </row>
    <row r="1038" spans="1:82" x14ac:dyDescent="0.25">
      <c r="A1038" s="19"/>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c r="AA1038" s="19"/>
      <c r="AB1038" s="19"/>
      <c r="AC1038" s="19"/>
      <c r="AD1038" s="19"/>
      <c r="AE1038" s="19"/>
      <c r="AF1038" s="19"/>
      <c r="AG1038" s="19"/>
      <c r="AH1038" s="19"/>
      <c r="AI1038" s="19"/>
      <c r="AJ1038" s="19"/>
      <c r="AK1038" s="19"/>
      <c r="AL1038" s="19"/>
      <c r="AM1038" s="19"/>
      <c r="AN1038" s="19"/>
      <c r="AO1038" s="19"/>
      <c r="AP1038" s="19"/>
      <c r="AQ1038" s="19"/>
      <c r="AR1038" s="19"/>
      <c r="AS1038" s="19"/>
      <c r="AT1038" s="19"/>
      <c r="AU1038" s="19"/>
      <c r="AV1038" s="19"/>
      <c r="AW1038" s="19"/>
      <c r="AX1038" s="19"/>
      <c r="AY1038" s="19"/>
      <c r="AZ1038" s="19"/>
      <c r="BA1038" s="19"/>
      <c r="BB1038" s="19"/>
      <c r="BC1038" s="19"/>
      <c r="BD1038" s="19"/>
      <c r="BE1038" s="19"/>
      <c r="BF1038" s="19"/>
      <c r="BG1038" s="19"/>
      <c r="BH1038" s="19"/>
      <c r="BI1038" s="19"/>
      <c r="BJ1038" s="19"/>
      <c r="BK1038" s="19"/>
      <c r="BL1038" s="19"/>
      <c r="BM1038" s="19"/>
      <c r="BN1038" s="19"/>
      <c r="BO1038" s="19"/>
      <c r="BP1038" s="19"/>
      <c r="BQ1038" s="19"/>
      <c r="BR1038" s="19"/>
      <c r="BS1038" s="19"/>
      <c r="BT1038" s="19"/>
      <c r="BU1038" s="19"/>
      <c r="BV1038" s="19"/>
      <c r="BW1038" s="19"/>
      <c r="BX1038" s="19"/>
      <c r="BY1038" s="19"/>
      <c r="BZ1038" s="19"/>
      <c r="CA1038" s="19"/>
      <c r="CB1038" s="19"/>
      <c r="CC1038" s="19"/>
      <c r="CD1038" s="19"/>
    </row>
    <row r="1039" spans="1:82" x14ac:dyDescent="0.25">
      <c r="A1039" s="19"/>
      <c r="B1039" s="19"/>
      <c r="C1039" s="19"/>
      <c r="D1039" s="19"/>
      <c r="E1039" s="19"/>
      <c r="F1039" s="19"/>
      <c r="G1039" s="19"/>
      <c r="H1039" s="19"/>
      <c r="I1039" s="19"/>
      <c r="J1039" s="19"/>
      <c r="K1039" s="19"/>
      <c r="L1039" s="19"/>
      <c r="M1039" s="19"/>
      <c r="N1039" s="19"/>
      <c r="O1039" s="19"/>
      <c r="P1039" s="19"/>
      <c r="Q1039" s="19"/>
      <c r="R1039" s="19"/>
      <c r="S1039" s="19"/>
      <c r="T1039" s="19"/>
      <c r="U1039" s="19"/>
      <c r="V1039" s="19"/>
      <c r="W1039" s="19"/>
      <c r="X1039" s="19"/>
      <c r="Y1039" s="19"/>
      <c r="Z1039" s="19"/>
      <c r="AA1039" s="19"/>
      <c r="AB1039" s="19"/>
      <c r="AC1039" s="19"/>
      <c r="AD1039" s="19"/>
      <c r="AE1039" s="19"/>
      <c r="AF1039" s="19"/>
      <c r="AG1039" s="19"/>
      <c r="AH1039" s="19"/>
      <c r="AI1039" s="19"/>
      <c r="AJ1039" s="19"/>
      <c r="AK1039" s="19"/>
      <c r="AL1039" s="19"/>
      <c r="AM1039" s="19"/>
      <c r="AN1039" s="19"/>
      <c r="AO1039" s="19"/>
      <c r="AP1039" s="19"/>
      <c r="AQ1039" s="19"/>
      <c r="AR1039" s="19"/>
      <c r="AS1039" s="19"/>
      <c r="AT1039" s="19"/>
      <c r="AU1039" s="19"/>
      <c r="AV1039" s="19"/>
      <c r="AW1039" s="19"/>
      <c r="AX1039" s="19"/>
      <c r="AY1039" s="19"/>
      <c r="AZ1039" s="19"/>
      <c r="BA1039" s="19"/>
      <c r="BB1039" s="19"/>
      <c r="BC1039" s="19"/>
      <c r="BD1039" s="19"/>
      <c r="BE1039" s="19"/>
      <c r="BF1039" s="19"/>
      <c r="BG1039" s="19"/>
      <c r="BH1039" s="19"/>
      <c r="BI1039" s="19"/>
      <c r="BJ1039" s="19"/>
      <c r="BK1039" s="19"/>
      <c r="BL1039" s="19"/>
      <c r="BM1039" s="19"/>
      <c r="BN1039" s="19"/>
      <c r="BO1039" s="19"/>
      <c r="BP1039" s="19"/>
      <c r="BQ1039" s="19"/>
      <c r="BR1039" s="19"/>
      <c r="BS1039" s="19"/>
      <c r="BT1039" s="19"/>
      <c r="BU1039" s="19"/>
      <c r="BV1039" s="19"/>
      <c r="BW1039" s="19"/>
      <c r="BX1039" s="19"/>
      <c r="BY1039" s="19"/>
      <c r="BZ1039" s="19"/>
      <c r="CA1039" s="19"/>
      <c r="CB1039" s="19"/>
      <c r="CC1039" s="19"/>
      <c r="CD1039" s="19"/>
    </row>
    <row r="1040" spans="1:82" x14ac:dyDescent="0.25">
      <c r="A1040" s="19"/>
      <c r="B1040" s="19"/>
      <c r="C1040" s="19"/>
      <c r="D1040" s="19"/>
      <c r="E1040" s="19"/>
      <c r="F1040" s="19"/>
      <c r="G1040" s="19"/>
      <c r="H1040" s="19"/>
      <c r="I1040" s="19"/>
      <c r="J1040" s="19"/>
      <c r="K1040" s="19"/>
      <c r="L1040" s="19"/>
      <c r="M1040" s="19"/>
      <c r="N1040" s="19"/>
      <c r="O1040" s="19"/>
      <c r="P1040" s="19"/>
      <c r="Q1040" s="19"/>
      <c r="R1040" s="19"/>
      <c r="S1040" s="19"/>
      <c r="T1040" s="19"/>
      <c r="U1040" s="19"/>
      <c r="V1040" s="19"/>
      <c r="W1040" s="19"/>
      <c r="X1040" s="19"/>
      <c r="Y1040" s="19"/>
      <c r="Z1040" s="19"/>
      <c r="AA1040" s="19"/>
      <c r="AB1040" s="19"/>
      <c r="AC1040" s="19"/>
      <c r="AD1040" s="19"/>
      <c r="AE1040" s="19"/>
      <c r="AF1040" s="19"/>
      <c r="AG1040" s="19"/>
      <c r="AH1040" s="19"/>
      <c r="AI1040" s="19"/>
      <c r="AJ1040" s="19"/>
      <c r="AK1040" s="19"/>
      <c r="AL1040" s="19"/>
      <c r="AM1040" s="19"/>
      <c r="AN1040" s="19"/>
      <c r="AO1040" s="19"/>
      <c r="AP1040" s="19"/>
      <c r="AQ1040" s="19"/>
      <c r="AR1040" s="19"/>
      <c r="AS1040" s="19"/>
      <c r="AT1040" s="19"/>
      <c r="AU1040" s="19"/>
      <c r="AV1040" s="19"/>
      <c r="AW1040" s="19"/>
      <c r="AX1040" s="19"/>
      <c r="AY1040" s="19"/>
      <c r="AZ1040" s="19"/>
      <c r="BA1040" s="19"/>
      <c r="BB1040" s="19"/>
      <c r="BC1040" s="19"/>
      <c r="BD1040" s="19"/>
      <c r="BE1040" s="19"/>
      <c r="BF1040" s="19"/>
      <c r="BG1040" s="19"/>
      <c r="BH1040" s="19"/>
      <c r="BI1040" s="19"/>
      <c r="BJ1040" s="19"/>
      <c r="BK1040" s="19"/>
      <c r="BL1040" s="19"/>
      <c r="BM1040" s="19"/>
      <c r="BN1040" s="19"/>
      <c r="BO1040" s="19"/>
      <c r="BP1040" s="19"/>
      <c r="BQ1040" s="19"/>
      <c r="BR1040" s="19"/>
      <c r="BS1040" s="19"/>
      <c r="BT1040" s="19"/>
      <c r="BU1040" s="19"/>
      <c r="BV1040" s="19"/>
      <c r="BW1040" s="19"/>
      <c r="BX1040" s="19"/>
      <c r="BY1040" s="19"/>
      <c r="BZ1040" s="19"/>
      <c r="CA1040" s="19"/>
      <c r="CB1040" s="19"/>
      <c r="CC1040" s="19"/>
      <c r="CD1040" s="19"/>
    </row>
    <row r="1041" spans="1:82" x14ac:dyDescent="0.25">
      <c r="A1041" s="19"/>
      <c r="B1041" s="19"/>
      <c r="C1041" s="19"/>
      <c r="D1041" s="19"/>
      <c r="E1041" s="19"/>
      <c r="F1041" s="19"/>
      <c r="G1041" s="19"/>
      <c r="H1041" s="19"/>
      <c r="I1041" s="19"/>
      <c r="J1041" s="19"/>
      <c r="K1041" s="19"/>
      <c r="L1041" s="19"/>
      <c r="M1041" s="19"/>
      <c r="N1041" s="19"/>
      <c r="O1041" s="19"/>
      <c r="P1041" s="19"/>
      <c r="Q1041" s="19"/>
      <c r="R1041" s="19"/>
      <c r="S1041" s="19"/>
      <c r="T1041" s="19"/>
      <c r="U1041" s="19"/>
      <c r="V1041" s="19"/>
      <c r="W1041" s="19"/>
      <c r="X1041" s="19"/>
      <c r="Y1041" s="19"/>
      <c r="Z1041" s="19"/>
      <c r="AA1041" s="19"/>
      <c r="AB1041" s="19"/>
      <c r="AC1041" s="19"/>
      <c r="AD1041" s="19"/>
      <c r="AE1041" s="19"/>
      <c r="AF1041" s="19"/>
      <c r="AG1041" s="19"/>
      <c r="AH1041" s="19"/>
      <c r="AI1041" s="19"/>
      <c r="AJ1041" s="19"/>
      <c r="AK1041" s="19"/>
      <c r="AL1041" s="19"/>
      <c r="AM1041" s="19"/>
      <c r="AN1041" s="19"/>
      <c r="AO1041" s="19"/>
      <c r="AP1041" s="19"/>
      <c r="AQ1041" s="19"/>
      <c r="AR1041" s="19"/>
      <c r="AS1041" s="19"/>
      <c r="AT1041" s="19"/>
      <c r="AU1041" s="19"/>
      <c r="AV1041" s="19"/>
      <c r="AW1041" s="19"/>
      <c r="AX1041" s="19"/>
      <c r="AY1041" s="19"/>
      <c r="AZ1041" s="19"/>
      <c r="BA1041" s="19"/>
      <c r="BB1041" s="19"/>
      <c r="BC1041" s="19"/>
      <c r="BD1041" s="19"/>
      <c r="BE1041" s="19"/>
      <c r="BF1041" s="19"/>
      <c r="BG1041" s="19"/>
      <c r="BH1041" s="19"/>
      <c r="BI1041" s="19"/>
      <c r="BJ1041" s="19"/>
      <c r="BK1041" s="19"/>
      <c r="BL1041" s="19"/>
      <c r="BM1041" s="19"/>
      <c r="BN1041" s="19"/>
      <c r="BO1041" s="19"/>
      <c r="BP1041" s="19"/>
      <c r="BQ1041" s="19"/>
      <c r="BR1041" s="19"/>
      <c r="BS1041" s="19"/>
      <c r="BT1041" s="19"/>
      <c r="BU1041" s="19"/>
      <c r="BV1041" s="19"/>
      <c r="BW1041" s="19"/>
      <c r="BX1041" s="19"/>
      <c r="BY1041" s="19"/>
      <c r="BZ1041" s="19"/>
      <c r="CA1041" s="19"/>
      <c r="CB1041" s="19"/>
      <c r="CC1041" s="19"/>
      <c r="CD1041" s="19"/>
    </row>
    <row r="1042" spans="1:82" x14ac:dyDescent="0.25">
      <c r="A1042" s="19"/>
      <c r="B1042" s="19"/>
      <c r="C1042" s="19"/>
      <c r="D1042" s="19"/>
      <c r="E1042" s="19"/>
      <c r="F1042" s="19"/>
      <c r="G1042" s="19"/>
      <c r="H1042" s="19"/>
      <c r="I1042" s="19"/>
      <c r="J1042" s="19"/>
      <c r="K1042" s="19"/>
      <c r="L1042" s="19"/>
      <c r="M1042" s="19"/>
      <c r="N1042" s="19"/>
      <c r="O1042" s="19"/>
      <c r="P1042" s="19"/>
      <c r="Q1042" s="19"/>
      <c r="R1042" s="19"/>
      <c r="S1042" s="19"/>
      <c r="T1042" s="19"/>
      <c r="U1042" s="19"/>
      <c r="V1042" s="19"/>
      <c r="W1042" s="19"/>
      <c r="X1042" s="19"/>
      <c r="Y1042" s="19"/>
      <c r="Z1042" s="19"/>
      <c r="AA1042" s="19"/>
      <c r="AB1042" s="19"/>
      <c r="AC1042" s="19"/>
      <c r="AD1042" s="19"/>
      <c r="AE1042" s="19"/>
      <c r="AF1042" s="19"/>
      <c r="AG1042" s="19"/>
      <c r="AH1042" s="19"/>
      <c r="AI1042" s="19"/>
      <c r="AJ1042" s="19"/>
      <c r="AK1042" s="19"/>
      <c r="AL1042" s="19"/>
      <c r="AM1042" s="19"/>
      <c r="AN1042" s="19"/>
      <c r="AO1042" s="19"/>
      <c r="AP1042" s="19"/>
      <c r="AQ1042" s="19"/>
      <c r="AR1042" s="19"/>
      <c r="AS1042" s="19"/>
      <c r="AT1042" s="19"/>
      <c r="AU1042" s="19"/>
      <c r="AV1042" s="19"/>
      <c r="AW1042" s="19"/>
      <c r="AX1042" s="19"/>
      <c r="AY1042" s="19"/>
      <c r="AZ1042" s="19"/>
      <c r="BA1042" s="19"/>
      <c r="BB1042" s="19"/>
      <c r="BC1042" s="19"/>
      <c r="BD1042" s="19"/>
      <c r="BE1042" s="19"/>
      <c r="BF1042" s="19"/>
      <c r="BG1042" s="19"/>
      <c r="BH1042" s="19"/>
      <c r="BI1042" s="19"/>
      <c r="BJ1042" s="19"/>
      <c r="BK1042" s="19"/>
      <c r="BL1042" s="19"/>
      <c r="BM1042" s="19"/>
      <c r="BN1042" s="19"/>
      <c r="BO1042" s="19"/>
      <c r="BP1042" s="19"/>
      <c r="BQ1042" s="19"/>
      <c r="BR1042" s="19"/>
      <c r="BS1042" s="19"/>
      <c r="BT1042" s="19"/>
      <c r="BU1042" s="19"/>
      <c r="BV1042" s="19"/>
      <c r="BW1042" s="19"/>
      <c r="BX1042" s="19"/>
      <c r="BY1042" s="19"/>
      <c r="BZ1042" s="19"/>
      <c r="CA1042" s="19"/>
      <c r="CB1042" s="19"/>
      <c r="CC1042" s="19"/>
      <c r="CD1042" s="19"/>
    </row>
    <row r="1043" spans="1:82" x14ac:dyDescent="0.25">
      <c r="A1043" s="19"/>
      <c r="B1043" s="19"/>
      <c r="C1043" s="19"/>
      <c r="D1043" s="19"/>
      <c r="E1043" s="19"/>
      <c r="F1043" s="19"/>
      <c r="G1043" s="19"/>
      <c r="H1043" s="19"/>
      <c r="I1043" s="19"/>
      <c r="J1043" s="19"/>
      <c r="K1043" s="19"/>
      <c r="L1043" s="19"/>
      <c r="M1043" s="19"/>
      <c r="N1043" s="19"/>
      <c r="O1043" s="19"/>
      <c r="P1043" s="19"/>
      <c r="Q1043" s="19"/>
      <c r="R1043" s="19"/>
      <c r="S1043" s="19"/>
      <c r="T1043" s="19"/>
      <c r="U1043" s="19"/>
      <c r="V1043" s="19"/>
      <c r="W1043" s="19"/>
      <c r="X1043" s="19"/>
      <c r="Y1043" s="19"/>
      <c r="Z1043" s="19"/>
      <c r="AA1043" s="19"/>
      <c r="AB1043" s="19"/>
      <c r="AC1043" s="19"/>
      <c r="AD1043" s="19"/>
      <c r="AE1043" s="19"/>
      <c r="AF1043" s="19"/>
      <c r="AG1043" s="19"/>
      <c r="AH1043" s="19"/>
      <c r="AI1043" s="19"/>
      <c r="AJ1043" s="19"/>
      <c r="AK1043" s="19"/>
      <c r="AL1043" s="19"/>
      <c r="AM1043" s="19"/>
      <c r="AN1043" s="19"/>
      <c r="AO1043" s="19"/>
      <c r="AP1043" s="19"/>
      <c r="AQ1043" s="19"/>
      <c r="AR1043" s="19"/>
      <c r="AS1043" s="19"/>
      <c r="AT1043" s="19"/>
      <c r="AU1043" s="19"/>
      <c r="AV1043" s="19"/>
      <c r="AW1043" s="19"/>
      <c r="AX1043" s="19"/>
      <c r="AY1043" s="19"/>
      <c r="AZ1043" s="19"/>
      <c r="BA1043" s="19"/>
      <c r="BB1043" s="19"/>
      <c r="BC1043" s="19"/>
      <c r="BD1043" s="19"/>
      <c r="BE1043" s="19"/>
      <c r="BF1043" s="19"/>
      <c r="BG1043" s="19"/>
      <c r="BH1043" s="19"/>
      <c r="BI1043" s="19"/>
      <c r="BJ1043" s="19"/>
      <c r="BK1043" s="19"/>
      <c r="BL1043" s="19"/>
      <c r="BM1043" s="19"/>
      <c r="BN1043" s="19"/>
      <c r="BO1043" s="19"/>
      <c r="BP1043" s="19"/>
      <c r="BQ1043" s="19"/>
      <c r="BR1043" s="19"/>
      <c r="BS1043" s="19"/>
      <c r="BT1043" s="19"/>
      <c r="BU1043" s="19"/>
      <c r="BV1043" s="19"/>
      <c r="BW1043" s="19"/>
      <c r="BX1043" s="19"/>
      <c r="BY1043" s="19"/>
      <c r="BZ1043" s="19"/>
      <c r="CA1043" s="19"/>
      <c r="CB1043" s="19"/>
      <c r="CC1043" s="19"/>
      <c r="CD1043" s="19"/>
    </row>
    <row r="1044" spans="1:82" x14ac:dyDescent="0.25">
      <c r="A1044" s="19"/>
      <c r="B1044" s="19"/>
      <c r="C1044" s="19"/>
      <c r="D1044" s="19"/>
      <c r="E1044" s="19"/>
      <c r="F1044" s="19"/>
      <c r="G1044" s="19"/>
      <c r="H1044" s="19"/>
      <c r="I1044" s="19"/>
      <c r="J1044" s="19"/>
      <c r="K1044" s="19"/>
      <c r="L1044" s="19"/>
      <c r="M1044" s="19"/>
      <c r="N1044" s="19"/>
      <c r="O1044" s="19"/>
      <c r="P1044" s="19"/>
      <c r="Q1044" s="19"/>
      <c r="R1044" s="19"/>
      <c r="S1044" s="19"/>
      <c r="T1044" s="19"/>
      <c r="U1044" s="19"/>
      <c r="V1044" s="19"/>
      <c r="W1044" s="19"/>
      <c r="X1044" s="19"/>
      <c r="Y1044" s="19"/>
      <c r="Z1044" s="19"/>
      <c r="AA1044" s="19"/>
      <c r="AB1044" s="19"/>
      <c r="AC1044" s="19"/>
      <c r="AD1044" s="19"/>
      <c r="AE1044" s="19"/>
      <c r="AF1044" s="19"/>
      <c r="AG1044" s="19"/>
      <c r="AH1044" s="19"/>
      <c r="AI1044" s="19"/>
      <c r="AJ1044" s="19"/>
      <c r="AK1044" s="19"/>
      <c r="AL1044" s="19"/>
      <c r="AM1044" s="19"/>
      <c r="AN1044" s="19"/>
      <c r="AO1044" s="19"/>
      <c r="AP1044" s="19"/>
      <c r="AQ1044" s="19"/>
      <c r="AR1044" s="19"/>
      <c r="AS1044" s="19"/>
      <c r="AT1044" s="19"/>
      <c r="AU1044" s="19"/>
      <c r="AV1044" s="19"/>
      <c r="AW1044" s="19"/>
      <c r="AX1044" s="19"/>
      <c r="AY1044" s="19"/>
      <c r="AZ1044" s="19"/>
      <c r="BA1044" s="19"/>
      <c r="BB1044" s="19"/>
      <c r="BC1044" s="19"/>
      <c r="BD1044" s="19"/>
      <c r="BE1044" s="19"/>
      <c r="BF1044" s="19"/>
      <c r="BG1044" s="19"/>
      <c r="BH1044" s="19"/>
      <c r="BI1044" s="19"/>
      <c r="BJ1044" s="19"/>
      <c r="BK1044" s="19"/>
      <c r="BL1044" s="19"/>
      <c r="BM1044" s="19"/>
      <c r="BN1044" s="19"/>
      <c r="BO1044" s="19"/>
      <c r="BP1044" s="19"/>
      <c r="BQ1044" s="19"/>
      <c r="BR1044" s="19"/>
      <c r="BS1044" s="19"/>
      <c r="BT1044" s="19"/>
      <c r="BU1044" s="19"/>
      <c r="BV1044" s="19"/>
      <c r="BW1044" s="19"/>
      <c r="BX1044" s="19"/>
      <c r="BY1044" s="19"/>
      <c r="BZ1044" s="19"/>
      <c r="CA1044" s="19"/>
      <c r="CB1044" s="19"/>
      <c r="CC1044" s="19"/>
      <c r="CD1044" s="19"/>
    </row>
    <row r="1045" spans="1:82" x14ac:dyDescent="0.25">
      <c r="A1045" s="19"/>
      <c r="B1045" s="19"/>
      <c r="C1045" s="19"/>
      <c r="D1045" s="19"/>
      <c r="E1045" s="19"/>
      <c r="F1045" s="19"/>
      <c r="G1045" s="19"/>
      <c r="H1045" s="19"/>
      <c r="I1045" s="19"/>
      <c r="J1045" s="19"/>
      <c r="K1045" s="19"/>
      <c r="L1045" s="19"/>
      <c r="M1045" s="19"/>
      <c r="N1045" s="19"/>
      <c r="O1045" s="19"/>
      <c r="P1045" s="19"/>
      <c r="Q1045" s="19"/>
      <c r="R1045" s="19"/>
      <c r="S1045" s="19"/>
      <c r="T1045" s="19"/>
      <c r="U1045" s="19"/>
      <c r="V1045" s="19"/>
      <c r="W1045" s="19"/>
      <c r="X1045" s="19"/>
      <c r="Y1045" s="19"/>
      <c r="Z1045" s="19"/>
      <c r="AA1045" s="19"/>
      <c r="AB1045" s="19"/>
      <c r="AC1045" s="19"/>
      <c r="AD1045" s="19"/>
      <c r="AE1045" s="19"/>
      <c r="AF1045" s="19"/>
      <c r="AG1045" s="19"/>
      <c r="AH1045" s="19"/>
      <c r="AI1045" s="19"/>
      <c r="AJ1045" s="19"/>
      <c r="AK1045" s="19"/>
      <c r="AL1045" s="19"/>
      <c r="AM1045" s="19"/>
      <c r="AN1045" s="19"/>
      <c r="AO1045" s="19"/>
      <c r="AP1045" s="19"/>
      <c r="AQ1045" s="19"/>
      <c r="AR1045" s="19"/>
      <c r="AS1045" s="19"/>
      <c r="AT1045" s="19"/>
      <c r="AU1045" s="19"/>
      <c r="AV1045" s="19"/>
      <c r="AW1045" s="19"/>
      <c r="AX1045" s="19"/>
      <c r="AY1045" s="19"/>
      <c r="AZ1045" s="19"/>
      <c r="BA1045" s="19"/>
      <c r="BB1045" s="19"/>
      <c r="BC1045" s="19"/>
      <c r="BD1045" s="19"/>
      <c r="BE1045" s="19"/>
      <c r="BF1045" s="19"/>
      <c r="BG1045" s="19"/>
      <c r="BH1045" s="19"/>
      <c r="BI1045" s="19"/>
      <c r="BJ1045" s="19"/>
      <c r="BK1045" s="19"/>
      <c r="BL1045" s="19"/>
      <c r="BM1045" s="19"/>
      <c r="BN1045" s="19"/>
      <c r="BO1045" s="19"/>
      <c r="BP1045" s="19"/>
      <c r="BQ1045" s="19"/>
      <c r="BR1045" s="19"/>
      <c r="BS1045" s="19"/>
      <c r="BT1045" s="19"/>
      <c r="BU1045" s="19"/>
      <c r="BV1045" s="19"/>
      <c r="BW1045" s="19"/>
      <c r="BX1045" s="19"/>
      <c r="BY1045" s="19"/>
      <c r="BZ1045" s="19"/>
      <c r="CA1045" s="19"/>
      <c r="CB1045" s="19"/>
      <c r="CC1045" s="19"/>
      <c r="CD1045" s="19"/>
    </row>
    <row r="1046" spans="1:82" x14ac:dyDescent="0.25">
      <c r="A1046" s="19"/>
      <c r="B1046" s="19"/>
      <c r="C1046" s="19"/>
      <c r="D1046" s="19"/>
      <c r="E1046" s="19"/>
      <c r="F1046" s="19"/>
      <c r="G1046" s="19"/>
      <c r="H1046" s="19"/>
      <c r="I1046" s="19"/>
      <c r="J1046" s="19"/>
      <c r="K1046" s="19"/>
      <c r="L1046" s="19"/>
      <c r="M1046" s="19"/>
      <c r="N1046" s="19"/>
      <c r="O1046" s="19"/>
      <c r="P1046" s="19"/>
      <c r="Q1046" s="19"/>
      <c r="R1046" s="19"/>
      <c r="S1046" s="19"/>
      <c r="T1046" s="19"/>
      <c r="U1046" s="19"/>
      <c r="V1046" s="19"/>
      <c r="W1046" s="19"/>
      <c r="X1046" s="19"/>
      <c r="Y1046" s="19"/>
      <c r="Z1046" s="19"/>
      <c r="AA1046" s="19"/>
      <c r="AB1046" s="19"/>
      <c r="AC1046" s="19"/>
      <c r="AD1046" s="19"/>
      <c r="AE1046" s="19"/>
      <c r="AF1046" s="19"/>
      <c r="AG1046" s="19"/>
      <c r="AH1046" s="19"/>
      <c r="AI1046" s="19"/>
      <c r="AJ1046" s="19"/>
      <c r="AK1046" s="19"/>
      <c r="AL1046" s="19"/>
      <c r="AM1046" s="19"/>
      <c r="AN1046" s="19"/>
      <c r="AO1046" s="19"/>
      <c r="AP1046" s="19"/>
      <c r="AQ1046" s="19"/>
      <c r="AR1046" s="19"/>
      <c r="AS1046" s="19"/>
      <c r="AT1046" s="19"/>
      <c r="AU1046" s="19"/>
      <c r="AV1046" s="19"/>
      <c r="AW1046" s="19"/>
      <c r="AX1046" s="19"/>
      <c r="AY1046" s="19"/>
      <c r="AZ1046" s="19"/>
      <c r="BA1046" s="19"/>
      <c r="BB1046" s="19"/>
      <c r="BC1046" s="19"/>
      <c r="BD1046" s="19"/>
      <c r="BE1046" s="19"/>
      <c r="BF1046" s="19"/>
      <c r="BG1046" s="19"/>
      <c r="BH1046" s="19"/>
      <c r="BI1046" s="19"/>
      <c r="BJ1046" s="19"/>
      <c r="BK1046" s="19"/>
      <c r="BL1046" s="19"/>
      <c r="BM1046" s="19"/>
      <c r="BN1046" s="19"/>
      <c r="BO1046" s="19"/>
      <c r="BP1046" s="19"/>
      <c r="BQ1046" s="19"/>
      <c r="BR1046" s="19"/>
      <c r="BS1046" s="19"/>
      <c r="BT1046" s="19"/>
      <c r="BU1046" s="19"/>
      <c r="BV1046" s="19"/>
      <c r="BW1046" s="19"/>
      <c r="BX1046" s="19"/>
      <c r="BY1046" s="19"/>
      <c r="BZ1046" s="19"/>
      <c r="CA1046" s="19"/>
      <c r="CB1046" s="19"/>
      <c r="CC1046" s="19"/>
      <c r="CD1046" s="19"/>
    </row>
    <row r="1047" spans="1:82" x14ac:dyDescent="0.25">
      <c r="A1047" s="19"/>
      <c r="B1047" s="19"/>
      <c r="C1047" s="19"/>
      <c r="D1047" s="19"/>
      <c r="E1047" s="19"/>
      <c r="F1047" s="19"/>
      <c r="G1047" s="19"/>
      <c r="H1047" s="19"/>
      <c r="I1047" s="19"/>
      <c r="J1047" s="19"/>
      <c r="K1047" s="19"/>
      <c r="L1047" s="19"/>
      <c r="M1047" s="19"/>
      <c r="N1047" s="19"/>
      <c r="O1047" s="19"/>
      <c r="P1047" s="19"/>
      <c r="Q1047" s="19"/>
      <c r="R1047" s="19"/>
      <c r="S1047" s="19"/>
      <c r="T1047" s="19"/>
      <c r="U1047" s="19"/>
      <c r="V1047" s="19"/>
      <c r="W1047" s="19"/>
      <c r="X1047" s="19"/>
      <c r="Y1047" s="19"/>
      <c r="Z1047" s="19"/>
      <c r="AA1047" s="19"/>
      <c r="AB1047" s="19"/>
      <c r="AC1047" s="19"/>
      <c r="AD1047" s="19"/>
      <c r="AE1047" s="19"/>
      <c r="AF1047" s="19"/>
      <c r="AG1047" s="19"/>
      <c r="AH1047" s="19"/>
      <c r="AI1047" s="19"/>
      <c r="AJ1047" s="19"/>
      <c r="AK1047" s="19"/>
      <c r="AL1047" s="19"/>
      <c r="AM1047" s="19"/>
      <c r="AN1047" s="19"/>
      <c r="AO1047" s="19"/>
      <c r="AP1047" s="19"/>
      <c r="AQ1047" s="19"/>
      <c r="AR1047" s="19"/>
      <c r="AS1047" s="19"/>
      <c r="AT1047" s="19"/>
      <c r="AU1047" s="19"/>
      <c r="AV1047" s="19"/>
      <c r="AW1047" s="19"/>
      <c r="AX1047" s="19"/>
      <c r="AY1047" s="19"/>
      <c r="AZ1047" s="19"/>
      <c r="BA1047" s="19"/>
      <c r="BB1047" s="19"/>
      <c r="BC1047" s="19"/>
      <c r="BD1047" s="19"/>
      <c r="BE1047" s="19"/>
      <c r="BF1047" s="19"/>
      <c r="BG1047" s="19"/>
      <c r="BH1047" s="19"/>
      <c r="BI1047" s="19"/>
      <c r="BJ1047" s="19"/>
      <c r="BK1047" s="19"/>
      <c r="BL1047" s="19"/>
      <c r="BM1047" s="19"/>
      <c r="BN1047" s="19"/>
      <c r="BO1047" s="19"/>
      <c r="BP1047" s="19"/>
      <c r="BQ1047" s="19"/>
      <c r="BR1047" s="19"/>
      <c r="BS1047" s="19"/>
      <c r="BT1047" s="19"/>
      <c r="BU1047" s="19"/>
      <c r="BV1047" s="19"/>
      <c r="BW1047" s="19"/>
      <c r="BX1047" s="19"/>
      <c r="BY1047" s="19"/>
      <c r="BZ1047" s="19"/>
      <c r="CA1047" s="19"/>
      <c r="CB1047" s="19"/>
      <c r="CC1047" s="19"/>
      <c r="CD1047" s="19"/>
    </row>
    <row r="1048" spans="1:82" x14ac:dyDescent="0.25">
      <c r="A1048" s="19"/>
      <c r="B1048" s="19"/>
      <c r="C1048" s="19"/>
      <c r="D1048" s="19"/>
      <c r="E1048" s="19"/>
      <c r="F1048" s="19"/>
      <c r="G1048" s="19"/>
      <c r="H1048" s="19"/>
      <c r="I1048" s="19"/>
      <c r="J1048" s="19"/>
      <c r="K1048" s="19"/>
      <c r="L1048" s="19"/>
      <c r="M1048" s="19"/>
      <c r="N1048" s="19"/>
      <c r="O1048" s="19"/>
      <c r="P1048" s="19"/>
      <c r="Q1048" s="19"/>
      <c r="R1048" s="19"/>
      <c r="S1048" s="19"/>
      <c r="T1048" s="19"/>
      <c r="U1048" s="19"/>
      <c r="V1048" s="19"/>
      <c r="W1048" s="19"/>
      <c r="X1048" s="19"/>
      <c r="Y1048" s="19"/>
      <c r="Z1048" s="19"/>
      <c r="AA1048" s="19"/>
      <c r="AB1048" s="19"/>
      <c r="AC1048" s="19"/>
      <c r="AD1048" s="19"/>
      <c r="AE1048" s="19"/>
      <c r="AF1048" s="19"/>
      <c r="AG1048" s="19"/>
      <c r="AH1048" s="19"/>
      <c r="AI1048" s="19"/>
      <c r="AJ1048" s="19"/>
      <c r="AK1048" s="19"/>
      <c r="AL1048" s="19"/>
      <c r="AM1048" s="19"/>
      <c r="AN1048" s="19"/>
      <c r="AO1048" s="19"/>
      <c r="AP1048" s="19"/>
      <c r="AQ1048" s="19"/>
      <c r="AR1048" s="19"/>
      <c r="AS1048" s="19"/>
      <c r="AT1048" s="19"/>
      <c r="AU1048" s="19"/>
      <c r="AV1048" s="19"/>
      <c r="AW1048" s="19"/>
      <c r="AX1048" s="19"/>
      <c r="AY1048" s="19"/>
      <c r="AZ1048" s="19"/>
      <c r="BA1048" s="19"/>
      <c r="BB1048" s="19"/>
      <c r="BC1048" s="19"/>
      <c r="BD1048" s="19"/>
      <c r="BE1048" s="19"/>
      <c r="BF1048" s="19"/>
      <c r="BG1048" s="19"/>
      <c r="BH1048" s="19"/>
      <c r="BI1048" s="19"/>
      <c r="BJ1048" s="19"/>
      <c r="BK1048" s="19"/>
      <c r="BL1048" s="19"/>
      <c r="BM1048" s="19"/>
      <c r="BN1048" s="19"/>
      <c r="BO1048" s="19"/>
      <c r="BP1048" s="19"/>
      <c r="BQ1048" s="19"/>
      <c r="BR1048" s="19"/>
      <c r="BS1048" s="19"/>
      <c r="BT1048" s="19"/>
      <c r="BU1048" s="19"/>
      <c r="BV1048" s="19"/>
      <c r="BW1048" s="19"/>
      <c r="BX1048" s="19"/>
      <c r="BY1048" s="19"/>
      <c r="BZ1048" s="19"/>
      <c r="CA1048" s="19"/>
      <c r="CB1048" s="19"/>
      <c r="CC1048" s="19"/>
      <c r="CD1048" s="19"/>
    </row>
    <row r="1049" spans="1:82" x14ac:dyDescent="0.25">
      <c r="A1049" s="19"/>
      <c r="B1049" s="19"/>
      <c r="C1049" s="19"/>
      <c r="D1049" s="19"/>
      <c r="E1049" s="19"/>
      <c r="F1049" s="19"/>
      <c r="G1049" s="19"/>
      <c r="H1049" s="19"/>
      <c r="I1049" s="19"/>
      <c r="J1049" s="19"/>
      <c r="K1049" s="19"/>
      <c r="L1049" s="19"/>
      <c r="M1049" s="19"/>
      <c r="N1049" s="19"/>
      <c r="O1049" s="19"/>
      <c r="P1049" s="19"/>
      <c r="Q1049" s="19"/>
      <c r="R1049" s="19"/>
      <c r="S1049" s="19"/>
      <c r="T1049" s="19"/>
      <c r="U1049" s="19"/>
      <c r="V1049" s="19"/>
      <c r="W1049" s="19"/>
      <c r="X1049" s="19"/>
      <c r="Y1049" s="19"/>
      <c r="Z1049" s="19"/>
      <c r="AA1049" s="19"/>
      <c r="AB1049" s="19"/>
      <c r="AC1049" s="19"/>
      <c r="AD1049" s="19"/>
      <c r="AE1049" s="19"/>
      <c r="AF1049" s="19"/>
      <c r="AG1049" s="19"/>
      <c r="AH1049" s="19"/>
      <c r="AI1049" s="19"/>
      <c r="AJ1049" s="19"/>
      <c r="AK1049" s="19"/>
      <c r="AL1049" s="19"/>
      <c r="AM1049" s="19"/>
      <c r="AN1049" s="19"/>
      <c r="AO1049" s="19"/>
      <c r="AP1049" s="19"/>
      <c r="AQ1049" s="19"/>
      <c r="AR1049" s="19"/>
      <c r="AS1049" s="19"/>
      <c r="AT1049" s="19"/>
      <c r="AU1049" s="19"/>
      <c r="AV1049" s="19"/>
      <c r="AW1049" s="19"/>
      <c r="AX1049" s="19"/>
      <c r="AY1049" s="19"/>
      <c r="AZ1049" s="19"/>
      <c r="BA1049" s="19"/>
      <c r="BB1049" s="19"/>
      <c r="BC1049" s="19"/>
      <c r="BD1049" s="19"/>
      <c r="BE1049" s="19"/>
      <c r="BF1049" s="19"/>
      <c r="BG1049" s="19"/>
      <c r="BH1049" s="19"/>
      <c r="BI1049" s="19"/>
      <c r="BJ1049" s="19"/>
      <c r="BK1049" s="19"/>
      <c r="BL1049" s="19"/>
      <c r="BM1049" s="19"/>
      <c r="BN1049" s="19"/>
      <c r="BO1049" s="19"/>
      <c r="BP1049" s="19"/>
      <c r="BQ1049" s="19"/>
      <c r="BR1049" s="19"/>
      <c r="BS1049" s="19"/>
      <c r="BT1049" s="19"/>
      <c r="BU1049" s="19"/>
      <c r="BV1049" s="19"/>
      <c r="BW1049" s="19"/>
      <c r="BX1049" s="19"/>
      <c r="BY1049" s="19"/>
      <c r="BZ1049" s="19"/>
      <c r="CA1049" s="19"/>
      <c r="CB1049" s="19"/>
      <c r="CC1049" s="19"/>
      <c r="CD1049" s="19"/>
    </row>
    <row r="1050" spans="1:82" x14ac:dyDescent="0.25">
      <c r="A1050" s="19"/>
      <c r="B1050" s="19"/>
      <c r="C1050" s="19"/>
      <c r="D1050" s="19"/>
      <c r="E1050" s="19"/>
      <c r="F1050" s="19"/>
      <c r="G1050" s="19"/>
      <c r="H1050" s="19"/>
      <c r="I1050" s="19"/>
      <c r="J1050" s="19"/>
      <c r="K1050" s="19"/>
      <c r="L1050" s="19"/>
      <c r="M1050" s="19"/>
      <c r="N1050" s="19"/>
      <c r="O1050" s="19"/>
      <c r="P1050" s="19"/>
      <c r="Q1050" s="19"/>
      <c r="R1050" s="19"/>
      <c r="S1050" s="19"/>
      <c r="T1050" s="19"/>
      <c r="U1050" s="19"/>
      <c r="V1050" s="19"/>
      <c r="W1050" s="19"/>
      <c r="X1050" s="19"/>
      <c r="Y1050" s="19"/>
      <c r="Z1050" s="19"/>
      <c r="AA1050" s="19"/>
      <c r="AB1050" s="19"/>
      <c r="AC1050" s="19"/>
      <c r="AD1050" s="19"/>
      <c r="AE1050" s="19"/>
      <c r="AF1050" s="19"/>
      <c r="AG1050" s="19"/>
      <c r="AH1050" s="19"/>
      <c r="AI1050" s="19"/>
      <c r="AJ1050" s="19"/>
      <c r="AK1050" s="19"/>
      <c r="AL1050" s="19"/>
      <c r="AM1050" s="19"/>
      <c r="AN1050" s="19"/>
      <c r="AO1050" s="19"/>
      <c r="AP1050" s="19"/>
      <c r="AQ1050" s="19"/>
      <c r="AR1050" s="19"/>
      <c r="AS1050" s="19"/>
      <c r="AT1050" s="19"/>
      <c r="AU1050" s="19"/>
      <c r="AV1050" s="19"/>
      <c r="AW1050" s="19"/>
      <c r="AX1050" s="19"/>
      <c r="AY1050" s="19"/>
      <c r="AZ1050" s="19"/>
      <c r="BA1050" s="19"/>
      <c r="BB1050" s="19"/>
      <c r="BC1050" s="19"/>
      <c r="BD1050" s="19"/>
      <c r="BE1050" s="19"/>
      <c r="BF1050" s="19"/>
      <c r="BG1050" s="19"/>
      <c r="BH1050" s="19"/>
      <c r="BI1050" s="19"/>
      <c r="BJ1050" s="19"/>
      <c r="BK1050" s="19"/>
      <c r="BL1050" s="19"/>
      <c r="BM1050" s="19"/>
      <c r="BN1050" s="19"/>
      <c r="BO1050" s="19"/>
      <c r="BP1050" s="19"/>
      <c r="BQ1050" s="19"/>
      <c r="BR1050" s="19"/>
      <c r="BS1050" s="19"/>
      <c r="BT1050" s="19"/>
      <c r="BU1050" s="19"/>
      <c r="BV1050" s="19"/>
      <c r="BW1050" s="19"/>
      <c r="BX1050" s="19"/>
      <c r="BY1050" s="19"/>
      <c r="BZ1050" s="19"/>
      <c r="CA1050" s="19"/>
      <c r="CB1050" s="19"/>
      <c r="CC1050" s="19"/>
      <c r="CD1050" s="19"/>
    </row>
    <row r="1051" spans="1:82" x14ac:dyDescent="0.25">
      <c r="A1051" s="19"/>
      <c r="B1051" s="19"/>
      <c r="C1051" s="19"/>
      <c r="D1051" s="19"/>
      <c r="E1051" s="19"/>
      <c r="F1051" s="19"/>
      <c r="G1051" s="19"/>
      <c r="H1051" s="19"/>
      <c r="I1051" s="19"/>
      <c r="J1051" s="19"/>
      <c r="K1051" s="19"/>
      <c r="L1051" s="19"/>
      <c r="M1051" s="19"/>
      <c r="N1051" s="19"/>
      <c r="O1051" s="19"/>
      <c r="P1051" s="19"/>
      <c r="Q1051" s="19"/>
      <c r="R1051" s="19"/>
      <c r="S1051" s="19"/>
      <c r="T1051" s="19"/>
      <c r="U1051" s="19"/>
      <c r="V1051" s="19"/>
      <c r="W1051" s="19"/>
      <c r="X1051" s="19"/>
      <c r="Y1051" s="19"/>
      <c r="Z1051" s="19"/>
      <c r="AA1051" s="19"/>
      <c r="AB1051" s="19"/>
      <c r="AC1051" s="19"/>
      <c r="AD1051" s="19"/>
      <c r="AE1051" s="19"/>
      <c r="AF1051" s="19"/>
      <c r="AG1051" s="19"/>
      <c r="AH1051" s="19"/>
      <c r="AI1051" s="19"/>
      <c r="AJ1051" s="19"/>
      <c r="AK1051" s="19"/>
      <c r="AL1051" s="19"/>
      <c r="AM1051" s="19"/>
      <c r="AN1051" s="19"/>
      <c r="AO1051" s="19"/>
      <c r="AP1051" s="19"/>
      <c r="AQ1051" s="19"/>
      <c r="AR1051" s="19"/>
      <c r="AS1051" s="19"/>
      <c r="AT1051" s="19"/>
      <c r="AU1051" s="19"/>
      <c r="AV1051" s="19"/>
      <c r="AW1051" s="19"/>
      <c r="AX1051" s="19"/>
      <c r="AY1051" s="19"/>
      <c r="AZ1051" s="19"/>
      <c r="BA1051" s="19"/>
      <c r="BB1051" s="19"/>
      <c r="BC1051" s="19"/>
      <c r="BD1051" s="19"/>
      <c r="BE1051" s="19"/>
      <c r="BF1051" s="19"/>
      <c r="BG1051" s="19"/>
      <c r="BH1051" s="19"/>
      <c r="BI1051" s="19"/>
      <c r="BJ1051" s="19"/>
      <c r="BK1051" s="19"/>
      <c r="BL1051" s="19"/>
      <c r="BM1051" s="19"/>
      <c r="BN1051" s="19"/>
      <c r="BO1051" s="19"/>
      <c r="BP1051" s="19"/>
      <c r="BQ1051" s="19"/>
      <c r="BR1051" s="19"/>
      <c r="BS1051" s="19"/>
      <c r="BT1051" s="19"/>
      <c r="BU1051" s="19"/>
      <c r="BV1051" s="19"/>
      <c r="BW1051" s="19"/>
      <c r="BX1051" s="19"/>
      <c r="BY1051" s="19"/>
      <c r="BZ1051" s="19"/>
      <c r="CA1051" s="19"/>
      <c r="CB1051" s="19"/>
      <c r="CC1051" s="19"/>
      <c r="CD1051" s="19"/>
    </row>
    <row r="1052" spans="1:82" x14ac:dyDescent="0.25">
      <c r="A1052" s="19"/>
      <c r="B1052" s="19"/>
      <c r="C1052" s="19"/>
      <c r="D1052" s="19"/>
      <c r="E1052" s="19"/>
      <c r="F1052" s="19"/>
      <c r="G1052" s="19"/>
      <c r="H1052" s="19"/>
      <c r="I1052" s="19"/>
      <c r="J1052" s="19"/>
      <c r="K1052" s="19"/>
      <c r="L1052" s="19"/>
      <c r="M1052" s="19"/>
      <c r="N1052" s="19"/>
      <c r="O1052" s="19"/>
      <c r="P1052" s="19"/>
      <c r="Q1052" s="19"/>
      <c r="R1052" s="19"/>
      <c r="S1052" s="19"/>
      <c r="T1052" s="19"/>
      <c r="U1052" s="19"/>
      <c r="V1052" s="19"/>
      <c r="W1052" s="19"/>
      <c r="X1052" s="19"/>
      <c r="Y1052" s="19"/>
      <c r="Z1052" s="19"/>
      <c r="AA1052" s="19"/>
      <c r="AB1052" s="19"/>
      <c r="AC1052" s="19"/>
      <c r="AD1052" s="19"/>
      <c r="AE1052" s="19"/>
      <c r="AF1052" s="19"/>
      <c r="AG1052" s="19"/>
      <c r="AH1052" s="19"/>
      <c r="AI1052" s="19"/>
      <c r="AJ1052" s="19"/>
      <c r="AK1052" s="19"/>
      <c r="AL1052" s="19"/>
      <c r="AM1052" s="19"/>
      <c r="AN1052" s="19"/>
      <c r="AO1052" s="19"/>
      <c r="AP1052" s="19"/>
      <c r="AQ1052" s="19"/>
      <c r="AR1052" s="19"/>
      <c r="AS1052" s="19"/>
      <c r="AT1052" s="19"/>
      <c r="AU1052" s="19"/>
      <c r="AV1052" s="19"/>
      <c r="AW1052" s="19"/>
      <c r="AX1052" s="19"/>
      <c r="AY1052" s="19"/>
      <c r="AZ1052" s="19"/>
      <c r="BA1052" s="19"/>
      <c r="BB1052" s="19"/>
      <c r="BC1052" s="19"/>
      <c r="BD1052" s="19"/>
      <c r="BE1052" s="19"/>
      <c r="BF1052" s="19"/>
      <c r="BG1052" s="19"/>
      <c r="BH1052" s="19"/>
      <c r="BI1052" s="19"/>
      <c r="BJ1052" s="19"/>
      <c r="BK1052" s="19"/>
      <c r="BL1052" s="19"/>
      <c r="BM1052" s="19"/>
      <c r="BN1052" s="19"/>
      <c r="BO1052" s="19"/>
      <c r="BP1052" s="19"/>
      <c r="BQ1052" s="19"/>
      <c r="BR1052" s="19"/>
      <c r="BS1052" s="19"/>
      <c r="BT1052" s="19"/>
      <c r="BU1052" s="19"/>
      <c r="BV1052" s="19"/>
      <c r="BW1052" s="19"/>
      <c r="BX1052" s="19"/>
      <c r="BY1052" s="19"/>
      <c r="BZ1052" s="19"/>
      <c r="CA1052" s="19"/>
      <c r="CB1052" s="19"/>
      <c r="CC1052" s="19"/>
      <c r="CD1052" s="19"/>
    </row>
    <row r="1053" spans="1:82" x14ac:dyDescent="0.25">
      <c r="A1053" s="19"/>
      <c r="B1053" s="19"/>
      <c r="C1053" s="19"/>
      <c r="D1053" s="19"/>
      <c r="E1053" s="19"/>
      <c r="F1053" s="19"/>
      <c r="G1053" s="19"/>
      <c r="H1053" s="19"/>
      <c r="I1053" s="19"/>
      <c r="J1053" s="19"/>
      <c r="K1053" s="19"/>
      <c r="L1053" s="19"/>
      <c r="M1053" s="19"/>
      <c r="N1053" s="19"/>
      <c r="O1053" s="19"/>
      <c r="P1053" s="19"/>
      <c r="Q1053" s="19"/>
      <c r="R1053" s="19"/>
      <c r="S1053" s="19"/>
      <c r="T1053" s="19"/>
      <c r="U1053" s="19"/>
      <c r="V1053" s="19"/>
      <c r="W1053" s="19"/>
      <c r="X1053" s="19"/>
      <c r="Y1053" s="19"/>
      <c r="Z1053" s="19"/>
      <c r="AA1053" s="19"/>
      <c r="AB1053" s="19"/>
      <c r="AC1053" s="19"/>
      <c r="AD1053" s="19"/>
      <c r="AE1053" s="19"/>
      <c r="AF1053" s="19"/>
      <c r="AG1053" s="19"/>
      <c r="AH1053" s="19"/>
      <c r="AI1053" s="19"/>
      <c r="AJ1053" s="19"/>
      <c r="AK1053" s="19"/>
      <c r="AL1053" s="19"/>
      <c r="AM1053" s="19"/>
      <c r="AN1053" s="19"/>
      <c r="AO1053" s="19"/>
      <c r="AP1053" s="19"/>
      <c r="AQ1053" s="19"/>
      <c r="AR1053" s="19"/>
      <c r="AS1053" s="19"/>
      <c r="AT1053" s="19"/>
      <c r="AU1053" s="19"/>
      <c r="AV1053" s="19"/>
      <c r="AW1053" s="19"/>
      <c r="AX1053" s="19"/>
      <c r="AY1053" s="19"/>
      <c r="AZ1053" s="19"/>
      <c r="BA1053" s="19"/>
      <c r="BB1053" s="19"/>
      <c r="BC1053" s="19"/>
      <c r="BD1053" s="19"/>
      <c r="BE1053" s="19"/>
      <c r="BF1053" s="19"/>
      <c r="BG1053" s="19"/>
      <c r="BH1053" s="19"/>
      <c r="BI1053" s="19"/>
      <c r="BJ1053" s="19"/>
      <c r="BK1053" s="19"/>
      <c r="BL1053" s="19"/>
      <c r="BM1053" s="19"/>
      <c r="BN1053" s="19"/>
      <c r="BO1053" s="19"/>
      <c r="BP1053" s="19"/>
      <c r="BQ1053" s="19"/>
      <c r="BR1053" s="19"/>
      <c r="BS1053" s="19"/>
      <c r="BT1053" s="19"/>
      <c r="BU1053" s="19"/>
      <c r="BV1053" s="19"/>
      <c r="BW1053" s="19"/>
      <c r="BX1053" s="19"/>
      <c r="BY1053" s="19"/>
      <c r="BZ1053" s="19"/>
      <c r="CA1053" s="19"/>
      <c r="CB1053" s="19"/>
      <c r="CC1053" s="19"/>
      <c r="CD1053" s="19"/>
    </row>
    <row r="1054" spans="1:82" x14ac:dyDescent="0.25">
      <c r="A1054" s="19"/>
      <c r="B1054" s="19"/>
      <c r="C1054" s="19"/>
      <c r="D1054" s="19"/>
      <c r="E1054" s="19"/>
      <c r="F1054" s="19"/>
      <c r="G1054" s="19"/>
      <c r="H1054" s="19"/>
      <c r="I1054" s="19"/>
      <c r="J1054" s="19"/>
      <c r="K1054" s="19"/>
      <c r="L1054" s="19"/>
      <c r="M1054" s="19"/>
      <c r="N1054" s="19"/>
      <c r="O1054" s="19"/>
      <c r="P1054" s="19"/>
      <c r="Q1054" s="19"/>
      <c r="R1054" s="19"/>
      <c r="S1054" s="19"/>
      <c r="T1054" s="19"/>
      <c r="U1054" s="19"/>
      <c r="V1054" s="19"/>
      <c r="W1054" s="19"/>
      <c r="X1054" s="19"/>
      <c r="Y1054" s="19"/>
      <c r="Z1054" s="19"/>
      <c r="AA1054" s="19"/>
      <c r="AB1054" s="19"/>
      <c r="AC1054" s="19"/>
      <c r="AD1054" s="19"/>
      <c r="AE1054" s="19"/>
      <c r="AF1054" s="19"/>
      <c r="AG1054" s="19"/>
      <c r="AH1054" s="19"/>
      <c r="AI1054" s="19"/>
      <c r="AJ1054" s="19"/>
      <c r="AK1054" s="19"/>
      <c r="AL1054" s="19"/>
      <c r="AM1054" s="19"/>
      <c r="AN1054" s="19"/>
      <c r="AO1054" s="19"/>
      <c r="AP1054" s="19"/>
      <c r="AQ1054" s="19"/>
      <c r="AR1054" s="19"/>
      <c r="AS1054" s="19"/>
      <c r="AT1054" s="19"/>
      <c r="AU1054" s="19"/>
      <c r="AV1054" s="19"/>
      <c r="AW1054" s="19"/>
      <c r="AX1054" s="19"/>
      <c r="AY1054" s="19"/>
      <c r="AZ1054" s="19"/>
      <c r="BA1054" s="19"/>
      <c r="BB1054" s="19"/>
      <c r="BC1054" s="19"/>
      <c r="BD1054" s="19"/>
      <c r="BE1054" s="19"/>
      <c r="BF1054" s="19"/>
      <c r="BG1054" s="19"/>
      <c r="BH1054" s="19"/>
      <c r="BI1054" s="19"/>
      <c r="BJ1054" s="19"/>
      <c r="BK1054" s="19"/>
      <c r="BL1054" s="19"/>
      <c r="BM1054" s="19"/>
      <c r="BN1054" s="19"/>
      <c r="BO1054" s="19"/>
      <c r="BP1054" s="19"/>
      <c r="BQ1054" s="19"/>
      <c r="BR1054" s="19"/>
      <c r="BS1054" s="19"/>
      <c r="BT1054" s="19"/>
      <c r="BU1054" s="19"/>
      <c r="BV1054" s="19"/>
      <c r="BW1054" s="19"/>
      <c r="BX1054" s="19"/>
      <c r="BY1054" s="19"/>
      <c r="BZ1054" s="19"/>
      <c r="CA1054" s="19"/>
      <c r="CB1054" s="19"/>
      <c r="CC1054" s="19"/>
      <c r="CD1054" s="19"/>
    </row>
    <row r="1055" spans="1:82" x14ac:dyDescent="0.25">
      <c r="A1055" s="19"/>
      <c r="B1055" s="19"/>
      <c r="C1055" s="19"/>
      <c r="D1055" s="19"/>
      <c r="E1055" s="19"/>
      <c r="F1055" s="19"/>
      <c r="G1055" s="19"/>
      <c r="H1055" s="19"/>
      <c r="I1055" s="19"/>
      <c r="J1055" s="19"/>
      <c r="K1055" s="19"/>
      <c r="L1055" s="19"/>
      <c r="M1055" s="19"/>
      <c r="N1055" s="19"/>
      <c r="O1055" s="19"/>
      <c r="P1055" s="19"/>
      <c r="Q1055" s="19"/>
      <c r="R1055" s="19"/>
      <c r="S1055" s="19"/>
      <c r="T1055" s="19"/>
      <c r="U1055" s="19"/>
      <c r="V1055" s="19"/>
      <c r="W1055" s="19"/>
      <c r="X1055" s="19"/>
      <c r="Y1055" s="19"/>
      <c r="Z1055" s="19"/>
      <c r="AA1055" s="19"/>
      <c r="AB1055" s="19"/>
      <c r="AC1055" s="19"/>
      <c r="AD1055" s="19"/>
      <c r="AE1055" s="19"/>
      <c r="AF1055" s="19"/>
      <c r="AG1055" s="19"/>
      <c r="AH1055" s="19"/>
      <c r="AI1055" s="19"/>
      <c r="AJ1055" s="19"/>
      <c r="AK1055" s="19"/>
      <c r="AL1055" s="19"/>
      <c r="AM1055" s="19"/>
      <c r="AN1055" s="19"/>
      <c r="AO1055" s="19"/>
      <c r="AP1055" s="19"/>
      <c r="AQ1055" s="19"/>
      <c r="AR1055" s="19"/>
      <c r="AS1055" s="19"/>
      <c r="AT1055" s="19"/>
      <c r="AU1055" s="19"/>
      <c r="AV1055" s="19"/>
      <c r="AW1055" s="19"/>
      <c r="AX1055" s="19"/>
      <c r="AY1055" s="19"/>
      <c r="AZ1055" s="19"/>
      <c r="BA1055" s="19"/>
      <c r="BB1055" s="19"/>
      <c r="BC1055" s="19"/>
      <c r="BD1055" s="19"/>
      <c r="BE1055" s="19"/>
      <c r="BF1055" s="19"/>
      <c r="BG1055" s="19"/>
      <c r="BH1055" s="19"/>
      <c r="BI1055" s="19"/>
      <c r="BJ1055" s="19"/>
      <c r="BK1055" s="19"/>
      <c r="BL1055" s="19"/>
      <c r="BM1055" s="19"/>
      <c r="BN1055" s="19"/>
      <c r="BO1055" s="19"/>
      <c r="BP1055" s="19"/>
      <c r="BQ1055" s="19"/>
      <c r="BR1055" s="19"/>
      <c r="BS1055" s="19"/>
      <c r="BT1055" s="19"/>
      <c r="BU1055" s="19"/>
      <c r="BV1055" s="19"/>
      <c r="BW1055" s="19"/>
      <c r="BX1055" s="19"/>
      <c r="BY1055" s="19"/>
      <c r="BZ1055" s="19"/>
      <c r="CA1055" s="19"/>
      <c r="CB1055" s="19"/>
      <c r="CC1055" s="19"/>
      <c r="CD1055" s="19"/>
    </row>
    <row r="1056" spans="1:82" x14ac:dyDescent="0.25">
      <c r="A1056" s="19"/>
      <c r="B1056" s="19"/>
      <c r="C1056" s="19"/>
      <c r="D1056" s="19"/>
      <c r="E1056" s="19"/>
      <c r="F1056" s="19"/>
      <c r="G1056" s="19"/>
      <c r="H1056" s="19"/>
      <c r="I1056" s="19"/>
      <c r="J1056" s="19"/>
      <c r="K1056" s="19"/>
      <c r="L1056" s="19"/>
      <c r="M1056" s="19"/>
      <c r="N1056" s="19"/>
      <c r="O1056" s="19"/>
      <c r="P1056" s="19"/>
      <c r="Q1056" s="19"/>
      <c r="R1056" s="19"/>
      <c r="S1056" s="19"/>
      <c r="T1056" s="19"/>
      <c r="U1056" s="19"/>
      <c r="V1056" s="19"/>
      <c r="W1056" s="19"/>
      <c r="X1056" s="19"/>
      <c r="Y1056" s="19"/>
      <c r="Z1056" s="19"/>
      <c r="AA1056" s="19"/>
      <c r="AB1056" s="19"/>
      <c r="AC1056" s="19"/>
      <c r="AD1056" s="19"/>
      <c r="AE1056" s="19"/>
      <c r="AF1056" s="19"/>
      <c r="AG1056" s="19"/>
      <c r="AH1056" s="19"/>
      <c r="AI1056" s="19"/>
      <c r="AJ1056" s="19"/>
      <c r="AK1056" s="19"/>
      <c r="AL1056" s="19"/>
      <c r="AM1056" s="19"/>
      <c r="AN1056" s="19"/>
      <c r="AO1056" s="19"/>
      <c r="AP1056" s="19"/>
      <c r="AQ1056" s="19"/>
      <c r="AR1056" s="19"/>
      <c r="AS1056" s="19"/>
      <c r="AT1056" s="19"/>
      <c r="AU1056" s="19"/>
      <c r="AV1056" s="19"/>
      <c r="AW1056" s="19"/>
      <c r="AX1056" s="19"/>
      <c r="AY1056" s="19"/>
      <c r="AZ1056" s="19"/>
      <c r="BA1056" s="19"/>
      <c r="BB1056" s="19"/>
      <c r="BC1056" s="19"/>
      <c r="BD1056" s="19"/>
      <c r="BE1056" s="19"/>
      <c r="BF1056" s="19"/>
      <c r="BG1056" s="19"/>
      <c r="BH1056" s="19"/>
      <c r="BI1056" s="19"/>
      <c r="BJ1056" s="19"/>
      <c r="BK1056" s="19"/>
      <c r="BL1056" s="19"/>
      <c r="BM1056" s="19"/>
      <c r="BN1056" s="19"/>
      <c r="BO1056" s="19"/>
      <c r="BP1056" s="19"/>
      <c r="BQ1056" s="19"/>
      <c r="BR1056" s="19"/>
      <c r="BS1056" s="19"/>
      <c r="BT1056" s="19"/>
      <c r="BU1056" s="19"/>
      <c r="BV1056" s="19"/>
      <c r="BW1056" s="19"/>
      <c r="BX1056" s="19"/>
      <c r="BY1056" s="19"/>
      <c r="BZ1056" s="19"/>
      <c r="CA1056" s="19"/>
      <c r="CB1056" s="19"/>
      <c r="CC1056" s="19"/>
      <c r="CD1056" s="19"/>
    </row>
    <row r="1057" spans="1:82" x14ac:dyDescent="0.25">
      <c r="A1057" s="19"/>
      <c r="B1057" s="19"/>
      <c r="C1057" s="19"/>
      <c r="D1057" s="19"/>
      <c r="E1057" s="19"/>
      <c r="F1057" s="19"/>
      <c r="G1057" s="19"/>
      <c r="H1057" s="19"/>
      <c r="I1057" s="19"/>
      <c r="J1057" s="19"/>
      <c r="K1057" s="19"/>
      <c r="L1057" s="19"/>
      <c r="M1057" s="19"/>
      <c r="N1057" s="19"/>
      <c r="O1057" s="19"/>
      <c r="P1057" s="19"/>
      <c r="Q1057" s="19"/>
      <c r="R1057" s="19"/>
      <c r="S1057" s="19"/>
      <c r="T1057" s="19"/>
      <c r="U1057" s="19"/>
      <c r="V1057" s="19"/>
      <c r="W1057" s="19"/>
      <c r="X1057" s="19"/>
      <c r="Y1057" s="19"/>
      <c r="Z1057" s="19"/>
      <c r="AA1057" s="19"/>
      <c r="AB1057" s="19"/>
      <c r="AC1057" s="19"/>
      <c r="AD1057" s="19"/>
      <c r="AE1057" s="19"/>
      <c r="AF1057" s="19"/>
      <c r="AG1057" s="19"/>
      <c r="AH1057" s="19"/>
      <c r="AI1057" s="19"/>
      <c r="AJ1057" s="19"/>
      <c r="AK1057" s="19"/>
      <c r="AL1057" s="19"/>
      <c r="AM1057" s="19"/>
      <c r="AN1057" s="19"/>
      <c r="AO1057" s="19"/>
      <c r="AP1057" s="19"/>
      <c r="AQ1057" s="19"/>
      <c r="AR1057" s="19"/>
      <c r="AS1057" s="19"/>
      <c r="AT1057" s="19"/>
      <c r="AU1057" s="19"/>
      <c r="AV1057" s="19"/>
      <c r="AW1057" s="19"/>
      <c r="AX1057" s="19"/>
      <c r="AY1057" s="19"/>
      <c r="AZ1057" s="19"/>
      <c r="BA1057" s="19"/>
      <c r="BB1057" s="19"/>
      <c r="BC1057" s="19"/>
      <c r="BD1057" s="19"/>
      <c r="BE1057" s="19"/>
      <c r="BF1057" s="19"/>
      <c r="BG1057" s="19"/>
      <c r="BH1057" s="19"/>
      <c r="BI1057" s="19"/>
      <c r="BJ1057" s="19"/>
      <c r="BK1057" s="19"/>
      <c r="BL1057" s="19"/>
      <c r="BM1057" s="19"/>
      <c r="BN1057" s="19"/>
      <c r="BO1057" s="19"/>
      <c r="BP1057" s="19"/>
      <c r="BQ1057" s="19"/>
      <c r="BR1057" s="19"/>
      <c r="BS1057" s="19"/>
      <c r="BT1057" s="19"/>
      <c r="BU1057" s="19"/>
      <c r="BV1057" s="19"/>
      <c r="BW1057" s="19"/>
      <c r="BX1057" s="19"/>
      <c r="BY1057" s="19"/>
      <c r="BZ1057" s="19"/>
      <c r="CA1057" s="19"/>
      <c r="CB1057" s="19"/>
      <c r="CC1057" s="19"/>
      <c r="CD1057" s="19"/>
    </row>
    <row r="1058" spans="1:82" x14ac:dyDescent="0.25">
      <c r="A1058" s="19"/>
      <c r="B1058" s="19"/>
      <c r="C1058" s="19"/>
      <c r="D1058" s="19"/>
      <c r="E1058" s="19"/>
      <c r="F1058" s="19"/>
      <c r="G1058" s="19"/>
      <c r="H1058" s="19"/>
      <c r="I1058" s="19"/>
      <c r="J1058" s="19"/>
      <c r="K1058" s="19"/>
      <c r="L1058" s="19"/>
      <c r="M1058" s="19"/>
      <c r="N1058" s="19"/>
      <c r="O1058" s="19"/>
      <c r="P1058" s="19"/>
      <c r="Q1058" s="19"/>
      <c r="R1058" s="19"/>
      <c r="S1058" s="19"/>
      <c r="T1058" s="19"/>
      <c r="U1058" s="19"/>
      <c r="V1058" s="19"/>
      <c r="W1058" s="19"/>
      <c r="X1058" s="19"/>
      <c r="Y1058" s="19"/>
      <c r="Z1058" s="19"/>
      <c r="AA1058" s="19"/>
      <c r="AB1058" s="19"/>
      <c r="AC1058" s="19"/>
      <c r="AD1058" s="19"/>
      <c r="AE1058" s="19"/>
      <c r="AF1058" s="19"/>
      <c r="AG1058" s="19"/>
      <c r="AH1058" s="19"/>
      <c r="AI1058" s="19"/>
      <c r="AJ1058" s="19"/>
      <c r="AK1058" s="19"/>
      <c r="AL1058" s="19"/>
      <c r="AM1058" s="19"/>
      <c r="AN1058" s="19"/>
      <c r="AO1058" s="19"/>
      <c r="AP1058" s="19"/>
      <c r="AQ1058" s="19"/>
      <c r="AR1058" s="19"/>
      <c r="AS1058" s="19"/>
      <c r="AT1058" s="19"/>
      <c r="AU1058" s="19"/>
      <c r="AV1058" s="19"/>
      <c r="AW1058" s="19"/>
      <c r="AX1058" s="19"/>
      <c r="AY1058" s="19"/>
      <c r="AZ1058" s="19"/>
      <c r="BA1058" s="19"/>
      <c r="BB1058" s="19"/>
      <c r="BC1058" s="19"/>
      <c r="BD1058" s="19"/>
      <c r="BE1058" s="19"/>
      <c r="BF1058" s="19"/>
      <c r="BG1058" s="19"/>
      <c r="BH1058" s="19"/>
      <c r="BI1058" s="19"/>
      <c r="BJ1058" s="19"/>
      <c r="BK1058" s="19"/>
      <c r="BL1058" s="19"/>
      <c r="BM1058" s="19"/>
      <c r="BN1058" s="19"/>
      <c r="BO1058" s="19"/>
      <c r="BP1058" s="19"/>
      <c r="BQ1058" s="19"/>
      <c r="BR1058" s="19"/>
      <c r="BS1058" s="19"/>
      <c r="BT1058" s="19"/>
      <c r="BU1058" s="19"/>
      <c r="BV1058" s="19"/>
      <c r="BW1058" s="19"/>
      <c r="BX1058" s="19"/>
      <c r="BY1058" s="19"/>
      <c r="BZ1058" s="19"/>
      <c r="CA1058" s="19"/>
      <c r="CB1058" s="19"/>
      <c r="CC1058" s="19"/>
      <c r="CD1058" s="19"/>
    </row>
    <row r="1059" spans="1:82" x14ac:dyDescent="0.25">
      <c r="A1059" s="19"/>
      <c r="B1059" s="19"/>
      <c r="C1059" s="19"/>
      <c r="D1059" s="19"/>
      <c r="E1059" s="19"/>
      <c r="F1059" s="19"/>
      <c r="G1059" s="19"/>
      <c r="H1059" s="19"/>
      <c r="I1059" s="19"/>
      <c r="J1059" s="19"/>
      <c r="K1059" s="19"/>
      <c r="L1059" s="19"/>
      <c r="M1059" s="19"/>
      <c r="N1059" s="19"/>
      <c r="O1059" s="19"/>
      <c r="P1059" s="19"/>
      <c r="Q1059" s="19"/>
      <c r="R1059" s="19"/>
      <c r="S1059" s="19"/>
      <c r="T1059" s="19"/>
      <c r="U1059" s="19"/>
      <c r="V1059" s="19"/>
      <c r="W1059" s="19"/>
      <c r="X1059" s="19"/>
      <c r="Y1059" s="19"/>
      <c r="Z1059" s="19"/>
      <c r="AA1059" s="19"/>
      <c r="AB1059" s="19"/>
      <c r="AC1059" s="19"/>
      <c r="AD1059" s="19"/>
      <c r="AE1059" s="19"/>
      <c r="AF1059" s="19"/>
      <c r="AG1059" s="19"/>
      <c r="AH1059" s="19"/>
      <c r="AI1059" s="19"/>
      <c r="AJ1059" s="19"/>
      <c r="AK1059" s="19"/>
      <c r="AL1059" s="19"/>
      <c r="AM1059" s="19"/>
      <c r="AN1059" s="19"/>
      <c r="AO1059" s="19"/>
      <c r="AP1059" s="19"/>
      <c r="AQ1059" s="19"/>
      <c r="AR1059" s="19"/>
      <c r="AS1059" s="19"/>
      <c r="AT1059" s="19"/>
      <c r="AU1059" s="19"/>
      <c r="AV1059" s="19"/>
      <c r="AW1059" s="19"/>
      <c r="AX1059" s="19"/>
      <c r="AY1059" s="19"/>
      <c r="AZ1059" s="19"/>
      <c r="BA1059" s="19"/>
      <c r="BB1059" s="19"/>
      <c r="BC1059" s="19"/>
      <c r="BD1059" s="19"/>
      <c r="BE1059" s="19"/>
      <c r="BF1059" s="19"/>
      <c r="BG1059" s="19"/>
      <c r="BH1059" s="19"/>
      <c r="BI1059" s="19"/>
      <c r="BJ1059" s="19"/>
      <c r="BK1059" s="19"/>
      <c r="BL1059" s="19"/>
      <c r="BM1059" s="19"/>
      <c r="BN1059" s="19"/>
      <c r="BO1059" s="19"/>
      <c r="BP1059" s="19"/>
      <c r="BQ1059" s="19"/>
      <c r="BR1059" s="19"/>
      <c r="BS1059" s="19"/>
      <c r="BT1059" s="19"/>
      <c r="BU1059" s="19"/>
      <c r="BV1059" s="19"/>
      <c r="BW1059" s="19"/>
      <c r="BX1059" s="19"/>
      <c r="BY1059" s="19"/>
      <c r="BZ1059" s="19"/>
      <c r="CA1059" s="19"/>
      <c r="CB1059" s="19"/>
      <c r="CC1059" s="19"/>
      <c r="CD1059" s="19"/>
    </row>
    <row r="1060" spans="1:82" x14ac:dyDescent="0.25">
      <c r="A1060" s="19"/>
      <c r="B1060" s="19"/>
      <c r="C1060" s="19"/>
      <c r="D1060" s="19"/>
      <c r="E1060" s="19"/>
      <c r="F1060" s="19"/>
      <c r="G1060" s="19"/>
      <c r="H1060" s="19"/>
      <c r="I1060" s="19"/>
      <c r="J1060" s="19"/>
      <c r="K1060" s="19"/>
      <c r="L1060" s="19"/>
      <c r="M1060" s="19"/>
      <c r="N1060" s="19"/>
      <c r="O1060" s="19"/>
      <c r="P1060" s="19"/>
      <c r="Q1060" s="19"/>
      <c r="R1060" s="19"/>
      <c r="S1060" s="19"/>
      <c r="T1060" s="19"/>
      <c r="U1060" s="19"/>
      <c r="V1060" s="19"/>
      <c r="W1060" s="19"/>
      <c r="X1060" s="19"/>
      <c r="Y1060" s="19"/>
      <c r="Z1060" s="19"/>
      <c r="AA1060" s="19"/>
      <c r="AB1060" s="19"/>
      <c r="AC1060" s="19"/>
      <c r="AD1060" s="19"/>
      <c r="AE1060" s="19"/>
      <c r="AF1060" s="19"/>
      <c r="AG1060" s="19"/>
      <c r="AH1060" s="19"/>
      <c r="AI1060" s="19"/>
      <c r="AJ1060" s="19"/>
      <c r="AK1060" s="19"/>
      <c r="AL1060" s="19"/>
      <c r="AM1060" s="19"/>
      <c r="AN1060" s="19"/>
      <c r="AO1060" s="19"/>
      <c r="AP1060" s="19"/>
      <c r="AQ1060" s="19"/>
      <c r="AR1060" s="19"/>
      <c r="AS1060" s="19"/>
      <c r="AT1060" s="19"/>
      <c r="AU1060" s="19"/>
      <c r="AV1060" s="19"/>
      <c r="AW1060" s="19"/>
      <c r="AX1060" s="19"/>
      <c r="AY1060" s="19"/>
      <c r="AZ1060" s="19"/>
      <c r="BA1060" s="19"/>
      <c r="BB1060" s="19"/>
      <c r="BC1060" s="19"/>
      <c r="BD1060" s="19"/>
      <c r="BE1060" s="19"/>
      <c r="BF1060" s="19"/>
      <c r="BG1060" s="19"/>
      <c r="BH1060" s="19"/>
      <c r="BI1060" s="19"/>
      <c r="BJ1060" s="19"/>
      <c r="BK1060" s="19"/>
      <c r="BL1060" s="19"/>
      <c r="BM1060" s="19"/>
      <c r="BN1060" s="19"/>
      <c r="BO1060" s="19"/>
      <c r="BP1060" s="19"/>
      <c r="BQ1060" s="19"/>
      <c r="BR1060" s="19"/>
      <c r="BS1060" s="19"/>
      <c r="BT1060" s="19"/>
      <c r="BU1060" s="19"/>
      <c r="BV1060" s="19"/>
      <c r="BW1060" s="19"/>
      <c r="BX1060" s="19"/>
      <c r="BY1060" s="19"/>
      <c r="BZ1060" s="19"/>
      <c r="CA1060" s="19"/>
      <c r="CB1060" s="19"/>
      <c r="CC1060" s="19"/>
      <c r="CD1060" s="19"/>
    </row>
    <row r="1061" spans="1:82" x14ac:dyDescent="0.25">
      <c r="A1061" s="19"/>
      <c r="B1061" s="19"/>
      <c r="C1061" s="19"/>
      <c r="D1061" s="19"/>
      <c r="E1061" s="19"/>
      <c r="F1061" s="19"/>
      <c r="G1061" s="19"/>
      <c r="H1061" s="19"/>
      <c r="I1061" s="19"/>
      <c r="J1061" s="19"/>
      <c r="K1061" s="19"/>
      <c r="L1061" s="19"/>
      <c r="M1061" s="19"/>
      <c r="N1061" s="19"/>
      <c r="O1061" s="19"/>
      <c r="P1061" s="19"/>
      <c r="Q1061" s="19"/>
      <c r="R1061" s="19"/>
      <c r="S1061" s="19"/>
      <c r="T1061" s="19"/>
      <c r="U1061" s="19"/>
      <c r="V1061" s="19"/>
      <c r="W1061" s="19"/>
      <c r="X1061" s="19"/>
      <c r="Y1061" s="19"/>
      <c r="Z1061" s="19"/>
      <c r="AA1061" s="19"/>
      <c r="AB1061" s="19"/>
      <c r="AC1061" s="19"/>
      <c r="AD1061" s="19"/>
      <c r="AE1061" s="19"/>
      <c r="AF1061" s="19"/>
      <c r="AG1061" s="19"/>
      <c r="AH1061" s="19"/>
      <c r="AI1061" s="19"/>
      <c r="AJ1061" s="19"/>
      <c r="AK1061" s="19"/>
      <c r="AL1061" s="19"/>
      <c r="AM1061" s="19"/>
      <c r="AN1061" s="19"/>
      <c r="AO1061" s="19"/>
      <c r="AP1061" s="19"/>
      <c r="AQ1061" s="19"/>
      <c r="AR1061" s="19"/>
      <c r="AS1061" s="19"/>
      <c r="AT1061" s="19"/>
      <c r="AU1061" s="19"/>
      <c r="AV1061" s="19"/>
      <c r="AW1061" s="19"/>
      <c r="AX1061" s="19"/>
      <c r="AY1061" s="19"/>
      <c r="AZ1061" s="19"/>
      <c r="BA1061" s="19"/>
      <c r="BB1061" s="19"/>
      <c r="BC1061" s="19"/>
      <c r="BD1061" s="19"/>
      <c r="BE1061" s="19"/>
      <c r="BF1061" s="19"/>
      <c r="BG1061" s="19"/>
      <c r="BH1061" s="19"/>
      <c r="BI1061" s="19"/>
      <c r="BJ1061" s="19"/>
      <c r="BK1061" s="19"/>
      <c r="BL1061" s="19"/>
      <c r="BM1061" s="19"/>
      <c r="BN1061" s="19"/>
      <c r="BO1061" s="19"/>
      <c r="BP1061" s="19"/>
      <c r="BQ1061" s="19"/>
      <c r="BR1061" s="19"/>
      <c r="BS1061" s="19"/>
      <c r="BT1061" s="19"/>
      <c r="BU1061" s="19"/>
      <c r="BV1061" s="19"/>
      <c r="BW1061" s="19"/>
      <c r="BX1061" s="19"/>
      <c r="BY1061" s="19"/>
      <c r="BZ1061" s="19"/>
      <c r="CA1061" s="19"/>
      <c r="CB1061" s="19"/>
      <c r="CC1061" s="19"/>
      <c r="CD1061" s="19"/>
    </row>
    <row r="1062" spans="1:82" x14ac:dyDescent="0.25">
      <c r="A1062" s="19"/>
      <c r="B1062" s="19"/>
      <c r="C1062" s="19"/>
      <c r="D1062" s="19"/>
      <c r="E1062" s="19"/>
      <c r="F1062" s="19"/>
      <c r="G1062" s="19"/>
      <c r="H1062" s="19"/>
      <c r="I1062" s="19"/>
      <c r="J1062" s="19"/>
      <c r="K1062" s="19"/>
      <c r="L1062" s="19"/>
      <c r="M1062" s="19"/>
      <c r="N1062" s="19"/>
      <c r="O1062" s="19"/>
      <c r="P1062" s="19"/>
      <c r="Q1062" s="19"/>
      <c r="R1062" s="19"/>
      <c r="S1062" s="19"/>
      <c r="T1062" s="19"/>
      <c r="U1062" s="19"/>
      <c r="V1062" s="19"/>
      <c r="W1062" s="19"/>
      <c r="X1062" s="19"/>
      <c r="Y1062" s="19"/>
      <c r="Z1062" s="19"/>
      <c r="AA1062" s="19"/>
      <c r="AB1062" s="19"/>
      <c r="AC1062" s="19"/>
      <c r="AD1062" s="19"/>
      <c r="AE1062" s="19"/>
      <c r="AF1062" s="19"/>
      <c r="AG1062" s="19"/>
      <c r="AH1062" s="19"/>
      <c r="AI1062" s="19"/>
      <c r="AJ1062" s="19"/>
      <c r="AK1062" s="19"/>
      <c r="AL1062" s="19"/>
      <c r="AM1062" s="19"/>
      <c r="AN1062" s="19"/>
      <c r="AO1062" s="19"/>
      <c r="AP1062" s="19"/>
      <c r="AQ1062" s="19"/>
      <c r="AR1062" s="19"/>
      <c r="AS1062" s="19"/>
      <c r="AT1062" s="19"/>
      <c r="AU1062" s="19"/>
      <c r="AV1062" s="19"/>
      <c r="AW1062" s="19"/>
      <c r="AX1062" s="19"/>
      <c r="AY1062" s="19"/>
      <c r="AZ1062" s="19"/>
      <c r="BA1062" s="19"/>
      <c r="BB1062" s="19"/>
      <c r="BC1062" s="19"/>
      <c r="BD1062" s="19"/>
      <c r="BE1062" s="19"/>
      <c r="BF1062" s="19"/>
      <c r="BG1062" s="19"/>
      <c r="BH1062" s="19"/>
      <c r="BI1062" s="19"/>
      <c r="BJ1062" s="19"/>
      <c r="BK1062" s="19"/>
      <c r="BL1062" s="19"/>
      <c r="BM1062" s="19"/>
      <c r="BN1062" s="19"/>
      <c r="BO1062" s="19"/>
      <c r="BP1062" s="19"/>
      <c r="BQ1062" s="19"/>
      <c r="BR1062" s="19"/>
      <c r="BS1062" s="19"/>
      <c r="BT1062" s="19"/>
      <c r="BU1062" s="19"/>
      <c r="BV1062" s="19"/>
      <c r="BW1062" s="19"/>
      <c r="BX1062" s="19"/>
      <c r="BY1062" s="19"/>
      <c r="BZ1062" s="19"/>
      <c r="CA1062" s="19"/>
      <c r="CB1062" s="19"/>
      <c r="CC1062" s="19"/>
      <c r="CD1062" s="19"/>
    </row>
    <row r="1063" spans="1:82" x14ac:dyDescent="0.25">
      <c r="A1063" s="19"/>
      <c r="B1063" s="19"/>
      <c r="C1063" s="19"/>
      <c r="D1063" s="19"/>
      <c r="E1063" s="19"/>
      <c r="F1063" s="19"/>
      <c r="G1063" s="19"/>
      <c r="H1063" s="19"/>
      <c r="I1063" s="19"/>
      <c r="J1063" s="19"/>
      <c r="K1063" s="19"/>
      <c r="L1063" s="19"/>
      <c r="M1063" s="19"/>
      <c r="N1063" s="19"/>
      <c r="O1063" s="19"/>
      <c r="P1063" s="19"/>
      <c r="Q1063" s="19"/>
      <c r="R1063" s="19"/>
      <c r="S1063" s="19"/>
      <c r="T1063" s="19"/>
      <c r="U1063" s="19"/>
      <c r="V1063" s="19"/>
      <c r="W1063" s="19"/>
      <c r="X1063" s="19"/>
      <c r="Y1063" s="19"/>
      <c r="Z1063" s="19"/>
      <c r="AA1063" s="19"/>
      <c r="AB1063" s="19"/>
      <c r="AC1063" s="19"/>
      <c r="AD1063" s="19"/>
      <c r="AE1063" s="19"/>
      <c r="AF1063" s="19"/>
      <c r="AG1063" s="19"/>
      <c r="AH1063" s="19"/>
      <c r="AI1063" s="19"/>
      <c r="AJ1063" s="19"/>
      <c r="AK1063" s="19"/>
      <c r="AL1063" s="19"/>
      <c r="AM1063" s="19"/>
      <c r="AN1063" s="19"/>
      <c r="AO1063" s="19"/>
      <c r="AP1063" s="19"/>
      <c r="AQ1063" s="19"/>
      <c r="AR1063" s="19"/>
      <c r="AS1063" s="19"/>
      <c r="AT1063" s="19"/>
      <c r="AU1063" s="19"/>
      <c r="AV1063" s="19"/>
      <c r="AW1063" s="19"/>
      <c r="AX1063" s="19"/>
      <c r="AY1063" s="19"/>
      <c r="AZ1063" s="19"/>
      <c r="BA1063" s="19"/>
      <c r="BB1063" s="19"/>
      <c r="BC1063" s="19"/>
      <c r="BD1063" s="19"/>
      <c r="BE1063" s="19"/>
      <c r="BF1063" s="19"/>
      <c r="BG1063" s="19"/>
      <c r="BH1063" s="19"/>
      <c r="BI1063" s="19"/>
      <c r="BJ1063" s="19"/>
      <c r="BK1063" s="19"/>
      <c r="BL1063" s="19"/>
      <c r="BM1063" s="19"/>
      <c r="BN1063" s="19"/>
      <c r="BO1063" s="19"/>
      <c r="BP1063" s="19"/>
      <c r="BQ1063" s="19"/>
      <c r="BR1063" s="19"/>
      <c r="BS1063" s="19"/>
      <c r="BT1063" s="19"/>
      <c r="BU1063" s="19"/>
      <c r="BV1063" s="19"/>
      <c r="BW1063" s="19"/>
      <c r="BX1063" s="19"/>
      <c r="BY1063" s="19"/>
      <c r="BZ1063" s="19"/>
      <c r="CA1063" s="19"/>
      <c r="CB1063" s="19"/>
      <c r="CC1063" s="19"/>
      <c r="CD1063" s="19"/>
    </row>
    <row r="1064" spans="1:82" x14ac:dyDescent="0.25">
      <c r="A1064" s="19"/>
      <c r="B1064" s="19"/>
      <c r="C1064" s="19"/>
      <c r="D1064" s="19"/>
      <c r="E1064" s="19"/>
      <c r="F1064" s="19"/>
      <c r="G1064" s="19"/>
      <c r="H1064" s="19"/>
      <c r="I1064" s="19"/>
      <c r="J1064" s="19"/>
      <c r="K1064" s="19"/>
      <c r="L1064" s="19"/>
      <c r="M1064" s="19"/>
      <c r="N1064" s="19"/>
      <c r="O1064" s="19"/>
      <c r="P1064" s="19"/>
      <c r="Q1064" s="19"/>
      <c r="R1064" s="19"/>
      <c r="S1064" s="19"/>
      <c r="T1064" s="19"/>
      <c r="U1064" s="19"/>
      <c r="V1064" s="19"/>
      <c r="W1064" s="19"/>
      <c r="X1064" s="19"/>
      <c r="Y1064" s="19"/>
      <c r="Z1064" s="19"/>
      <c r="AA1064" s="19"/>
      <c r="AB1064" s="19"/>
      <c r="AC1064" s="19"/>
      <c r="AD1064" s="19"/>
      <c r="AE1064" s="19"/>
      <c r="AF1064" s="19"/>
      <c r="AG1064" s="19"/>
      <c r="AH1064" s="19"/>
      <c r="AI1064" s="19"/>
      <c r="AJ1064" s="19"/>
      <c r="AK1064" s="19"/>
      <c r="AL1064" s="19"/>
      <c r="AM1064" s="19"/>
      <c r="AN1064" s="19"/>
      <c r="AO1064" s="19"/>
      <c r="AP1064" s="19"/>
      <c r="AQ1064" s="19"/>
      <c r="AR1064" s="19"/>
      <c r="AS1064" s="19"/>
      <c r="AT1064" s="19"/>
      <c r="AU1064" s="19"/>
      <c r="AV1064" s="19"/>
      <c r="AW1064" s="19"/>
      <c r="AX1064" s="19"/>
      <c r="AY1064" s="19"/>
      <c r="AZ1064" s="19"/>
      <c r="BA1064" s="19"/>
      <c r="BB1064" s="19"/>
      <c r="BC1064" s="19"/>
      <c r="BD1064" s="19"/>
      <c r="BE1064" s="19"/>
      <c r="BF1064" s="19"/>
      <c r="BG1064" s="19"/>
      <c r="BH1064" s="19"/>
      <c r="BI1064" s="19"/>
      <c r="BJ1064" s="19"/>
      <c r="BK1064" s="19"/>
      <c r="BL1064" s="19"/>
      <c r="BM1064" s="19"/>
      <c r="BN1064" s="19"/>
      <c r="BO1064" s="19"/>
      <c r="BP1064" s="19"/>
      <c r="BQ1064" s="19"/>
      <c r="BR1064" s="19"/>
      <c r="BS1064" s="19"/>
      <c r="BT1064" s="19"/>
      <c r="BU1064" s="19"/>
      <c r="BV1064" s="19"/>
      <c r="BW1064" s="19"/>
      <c r="BX1064" s="19"/>
      <c r="BY1064" s="19"/>
      <c r="BZ1064" s="19"/>
      <c r="CA1064" s="19"/>
      <c r="CB1064" s="19"/>
      <c r="CC1064" s="19"/>
      <c r="CD1064" s="19"/>
    </row>
    <row r="1065" spans="1:82" x14ac:dyDescent="0.25">
      <c r="A1065" s="19"/>
      <c r="B1065" s="19"/>
      <c r="C1065" s="19"/>
      <c r="D1065" s="19"/>
      <c r="E1065" s="19"/>
      <c r="F1065" s="19"/>
      <c r="G1065" s="19"/>
      <c r="H1065" s="19"/>
      <c r="I1065" s="19"/>
      <c r="J1065" s="19"/>
      <c r="K1065" s="19"/>
      <c r="L1065" s="19"/>
      <c r="M1065" s="19"/>
      <c r="N1065" s="19"/>
      <c r="O1065" s="19"/>
      <c r="P1065" s="19"/>
      <c r="Q1065" s="19"/>
      <c r="R1065" s="19"/>
      <c r="S1065" s="19"/>
      <c r="T1065" s="19"/>
      <c r="U1065" s="19"/>
      <c r="V1065" s="19"/>
      <c r="W1065" s="19"/>
      <c r="X1065" s="19"/>
      <c r="Y1065" s="19"/>
      <c r="Z1065" s="19"/>
      <c r="AA1065" s="19"/>
      <c r="AB1065" s="19"/>
      <c r="AC1065" s="19"/>
      <c r="AD1065" s="19"/>
      <c r="AE1065" s="19"/>
      <c r="AF1065" s="19"/>
      <c r="AG1065" s="19"/>
      <c r="AH1065" s="19"/>
      <c r="AI1065" s="19"/>
      <c r="AJ1065" s="19"/>
      <c r="AK1065" s="19"/>
      <c r="AL1065" s="19"/>
      <c r="AM1065" s="19"/>
      <c r="AN1065" s="19"/>
      <c r="AO1065" s="19"/>
      <c r="AP1065" s="19"/>
      <c r="AQ1065" s="19"/>
      <c r="AR1065" s="19"/>
      <c r="AS1065" s="19"/>
      <c r="AT1065" s="19"/>
      <c r="AU1065" s="19"/>
      <c r="AV1065" s="19"/>
      <c r="AW1065" s="19"/>
      <c r="AX1065" s="19"/>
      <c r="AY1065" s="19"/>
      <c r="AZ1065" s="19"/>
      <c r="BA1065" s="19"/>
      <c r="BB1065" s="19"/>
      <c r="BC1065" s="19"/>
      <c r="BD1065" s="19"/>
      <c r="BE1065" s="19"/>
      <c r="BF1065" s="19"/>
      <c r="BG1065" s="19"/>
      <c r="BH1065" s="19"/>
      <c r="BI1065" s="19"/>
      <c r="BJ1065" s="19"/>
      <c r="BK1065" s="19"/>
      <c r="BL1065" s="19"/>
      <c r="BM1065" s="19"/>
      <c r="BN1065" s="19"/>
      <c r="BO1065" s="19"/>
      <c r="BP1065" s="19"/>
      <c r="BQ1065" s="19"/>
      <c r="BR1065" s="19"/>
      <c r="BS1065" s="19"/>
      <c r="BT1065" s="19"/>
      <c r="BU1065" s="19"/>
      <c r="BV1065" s="19"/>
      <c r="BW1065" s="19"/>
      <c r="BX1065" s="19"/>
      <c r="BY1065" s="19"/>
      <c r="BZ1065" s="19"/>
      <c r="CA1065" s="19"/>
      <c r="CB1065" s="19"/>
      <c r="CC1065" s="19"/>
      <c r="CD1065" s="19"/>
    </row>
    <row r="1066" spans="1:82" x14ac:dyDescent="0.25">
      <c r="A1066" s="19"/>
      <c r="B1066" s="19"/>
      <c r="C1066" s="19"/>
      <c r="D1066" s="19"/>
      <c r="E1066" s="19"/>
      <c r="F1066" s="19"/>
      <c r="G1066" s="19"/>
      <c r="H1066" s="19"/>
      <c r="I1066" s="19"/>
      <c r="J1066" s="19"/>
      <c r="K1066" s="19"/>
      <c r="L1066" s="19"/>
      <c r="M1066" s="19"/>
      <c r="N1066" s="19"/>
      <c r="O1066" s="19"/>
      <c r="P1066" s="19"/>
      <c r="Q1066" s="19"/>
      <c r="R1066" s="19"/>
      <c r="S1066" s="19"/>
      <c r="T1066" s="19"/>
      <c r="U1066" s="19"/>
      <c r="V1066" s="19"/>
      <c r="W1066" s="19"/>
      <c r="X1066" s="19"/>
      <c r="Y1066" s="19"/>
      <c r="Z1066" s="19"/>
      <c r="AA1066" s="19"/>
      <c r="AB1066" s="19"/>
      <c r="AC1066" s="19"/>
      <c r="AD1066" s="19"/>
      <c r="AE1066" s="19"/>
      <c r="AF1066" s="19"/>
      <c r="AG1066" s="19"/>
      <c r="AH1066" s="19"/>
      <c r="AI1066" s="19"/>
      <c r="AJ1066" s="19"/>
      <c r="AK1066" s="19"/>
      <c r="AL1066" s="19"/>
      <c r="AM1066" s="19"/>
      <c r="AN1066" s="19"/>
      <c r="AO1066" s="19"/>
      <c r="AP1066" s="19"/>
      <c r="AQ1066" s="19"/>
      <c r="AR1066" s="19"/>
      <c r="AS1066" s="19"/>
      <c r="AT1066" s="19"/>
      <c r="AU1066" s="19"/>
      <c r="AV1066" s="19"/>
      <c r="AW1066" s="19"/>
      <c r="AX1066" s="19"/>
      <c r="AY1066" s="19"/>
      <c r="AZ1066" s="19"/>
      <c r="BA1066" s="19"/>
      <c r="BB1066" s="19"/>
      <c r="BC1066" s="19"/>
      <c r="BD1066" s="19"/>
      <c r="BE1066" s="19"/>
      <c r="BF1066" s="19"/>
      <c r="BG1066" s="19"/>
      <c r="BH1066" s="19"/>
      <c r="BI1066" s="19"/>
      <c r="BJ1066" s="19"/>
      <c r="BK1066" s="19"/>
      <c r="BL1066" s="19"/>
      <c r="BM1066" s="19"/>
      <c r="BN1066" s="19"/>
      <c r="BO1066" s="19"/>
      <c r="BP1066" s="19"/>
      <c r="BQ1066" s="19"/>
      <c r="BR1066" s="19"/>
      <c r="BS1066" s="19"/>
      <c r="BT1066" s="19"/>
      <c r="BU1066" s="19"/>
      <c r="BV1066" s="19"/>
      <c r="BW1066" s="19"/>
      <c r="BX1066" s="19"/>
      <c r="BY1066" s="19"/>
      <c r="BZ1066" s="19"/>
      <c r="CA1066" s="19"/>
      <c r="CB1066" s="19"/>
      <c r="CC1066" s="19"/>
      <c r="CD1066" s="19"/>
    </row>
    <row r="1067" spans="1:82" x14ac:dyDescent="0.25">
      <c r="A1067" s="19"/>
      <c r="B1067" s="19"/>
      <c r="C1067" s="19"/>
      <c r="D1067" s="19"/>
      <c r="E1067" s="19"/>
      <c r="F1067" s="19"/>
      <c r="G1067" s="19"/>
      <c r="H1067" s="19"/>
      <c r="I1067" s="19"/>
      <c r="J1067" s="19"/>
      <c r="K1067" s="19"/>
      <c r="L1067" s="19"/>
      <c r="M1067" s="19"/>
      <c r="N1067" s="19"/>
      <c r="O1067" s="19"/>
      <c r="P1067" s="19"/>
      <c r="Q1067" s="19"/>
      <c r="R1067" s="19"/>
      <c r="S1067" s="19"/>
      <c r="T1067" s="19"/>
      <c r="U1067" s="19"/>
      <c r="V1067" s="19"/>
      <c r="W1067" s="19"/>
      <c r="X1067" s="19"/>
      <c r="Y1067" s="19"/>
      <c r="Z1067" s="19"/>
      <c r="AA1067" s="19"/>
      <c r="AB1067" s="19"/>
      <c r="AC1067" s="19"/>
      <c r="AD1067" s="19"/>
      <c r="AE1067" s="19"/>
      <c r="AF1067" s="19"/>
      <c r="AG1067" s="19"/>
      <c r="AH1067" s="19"/>
      <c r="AI1067" s="19"/>
      <c r="AJ1067" s="19"/>
      <c r="AK1067" s="19"/>
      <c r="AL1067" s="19"/>
      <c r="AM1067" s="19"/>
      <c r="AN1067" s="19"/>
      <c r="AO1067" s="19"/>
      <c r="AP1067" s="19"/>
      <c r="AQ1067" s="19"/>
      <c r="AR1067" s="19"/>
      <c r="AS1067" s="19"/>
      <c r="AT1067" s="19"/>
      <c r="AU1067" s="19"/>
      <c r="AV1067" s="19"/>
      <c r="AW1067" s="19"/>
      <c r="AX1067" s="19"/>
      <c r="AY1067" s="19"/>
      <c r="AZ1067" s="19"/>
      <c r="BA1067" s="19"/>
      <c r="BB1067" s="19"/>
      <c r="BC1067" s="19"/>
      <c r="BD1067" s="19"/>
      <c r="BE1067" s="19"/>
      <c r="BF1067" s="19"/>
      <c r="BG1067" s="19"/>
      <c r="BH1067" s="19"/>
      <c r="BI1067" s="19"/>
      <c r="BJ1067" s="19"/>
      <c r="BK1067" s="19"/>
      <c r="BL1067" s="19"/>
      <c r="BM1067" s="19"/>
      <c r="BN1067" s="19"/>
      <c r="BO1067" s="19"/>
      <c r="BP1067" s="19"/>
      <c r="BQ1067" s="19"/>
      <c r="BR1067" s="19"/>
      <c r="BS1067" s="19"/>
      <c r="BT1067" s="19"/>
      <c r="BU1067" s="19"/>
      <c r="BV1067" s="19"/>
      <c r="BW1067" s="19"/>
      <c r="BX1067" s="19"/>
      <c r="BY1067" s="19"/>
      <c r="BZ1067" s="19"/>
      <c r="CA1067" s="19"/>
      <c r="CB1067" s="19"/>
      <c r="CC1067" s="19"/>
      <c r="CD1067" s="19"/>
    </row>
    <row r="1068" spans="1:82" x14ac:dyDescent="0.25">
      <c r="A1068" s="19"/>
      <c r="B1068" s="19"/>
      <c r="C1068" s="19"/>
      <c r="D1068" s="19"/>
      <c r="E1068" s="19"/>
      <c r="F1068" s="19"/>
      <c r="G1068" s="19"/>
      <c r="H1068" s="19"/>
      <c r="I1068" s="19"/>
      <c r="J1068" s="19"/>
      <c r="K1068" s="19"/>
      <c r="L1068" s="19"/>
      <c r="M1068" s="19"/>
      <c r="N1068" s="19"/>
      <c r="O1068" s="19"/>
      <c r="P1068" s="19"/>
      <c r="Q1068" s="19"/>
      <c r="R1068" s="19"/>
      <c r="S1068" s="19"/>
      <c r="T1068" s="19"/>
      <c r="U1068" s="19"/>
      <c r="V1068" s="19"/>
      <c r="W1068" s="19"/>
      <c r="X1068" s="19"/>
      <c r="Y1068" s="19"/>
      <c r="Z1068" s="19"/>
      <c r="AA1068" s="19"/>
      <c r="AB1068" s="19"/>
      <c r="AC1068" s="19"/>
      <c r="AD1068" s="19"/>
      <c r="AE1068" s="19"/>
      <c r="AF1068" s="19"/>
      <c r="AG1068" s="19"/>
      <c r="AH1068" s="19"/>
      <c r="AI1068" s="19"/>
      <c r="AJ1068" s="19"/>
      <c r="AK1068" s="19"/>
      <c r="AL1068" s="19"/>
      <c r="AM1068" s="19"/>
      <c r="AN1068" s="19"/>
      <c r="AO1068" s="19"/>
      <c r="AP1068" s="19"/>
      <c r="AQ1068" s="19"/>
      <c r="AR1068" s="19"/>
      <c r="AS1068" s="19"/>
      <c r="AT1068" s="19"/>
      <c r="AU1068" s="19"/>
      <c r="AV1068" s="19"/>
      <c r="AW1068" s="19"/>
      <c r="AX1068" s="19"/>
      <c r="AY1068" s="19"/>
      <c r="AZ1068" s="19"/>
      <c r="BA1068" s="19"/>
      <c r="BB1068" s="19"/>
      <c r="BC1068" s="19"/>
      <c r="BD1068" s="19"/>
      <c r="BE1068" s="19"/>
      <c r="BF1068" s="19"/>
      <c r="BG1068" s="19"/>
      <c r="BH1068" s="19"/>
      <c r="BI1068" s="19"/>
      <c r="BJ1068" s="19"/>
      <c r="BK1068" s="19"/>
      <c r="BL1068" s="19"/>
      <c r="BM1068" s="19"/>
      <c r="BN1068" s="19"/>
      <c r="BO1068" s="19"/>
      <c r="BP1068" s="19"/>
      <c r="BQ1068" s="19"/>
      <c r="BR1068" s="19"/>
      <c r="BS1068" s="19"/>
      <c r="BT1068" s="19"/>
      <c r="BU1068" s="19"/>
      <c r="BV1068" s="19"/>
      <c r="BW1068" s="19"/>
      <c r="BX1068" s="19"/>
      <c r="BY1068" s="19"/>
      <c r="BZ1068" s="19"/>
      <c r="CA1068" s="19"/>
      <c r="CB1068" s="19"/>
      <c r="CC1068" s="19"/>
      <c r="CD1068" s="19"/>
    </row>
    <row r="1069" spans="1:82" x14ac:dyDescent="0.25">
      <c r="A1069" s="19"/>
      <c r="B1069" s="19"/>
      <c r="C1069" s="19"/>
      <c r="D1069" s="19"/>
      <c r="E1069" s="19"/>
      <c r="F1069" s="19"/>
      <c r="G1069" s="19"/>
      <c r="H1069" s="19"/>
      <c r="I1069" s="19"/>
      <c r="J1069" s="19"/>
      <c r="K1069" s="19"/>
      <c r="L1069" s="19"/>
      <c r="M1069" s="19"/>
      <c r="N1069" s="19"/>
      <c r="O1069" s="19"/>
      <c r="P1069" s="19"/>
      <c r="Q1069" s="19"/>
      <c r="R1069" s="19"/>
      <c r="S1069" s="19"/>
      <c r="T1069" s="19"/>
      <c r="U1069" s="19"/>
      <c r="V1069" s="19"/>
      <c r="W1069" s="19"/>
      <c r="X1069" s="19"/>
      <c r="Y1069" s="19"/>
      <c r="Z1069" s="19"/>
      <c r="AA1069" s="19"/>
      <c r="AB1069" s="19"/>
      <c r="AC1069" s="19"/>
      <c r="AD1069" s="19"/>
      <c r="AE1069" s="19"/>
      <c r="AF1069" s="19"/>
      <c r="AG1069" s="19"/>
      <c r="AH1069" s="19"/>
      <c r="AI1069" s="19"/>
      <c r="AJ1069" s="19"/>
      <c r="AK1069" s="19"/>
      <c r="AL1069" s="19"/>
      <c r="AM1069" s="19"/>
      <c r="AN1069" s="19"/>
      <c r="AO1069" s="19"/>
      <c r="AP1069" s="19"/>
      <c r="AQ1069" s="19"/>
      <c r="AR1069" s="19"/>
      <c r="AS1069" s="19"/>
      <c r="AT1069" s="19"/>
      <c r="AU1069" s="19"/>
      <c r="AV1069" s="19"/>
      <c r="AW1069" s="19"/>
      <c r="AX1069" s="19"/>
      <c r="AY1069" s="19"/>
      <c r="AZ1069" s="19"/>
      <c r="BA1069" s="19"/>
      <c r="BB1069" s="19"/>
      <c r="BC1069" s="19"/>
      <c r="BD1069" s="19"/>
      <c r="BE1069" s="19"/>
      <c r="BF1069" s="19"/>
      <c r="BG1069" s="19"/>
      <c r="BH1069" s="19"/>
      <c r="BI1069" s="19"/>
      <c r="BJ1069" s="19"/>
      <c r="BK1069" s="19"/>
      <c r="BL1069" s="19"/>
      <c r="BM1069" s="19"/>
      <c r="BN1069" s="19"/>
      <c r="BO1069" s="19"/>
      <c r="BP1069" s="19"/>
      <c r="BQ1069" s="19"/>
      <c r="BR1069" s="19"/>
      <c r="BS1069" s="19"/>
      <c r="BT1069" s="19"/>
      <c r="BU1069" s="19"/>
      <c r="BV1069" s="19"/>
      <c r="BW1069" s="19"/>
      <c r="BX1069" s="19"/>
      <c r="BY1069" s="19"/>
      <c r="BZ1069" s="19"/>
      <c r="CA1069" s="19"/>
      <c r="CB1069" s="19"/>
      <c r="CC1069" s="19"/>
      <c r="CD1069" s="19"/>
    </row>
    <row r="1070" spans="1:82" x14ac:dyDescent="0.25">
      <c r="A1070" s="19"/>
      <c r="B1070" s="19"/>
      <c r="C1070" s="19"/>
      <c r="D1070" s="19"/>
      <c r="E1070" s="19"/>
      <c r="F1070" s="19"/>
      <c r="G1070" s="19"/>
      <c r="H1070" s="19"/>
      <c r="I1070" s="19"/>
      <c r="J1070" s="19"/>
      <c r="K1070" s="19"/>
      <c r="L1070" s="19"/>
      <c r="M1070" s="19"/>
      <c r="N1070" s="19"/>
      <c r="O1070" s="19"/>
      <c r="P1070" s="19"/>
      <c r="Q1070" s="19"/>
      <c r="R1070" s="19"/>
      <c r="S1070" s="19"/>
      <c r="T1070" s="19"/>
      <c r="U1070" s="19"/>
      <c r="V1070" s="19"/>
      <c r="W1070" s="19"/>
      <c r="X1070" s="19"/>
      <c r="Y1070" s="19"/>
      <c r="Z1070" s="19"/>
      <c r="AA1070" s="19"/>
      <c r="AB1070" s="19"/>
      <c r="AC1070" s="19"/>
      <c r="AD1070" s="19"/>
      <c r="AE1070" s="19"/>
      <c r="AF1070" s="19"/>
      <c r="AG1070" s="19"/>
      <c r="AH1070" s="19"/>
      <c r="AI1070" s="19"/>
      <c r="AJ1070" s="19"/>
      <c r="AK1070" s="19"/>
      <c r="AL1070" s="19"/>
      <c r="AM1070" s="19"/>
      <c r="AN1070" s="19"/>
      <c r="AO1070" s="19"/>
      <c r="AP1070" s="19"/>
      <c r="AQ1070" s="19"/>
      <c r="AR1070" s="19"/>
      <c r="AS1070" s="19"/>
      <c r="AT1070" s="19"/>
      <c r="AU1070" s="19"/>
      <c r="AV1070" s="19"/>
      <c r="AW1070" s="19"/>
      <c r="AX1070" s="19"/>
      <c r="AY1070" s="19"/>
      <c r="AZ1070" s="19"/>
      <c r="BA1070" s="19"/>
      <c r="BB1070" s="19"/>
      <c r="BC1070" s="19"/>
      <c r="BD1070" s="19"/>
      <c r="BE1070" s="19"/>
      <c r="BF1070" s="19"/>
      <c r="BG1070" s="19"/>
      <c r="BH1070" s="19"/>
      <c r="BI1070" s="19"/>
      <c r="BJ1070" s="19"/>
      <c r="BK1070" s="19"/>
      <c r="BL1070" s="19"/>
      <c r="BM1070" s="19"/>
      <c r="BN1070" s="19"/>
      <c r="BO1070" s="19"/>
      <c r="BP1070" s="19"/>
      <c r="BQ1070" s="19"/>
      <c r="BR1070" s="19"/>
      <c r="BS1070" s="19"/>
      <c r="BT1070" s="19"/>
      <c r="BU1070" s="19"/>
      <c r="BV1070" s="19"/>
      <c r="BW1070" s="19"/>
      <c r="BX1070" s="19"/>
      <c r="BY1070" s="19"/>
      <c r="BZ1070" s="19"/>
      <c r="CA1070" s="19"/>
      <c r="CB1070" s="19"/>
      <c r="CC1070" s="19"/>
      <c r="CD1070" s="19"/>
    </row>
    <row r="1071" spans="1:82" x14ac:dyDescent="0.25">
      <c r="A1071" s="19"/>
      <c r="B1071" s="19"/>
      <c r="C1071" s="19"/>
      <c r="D1071" s="19"/>
      <c r="E1071" s="19"/>
      <c r="F1071" s="19"/>
      <c r="G1071" s="19"/>
      <c r="H1071" s="19"/>
      <c r="I1071" s="19"/>
      <c r="J1071" s="19"/>
      <c r="K1071" s="19"/>
      <c r="L1071" s="19"/>
      <c r="M1071" s="19"/>
      <c r="N1071" s="19"/>
      <c r="O1071" s="19"/>
      <c r="P1071" s="19"/>
      <c r="Q1071" s="19"/>
      <c r="R1071" s="19"/>
      <c r="S1071" s="19"/>
      <c r="T1071" s="19"/>
      <c r="U1071" s="19"/>
      <c r="V1071" s="19"/>
      <c r="W1071" s="19"/>
      <c r="X1071" s="19"/>
      <c r="Y1071" s="19"/>
      <c r="Z1071" s="19"/>
      <c r="AA1071" s="19"/>
      <c r="AB1071" s="19"/>
      <c r="AC1071" s="19"/>
      <c r="AD1071" s="19"/>
      <c r="AE1071" s="19"/>
      <c r="AF1071" s="19"/>
      <c r="AG1071" s="19"/>
      <c r="AH1071" s="19"/>
      <c r="AI1071" s="19"/>
      <c r="AJ1071" s="19"/>
      <c r="AK1071" s="19"/>
      <c r="AL1071" s="19"/>
      <c r="AM1071" s="19"/>
      <c r="AN1071" s="19"/>
      <c r="AO1071" s="19"/>
      <c r="AP1071" s="19"/>
      <c r="AQ1071" s="19"/>
      <c r="AR1071" s="19"/>
      <c r="AS1071" s="19"/>
      <c r="AT1071" s="19"/>
      <c r="AU1071" s="19"/>
      <c r="AV1071" s="19"/>
      <c r="AW1071" s="19"/>
      <c r="AX1071" s="19"/>
      <c r="AY1071" s="19"/>
      <c r="AZ1071" s="19"/>
      <c r="BA1071" s="19"/>
      <c r="BB1071" s="19"/>
      <c r="BC1071" s="19"/>
      <c r="BD1071" s="19"/>
      <c r="BE1071" s="19"/>
      <c r="BF1071" s="19"/>
      <c r="BG1071" s="19"/>
      <c r="BH1071" s="19"/>
      <c r="BI1071" s="19"/>
      <c r="BJ1071" s="19"/>
      <c r="BK1071" s="19"/>
      <c r="BL1071" s="19"/>
      <c r="BM1071" s="19"/>
      <c r="BN1071" s="19"/>
      <c r="BO1071" s="19"/>
      <c r="BP1071" s="19"/>
      <c r="BQ1071" s="19"/>
      <c r="BR1071" s="19"/>
      <c r="BS1071" s="19"/>
      <c r="BT1071" s="19"/>
      <c r="BU1071" s="19"/>
      <c r="BV1071" s="19"/>
      <c r="BW1071" s="19"/>
      <c r="BX1071" s="19"/>
      <c r="BY1071" s="19"/>
      <c r="BZ1071" s="19"/>
      <c r="CA1071" s="19"/>
      <c r="CB1071" s="19"/>
      <c r="CC1071" s="19"/>
      <c r="CD1071" s="19"/>
    </row>
    <row r="1072" spans="1:82" x14ac:dyDescent="0.25">
      <c r="A1072" s="19"/>
      <c r="B1072" s="19"/>
      <c r="C1072" s="19"/>
      <c r="D1072" s="19"/>
      <c r="E1072" s="19"/>
      <c r="F1072" s="19"/>
      <c r="G1072" s="19"/>
      <c r="H1072" s="19"/>
      <c r="I1072" s="19"/>
      <c r="J1072" s="19"/>
      <c r="K1072" s="19"/>
      <c r="L1072" s="19"/>
      <c r="M1072" s="19"/>
      <c r="N1072" s="19"/>
      <c r="O1072" s="19"/>
      <c r="P1072" s="19"/>
      <c r="Q1072" s="19"/>
      <c r="R1072" s="19"/>
      <c r="S1072" s="19"/>
      <c r="T1072" s="19"/>
      <c r="U1072" s="19"/>
      <c r="V1072" s="19"/>
      <c r="W1072" s="19"/>
      <c r="X1072" s="19"/>
      <c r="Y1072" s="19"/>
      <c r="Z1072" s="19"/>
      <c r="AA1072" s="19"/>
      <c r="AB1072" s="19"/>
      <c r="AC1072" s="19"/>
      <c r="AD1072" s="19"/>
      <c r="AE1072" s="19"/>
      <c r="AF1072" s="19"/>
      <c r="AG1072" s="19"/>
      <c r="AH1072" s="19"/>
      <c r="AI1072" s="19"/>
      <c r="AJ1072" s="19"/>
      <c r="AK1072" s="19"/>
      <c r="AL1072" s="19"/>
      <c r="AM1072" s="19"/>
      <c r="AN1072" s="19"/>
      <c r="AO1072" s="19"/>
      <c r="AP1072" s="19"/>
      <c r="AQ1072" s="19"/>
      <c r="AR1072" s="19"/>
      <c r="AS1072" s="19"/>
      <c r="AT1072" s="19"/>
      <c r="AU1072" s="19"/>
      <c r="AV1072" s="19"/>
      <c r="AW1072" s="19"/>
      <c r="AX1072" s="19"/>
      <c r="AY1072" s="19"/>
      <c r="AZ1072" s="19"/>
      <c r="BA1072" s="19"/>
      <c r="BB1072" s="19"/>
      <c r="BC1072" s="19"/>
      <c r="BD1072" s="19"/>
      <c r="BE1072" s="19"/>
      <c r="BF1072" s="19"/>
      <c r="BG1072" s="19"/>
      <c r="BH1072" s="19"/>
      <c r="BI1072" s="19"/>
      <c r="BJ1072" s="19"/>
      <c r="BK1072" s="19"/>
      <c r="BL1072" s="19"/>
      <c r="BM1072" s="19"/>
      <c r="BN1072" s="19"/>
      <c r="BO1072" s="19"/>
      <c r="BP1072" s="19"/>
      <c r="BQ1072" s="19"/>
      <c r="BR1072" s="19"/>
      <c r="BS1072" s="19"/>
      <c r="BT1072" s="19"/>
      <c r="BU1072" s="19"/>
      <c r="BV1072" s="19"/>
      <c r="BW1072" s="19"/>
      <c r="BX1072" s="19"/>
      <c r="BY1072" s="19"/>
      <c r="BZ1072" s="19"/>
      <c r="CA1072" s="19"/>
      <c r="CB1072" s="19"/>
      <c r="CC1072" s="19"/>
      <c r="CD1072" s="19"/>
    </row>
    <row r="1073" spans="1:82" x14ac:dyDescent="0.25">
      <c r="A1073" s="19"/>
      <c r="B1073" s="19"/>
      <c r="C1073" s="19"/>
      <c r="D1073" s="19"/>
      <c r="E1073" s="19"/>
      <c r="F1073" s="19"/>
      <c r="G1073" s="19"/>
      <c r="H1073" s="19"/>
      <c r="I1073" s="19"/>
      <c r="J1073" s="19"/>
      <c r="K1073" s="19"/>
      <c r="L1073" s="19"/>
      <c r="M1073" s="19"/>
      <c r="N1073" s="19"/>
      <c r="O1073" s="19"/>
      <c r="P1073" s="19"/>
      <c r="Q1073" s="19"/>
      <c r="R1073" s="19"/>
      <c r="S1073" s="19"/>
      <c r="T1073" s="19"/>
      <c r="U1073" s="19"/>
      <c r="V1073" s="19"/>
      <c r="W1073" s="19"/>
      <c r="X1073" s="19"/>
      <c r="Y1073" s="19"/>
      <c r="Z1073" s="19"/>
      <c r="AA1073" s="19"/>
      <c r="AB1073" s="19"/>
      <c r="AC1073" s="19"/>
      <c r="AD1073" s="19"/>
      <c r="AE1073" s="19"/>
      <c r="AF1073" s="19"/>
      <c r="AG1073" s="19"/>
      <c r="AH1073" s="19"/>
      <c r="AI1073" s="19"/>
      <c r="AJ1073" s="19"/>
      <c r="AK1073" s="19"/>
      <c r="AL1073" s="19"/>
      <c r="AM1073" s="19"/>
      <c r="AN1073" s="19"/>
      <c r="AO1073" s="19"/>
      <c r="AP1073" s="19"/>
      <c r="AQ1073" s="19"/>
      <c r="AR1073" s="19"/>
      <c r="AS1073" s="19"/>
      <c r="AT1073" s="19"/>
      <c r="AU1073" s="19"/>
      <c r="AV1073" s="19"/>
      <c r="AW1073" s="19"/>
      <c r="AX1073" s="19"/>
      <c r="AY1073" s="19"/>
      <c r="AZ1073" s="19"/>
      <c r="BA1073" s="19"/>
      <c r="BB1073" s="19"/>
      <c r="BC1073" s="19"/>
      <c r="BD1073" s="19"/>
      <c r="BE1073" s="19"/>
      <c r="BF1073" s="19"/>
      <c r="BG1073" s="19"/>
      <c r="BH1073" s="19"/>
      <c r="BI1073" s="19"/>
      <c r="BJ1073" s="19"/>
      <c r="BK1073" s="19"/>
      <c r="BL1073" s="19"/>
      <c r="BM1073" s="19"/>
      <c r="BN1073" s="19"/>
      <c r="BO1073" s="19"/>
      <c r="BP1073" s="19"/>
      <c r="BQ1073" s="19"/>
      <c r="BR1073" s="19"/>
      <c r="BS1073" s="19"/>
      <c r="BT1073" s="19"/>
      <c r="BU1073" s="19"/>
      <c r="BV1073" s="19"/>
      <c r="BW1073" s="19"/>
      <c r="BX1073" s="19"/>
      <c r="BY1073" s="19"/>
      <c r="BZ1073" s="19"/>
      <c r="CA1073" s="19"/>
      <c r="CB1073" s="19"/>
      <c r="CC1073" s="19"/>
      <c r="CD1073" s="19"/>
    </row>
    <row r="1074" spans="1:82" x14ac:dyDescent="0.25">
      <c r="A1074" s="19"/>
      <c r="B1074" s="19"/>
      <c r="C1074" s="19"/>
      <c r="D1074" s="19"/>
      <c r="E1074" s="19"/>
      <c r="F1074" s="19"/>
      <c r="G1074" s="19"/>
      <c r="H1074" s="19"/>
      <c r="I1074" s="19"/>
      <c r="J1074" s="19"/>
      <c r="K1074" s="19"/>
      <c r="L1074" s="19"/>
      <c r="M1074" s="19"/>
      <c r="N1074" s="19"/>
      <c r="O1074" s="19"/>
      <c r="P1074" s="19"/>
      <c r="Q1074" s="19"/>
      <c r="R1074" s="19"/>
      <c r="S1074" s="19"/>
      <c r="T1074" s="19"/>
      <c r="U1074" s="19"/>
      <c r="V1074" s="19"/>
      <c r="W1074" s="19"/>
      <c r="X1074" s="19"/>
      <c r="Y1074" s="19"/>
      <c r="Z1074" s="19"/>
      <c r="AA1074" s="19"/>
      <c r="AB1074" s="19"/>
      <c r="AC1074" s="19"/>
      <c r="AD1074" s="19"/>
      <c r="AE1074" s="19"/>
      <c r="AF1074" s="19"/>
      <c r="AG1074" s="19"/>
      <c r="AH1074" s="19"/>
      <c r="AI1074" s="19"/>
      <c r="AJ1074" s="19"/>
      <c r="AK1074" s="19"/>
      <c r="AL1074" s="19"/>
      <c r="AM1074" s="19"/>
      <c r="AN1074" s="19"/>
      <c r="AO1074" s="19"/>
      <c r="AP1074" s="19"/>
      <c r="AQ1074" s="19"/>
      <c r="AR1074" s="19"/>
      <c r="AS1074" s="19"/>
      <c r="AT1074" s="19"/>
      <c r="AU1074" s="19"/>
      <c r="AV1074" s="19"/>
      <c r="AW1074" s="19"/>
      <c r="AX1074" s="19"/>
      <c r="AY1074" s="19"/>
      <c r="AZ1074" s="19"/>
      <c r="BA1074" s="19"/>
      <c r="BB1074" s="19"/>
      <c r="BC1074" s="19"/>
      <c r="BD1074" s="19"/>
      <c r="BE1074" s="19"/>
      <c r="BF1074" s="19"/>
      <c r="BG1074" s="19"/>
      <c r="BH1074" s="19"/>
      <c r="BI1074" s="19"/>
      <c r="BJ1074" s="19"/>
      <c r="BK1074" s="19"/>
      <c r="BL1074" s="19"/>
      <c r="BM1074" s="19"/>
      <c r="BN1074" s="19"/>
      <c r="BO1074" s="19"/>
      <c r="BP1074" s="19"/>
      <c r="BQ1074" s="19"/>
      <c r="BR1074" s="19"/>
      <c r="BS1074" s="19"/>
      <c r="BT1074" s="19"/>
      <c r="BU1074" s="19"/>
      <c r="BV1074" s="19"/>
      <c r="BW1074" s="19"/>
      <c r="BX1074" s="19"/>
      <c r="BY1074" s="19"/>
      <c r="BZ1074" s="19"/>
      <c r="CA1074" s="19"/>
      <c r="CB1074" s="19"/>
      <c r="CC1074" s="19"/>
      <c r="CD1074" s="19"/>
    </row>
    <row r="1075" spans="1:82" x14ac:dyDescent="0.25">
      <c r="A1075" s="19"/>
      <c r="B1075" s="19"/>
      <c r="C1075" s="19"/>
      <c r="D1075" s="19"/>
      <c r="E1075" s="19"/>
      <c r="F1075" s="19"/>
      <c r="G1075" s="19"/>
      <c r="H1075" s="19"/>
      <c r="I1075" s="19"/>
      <c r="J1075" s="19"/>
      <c r="K1075" s="19"/>
      <c r="L1075" s="19"/>
      <c r="M1075" s="19"/>
      <c r="N1075" s="19"/>
      <c r="O1075" s="19"/>
      <c r="P1075" s="19"/>
      <c r="Q1075" s="19"/>
      <c r="R1075" s="19"/>
      <c r="S1075" s="19"/>
      <c r="T1075" s="19"/>
      <c r="U1075" s="19"/>
      <c r="V1075" s="19"/>
      <c r="W1075" s="19"/>
      <c r="X1075" s="19"/>
      <c r="Y1075" s="19"/>
      <c r="Z1075" s="19"/>
      <c r="AA1075" s="19"/>
      <c r="AB1075" s="19"/>
      <c r="AC1075" s="19"/>
      <c r="AD1075" s="19"/>
      <c r="AE1075" s="19"/>
      <c r="AF1075" s="19"/>
      <c r="AG1075" s="19"/>
      <c r="AH1075" s="19"/>
      <c r="AI1075" s="19"/>
      <c r="AJ1075" s="19"/>
      <c r="AK1075" s="19"/>
      <c r="AL1075" s="19"/>
      <c r="AM1075" s="19"/>
      <c r="AN1075" s="19"/>
      <c r="AO1075" s="19"/>
      <c r="AP1075" s="19"/>
      <c r="AQ1075" s="19"/>
      <c r="AR1075" s="19"/>
      <c r="AS1075" s="19"/>
      <c r="AT1075" s="19"/>
      <c r="AU1075" s="19"/>
      <c r="AV1075" s="19"/>
      <c r="AW1075" s="19"/>
      <c r="AX1075" s="19"/>
      <c r="AY1075" s="19"/>
      <c r="AZ1075" s="19"/>
      <c r="BA1075" s="19"/>
      <c r="BB1075" s="19"/>
      <c r="BC1075" s="19"/>
      <c r="BD1075" s="19"/>
      <c r="BE1075" s="19"/>
      <c r="BF1075" s="19"/>
      <c r="BG1075" s="19"/>
      <c r="BH1075" s="19"/>
      <c r="BI1075" s="19"/>
      <c r="BJ1075" s="19"/>
      <c r="BK1075" s="19"/>
      <c r="BL1075" s="19"/>
      <c r="BM1075" s="19"/>
      <c r="BN1075" s="19"/>
      <c r="BO1075" s="19"/>
      <c r="BP1075" s="19"/>
      <c r="BQ1075" s="19"/>
      <c r="BR1075" s="19"/>
      <c r="BS1075" s="19"/>
      <c r="BT1075" s="19"/>
      <c r="BU1075" s="19"/>
      <c r="BV1075" s="19"/>
      <c r="BW1075" s="19"/>
      <c r="BX1075" s="19"/>
      <c r="BY1075" s="19"/>
      <c r="BZ1075" s="19"/>
      <c r="CA1075" s="19"/>
      <c r="CB1075" s="19"/>
      <c r="CC1075" s="19"/>
      <c r="CD1075" s="19"/>
    </row>
    <row r="1076" spans="1:82" x14ac:dyDescent="0.25">
      <c r="A1076" s="19"/>
      <c r="B1076" s="19"/>
      <c r="C1076" s="19"/>
      <c r="D1076" s="19"/>
      <c r="E1076" s="19"/>
      <c r="F1076" s="19"/>
      <c r="G1076" s="19"/>
      <c r="H1076" s="19"/>
      <c r="I1076" s="19"/>
      <c r="J1076" s="19"/>
      <c r="K1076" s="19"/>
      <c r="L1076" s="19"/>
      <c r="M1076" s="19"/>
      <c r="N1076" s="19"/>
      <c r="O1076" s="19"/>
      <c r="P1076" s="19"/>
      <c r="Q1076" s="19"/>
      <c r="R1076" s="19"/>
      <c r="S1076" s="19"/>
      <c r="T1076" s="19"/>
      <c r="U1076" s="19"/>
      <c r="V1076" s="19"/>
      <c r="W1076" s="19"/>
      <c r="X1076" s="19"/>
      <c r="Y1076" s="19"/>
      <c r="Z1076" s="19"/>
      <c r="AA1076" s="19"/>
      <c r="AB1076" s="19"/>
      <c r="AC1076" s="19"/>
      <c r="AD1076" s="19"/>
      <c r="AE1076" s="19"/>
      <c r="AF1076" s="19"/>
      <c r="AG1076" s="19"/>
      <c r="AH1076" s="19"/>
      <c r="AI1076" s="19"/>
      <c r="AJ1076" s="19"/>
      <c r="AK1076" s="19"/>
      <c r="AL1076" s="19"/>
      <c r="AM1076" s="19"/>
      <c r="AN1076" s="19"/>
      <c r="AO1076" s="19"/>
      <c r="AP1076" s="19"/>
      <c r="AQ1076" s="19"/>
      <c r="AR1076" s="19"/>
      <c r="AS1076" s="19"/>
      <c r="AT1076" s="19"/>
      <c r="AU1076" s="19"/>
      <c r="AV1076" s="19"/>
      <c r="AW1076" s="19"/>
      <c r="AX1076" s="19"/>
      <c r="AY1076" s="19"/>
      <c r="AZ1076" s="19"/>
      <c r="BA1076" s="19"/>
      <c r="BB1076" s="19"/>
      <c r="BC1076" s="19"/>
      <c r="BD1076" s="19"/>
      <c r="BE1076" s="19"/>
      <c r="BF1076" s="19"/>
      <c r="BG1076" s="19"/>
      <c r="BH1076" s="19"/>
      <c r="BI1076" s="19"/>
      <c r="BJ1076" s="19"/>
      <c r="BK1076" s="19"/>
      <c r="BL1076" s="19"/>
      <c r="BM1076" s="19"/>
      <c r="BN1076" s="19"/>
      <c r="BO1076" s="19"/>
      <c r="BP1076" s="19"/>
      <c r="BQ1076" s="19"/>
      <c r="BR1076" s="19"/>
      <c r="BS1076" s="19"/>
      <c r="BT1076" s="19"/>
      <c r="BU1076" s="19"/>
      <c r="BV1076" s="19"/>
      <c r="BW1076" s="19"/>
      <c r="BX1076" s="19"/>
      <c r="BY1076" s="19"/>
      <c r="BZ1076" s="19"/>
      <c r="CA1076" s="19"/>
      <c r="CB1076" s="19"/>
      <c r="CC1076" s="19"/>
      <c r="CD1076" s="19"/>
    </row>
    <row r="1077" spans="1:82" x14ac:dyDescent="0.25">
      <c r="A1077" s="19"/>
      <c r="B1077" s="19"/>
      <c r="C1077" s="19"/>
      <c r="D1077" s="19"/>
      <c r="E1077" s="19"/>
      <c r="F1077" s="19"/>
      <c r="G1077" s="19"/>
      <c r="H1077" s="19"/>
      <c r="I1077" s="19"/>
      <c r="J1077" s="19"/>
      <c r="K1077" s="19"/>
      <c r="L1077" s="19"/>
      <c r="M1077" s="19"/>
      <c r="N1077" s="19"/>
      <c r="O1077" s="19"/>
      <c r="P1077" s="19"/>
      <c r="Q1077" s="19"/>
      <c r="R1077" s="19"/>
      <c r="S1077" s="19"/>
      <c r="T1077" s="19"/>
      <c r="U1077" s="19"/>
      <c r="V1077" s="19"/>
      <c r="W1077" s="19"/>
      <c r="X1077" s="19"/>
      <c r="Y1077" s="19"/>
      <c r="Z1077" s="19"/>
      <c r="AA1077" s="19"/>
      <c r="AB1077" s="19"/>
      <c r="AC1077" s="19"/>
      <c r="AD1077" s="19"/>
      <c r="AE1077" s="19"/>
      <c r="AF1077" s="19"/>
      <c r="AG1077" s="19"/>
      <c r="AH1077" s="19"/>
      <c r="AI1077" s="19"/>
      <c r="AJ1077" s="19"/>
      <c r="AK1077" s="19"/>
      <c r="AL1077" s="19"/>
      <c r="AM1077" s="19"/>
      <c r="AN1077" s="19"/>
      <c r="AO1077" s="19"/>
      <c r="AP1077" s="19"/>
      <c r="AQ1077" s="19"/>
      <c r="AR1077" s="19"/>
      <c r="AS1077" s="19"/>
      <c r="AT1077" s="19"/>
      <c r="AU1077" s="19"/>
      <c r="AV1077" s="19"/>
      <c r="AW1077" s="19"/>
      <c r="AX1077" s="19"/>
      <c r="AY1077" s="19"/>
      <c r="AZ1077" s="19"/>
      <c r="BA1077" s="19"/>
      <c r="BB1077" s="19"/>
      <c r="BC1077" s="19"/>
      <c r="BD1077" s="19"/>
      <c r="BE1077" s="19"/>
      <c r="BF1077" s="19"/>
      <c r="BG1077" s="19"/>
      <c r="BH1077" s="19"/>
      <c r="BI1077" s="19"/>
      <c r="BJ1077" s="19"/>
      <c r="BK1077" s="19"/>
      <c r="BL1077" s="19"/>
      <c r="BM1077" s="19"/>
      <c r="BN1077" s="19"/>
      <c r="BO1077" s="19"/>
      <c r="BP1077" s="19"/>
      <c r="BQ1077" s="19"/>
      <c r="BR1077" s="19"/>
      <c r="BS1077" s="19"/>
      <c r="BT1077" s="19"/>
      <c r="BU1077" s="19"/>
      <c r="BV1077" s="19"/>
      <c r="BW1077" s="19"/>
      <c r="BX1077" s="19"/>
      <c r="BY1077" s="19"/>
      <c r="BZ1077" s="19"/>
      <c r="CA1077" s="19"/>
      <c r="CB1077" s="19"/>
      <c r="CC1077" s="19"/>
      <c r="CD1077" s="19"/>
    </row>
    <row r="1078" spans="1:82" x14ac:dyDescent="0.25">
      <c r="A1078" s="19"/>
      <c r="B1078" s="19"/>
      <c r="C1078" s="19"/>
      <c r="D1078" s="19"/>
      <c r="E1078" s="19"/>
      <c r="F1078" s="19"/>
      <c r="G1078" s="19"/>
      <c r="H1078" s="19"/>
      <c r="I1078" s="19"/>
      <c r="J1078" s="19"/>
      <c r="K1078" s="19"/>
      <c r="L1078" s="19"/>
      <c r="M1078" s="19"/>
      <c r="N1078" s="19"/>
      <c r="O1078" s="19"/>
      <c r="P1078" s="19"/>
      <c r="Q1078" s="19"/>
      <c r="R1078" s="19"/>
      <c r="S1078" s="19"/>
      <c r="T1078" s="19"/>
      <c r="U1078" s="19"/>
      <c r="V1078" s="19"/>
      <c r="W1078" s="19"/>
      <c r="X1078" s="19"/>
      <c r="Y1078" s="19"/>
      <c r="Z1078" s="19"/>
      <c r="AA1078" s="19"/>
      <c r="AB1078" s="19"/>
      <c r="AC1078" s="19"/>
      <c r="AD1078" s="19"/>
      <c r="AE1078" s="19"/>
      <c r="AF1078" s="19"/>
      <c r="AG1078" s="19"/>
      <c r="AH1078" s="19"/>
      <c r="AI1078" s="19"/>
      <c r="AJ1078" s="19"/>
      <c r="AK1078" s="19"/>
      <c r="AL1078" s="19"/>
      <c r="AM1078" s="19"/>
      <c r="AN1078" s="19"/>
      <c r="AO1078" s="19"/>
      <c r="AP1078" s="19"/>
      <c r="AQ1078" s="19"/>
      <c r="AR1078" s="19"/>
      <c r="AS1078" s="19"/>
      <c r="AT1078" s="19"/>
      <c r="AU1078" s="19"/>
      <c r="AV1078" s="19"/>
      <c r="AW1078" s="19"/>
      <c r="AX1078" s="19"/>
      <c r="AY1078" s="19"/>
      <c r="AZ1078" s="19"/>
      <c r="BA1078" s="19"/>
      <c r="BB1078" s="19"/>
      <c r="BC1078" s="19"/>
      <c r="BD1078" s="19"/>
      <c r="BE1078" s="19"/>
      <c r="BF1078" s="19"/>
      <c r="BG1078" s="19"/>
      <c r="BH1078" s="19"/>
      <c r="BI1078" s="19"/>
      <c r="BJ1078" s="19"/>
      <c r="BK1078" s="19"/>
      <c r="BL1078" s="19"/>
      <c r="BM1078" s="19"/>
      <c r="BN1078" s="19"/>
      <c r="BO1078" s="19"/>
      <c r="BP1078" s="19"/>
      <c r="BQ1078" s="19"/>
      <c r="BR1078" s="19"/>
      <c r="BS1078" s="19"/>
      <c r="BT1078" s="19"/>
      <c r="BU1078" s="19"/>
      <c r="BV1078" s="19"/>
      <c r="BW1078" s="19"/>
      <c r="BX1078" s="19"/>
      <c r="BY1078" s="19"/>
      <c r="BZ1078" s="19"/>
      <c r="CA1078" s="19"/>
      <c r="CB1078" s="19"/>
      <c r="CC1078" s="19"/>
      <c r="CD1078" s="19"/>
    </row>
    <row r="1079" spans="1:82" x14ac:dyDescent="0.25">
      <c r="A1079" s="19"/>
      <c r="B1079" s="19"/>
      <c r="C1079" s="19"/>
      <c r="D1079" s="19"/>
      <c r="E1079" s="19"/>
      <c r="F1079" s="19"/>
      <c r="G1079" s="19"/>
      <c r="H1079" s="19"/>
      <c r="I1079" s="19"/>
      <c r="J1079" s="19"/>
      <c r="K1079" s="19"/>
      <c r="L1079" s="19"/>
      <c r="M1079" s="19"/>
      <c r="N1079" s="19"/>
      <c r="O1079" s="19"/>
      <c r="P1079" s="19"/>
      <c r="Q1079" s="19"/>
      <c r="R1079" s="19"/>
      <c r="S1079" s="19"/>
      <c r="T1079" s="19"/>
      <c r="U1079" s="19"/>
      <c r="V1079" s="19"/>
      <c r="W1079" s="19"/>
      <c r="X1079" s="19"/>
      <c r="Y1079" s="19"/>
      <c r="Z1079" s="19"/>
      <c r="AA1079" s="19"/>
      <c r="AB1079" s="19"/>
      <c r="AC1079" s="19"/>
      <c r="AD1079" s="19"/>
      <c r="AE1079" s="19"/>
      <c r="AF1079" s="19"/>
      <c r="AG1079" s="19"/>
      <c r="AH1079" s="19"/>
      <c r="AI1079" s="19"/>
      <c r="AJ1079" s="19"/>
      <c r="AK1079" s="19"/>
      <c r="AL1079" s="19"/>
      <c r="AM1079" s="19"/>
      <c r="AN1079" s="19"/>
      <c r="AO1079" s="19"/>
      <c r="AP1079" s="19"/>
      <c r="AQ1079" s="19"/>
      <c r="AR1079" s="19"/>
      <c r="AS1079" s="19"/>
      <c r="AT1079" s="19"/>
      <c r="AU1079" s="19"/>
      <c r="AV1079" s="19"/>
      <c r="AW1079" s="19"/>
      <c r="AX1079" s="19"/>
      <c r="AY1079" s="19"/>
      <c r="AZ1079" s="19"/>
      <c r="BA1079" s="19"/>
      <c r="BB1079" s="19"/>
      <c r="BC1079" s="19"/>
      <c r="BD1079" s="19"/>
      <c r="BE1079" s="19"/>
      <c r="BF1079" s="19"/>
      <c r="BG1079" s="19"/>
      <c r="BH1079" s="19"/>
      <c r="BI1079" s="19"/>
      <c r="BJ1079" s="19"/>
      <c r="BK1079" s="19"/>
      <c r="BL1079" s="19"/>
      <c r="BM1079" s="19"/>
      <c r="BN1079" s="19"/>
      <c r="BO1079" s="19"/>
      <c r="BP1079" s="19"/>
      <c r="BQ1079" s="19"/>
      <c r="BR1079" s="19"/>
      <c r="BS1079" s="19"/>
      <c r="BT1079" s="19"/>
      <c r="BU1079" s="19"/>
      <c r="BV1079" s="19"/>
      <c r="BW1079" s="19"/>
      <c r="BX1079" s="19"/>
      <c r="BY1079" s="19"/>
      <c r="BZ1079" s="19"/>
      <c r="CA1079" s="19"/>
      <c r="CB1079" s="19"/>
      <c r="CC1079" s="19"/>
      <c r="CD1079" s="19"/>
    </row>
    <row r="1080" spans="1:82" x14ac:dyDescent="0.25">
      <c r="A1080" s="19"/>
      <c r="B1080" s="19"/>
      <c r="C1080" s="19"/>
      <c r="D1080" s="19"/>
      <c r="E1080" s="19"/>
      <c r="F1080" s="19"/>
      <c r="G1080" s="19"/>
      <c r="H1080" s="19"/>
      <c r="I1080" s="19"/>
      <c r="J1080" s="19"/>
      <c r="K1080" s="19"/>
      <c r="L1080" s="19"/>
      <c r="M1080" s="19"/>
      <c r="N1080" s="19"/>
      <c r="O1080" s="19"/>
      <c r="P1080" s="19"/>
      <c r="Q1080" s="19"/>
      <c r="R1080" s="19"/>
      <c r="S1080" s="19"/>
      <c r="T1080" s="19"/>
      <c r="U1080" s="19"/>
      <c r="V1080" s="19"/>
      <c r="W1080" s="19"/>
      <c r="X1080" s="19"/>
      <c r="Y1080" s="19"/>
      <c r="Z1080" s="19"/>
      <c r="AA1080" s="19"/>
      <c r="AB1080" s="19"/>
      <c r="AC1080" s="19"/>
      <c r="AD1080" s="19"/>
      <c r="AE1080" s="19"/>
      <c r="AF1080" s="19"/>
      <c r="AG1080" s="19"/>
      <c r="AH1080" s="19"/>
      <c r="AI1080" s="19"/>
      <c r="AJ1080" s="19"/>
      <c r="AK1080" s="19"/>
      <c r="AL1080" s="19"/>
      <c r="AM1080" s="19"/>
      <c r="AN1080" s="19"/>
      <c r="AO1080" s="19"/>
      <c r="AP1080" s="19"/>
      <c r="AQ1080" s="19"/>
      <c r="AR1080" s="19"/>
      <c r="AS1080" s="19"/>
      <c r="AT1080" s="19"/>
      <c r="AU1080" s="19"/>
      <c r="AV1080" s="19"/>
      <c r="AW1080" s="19"/>
      <c r="AX1080" s="19"/>
      <c r="AY1080" s="19"/>
      <c r="AZ1080" s="19"/>
      <c r="BA1080" s="19"/>
      <c r="BB1080" s="19"/>
      <c r="BC1080" s="19"/>
      <c r="BD1080" s="19"/>
      <c r="BE1080" s="19"/>
      <c r="BF1080" s="19"/>
      <c r="BG1080" s="19"/>
      <c r="BH1080" s="19"/>
      <c r="BI1080" s="19"/>
      <c r="BJ1080" s="19"/>
      <c r="BK1080" s="19"/>
      <c r="BL1080" s="19"/>
      <c r="BM1080" s="19"/>
      <c r="BN1080" s="19"/>
      <c r="BO1080" s="19"/>
      <c r="BP1080" s="19"/>
      <c r="BQ1080" s="19"/>
      <c r="BR1080" s="19"/>
      <c r="BS1080" s="19"/>
      <c r="BT1080" s="19"/>
      <c r="BU1080" s="19"/>
      <c r="BV1080" s="19"/>
      <c r="BW1080" s="19"/>
      <c r="BX1080" s="19"/>
      <c r="BY1080" s="19"/>
      <c r="BZ1080" s="19"/>
      <c r="CA1080" s="19"/>
      <c r="CB1080" s="19"/>
      <c r="CC1080" s="19"/>
      <c r="CD1080" s="19"/>
    </row>
    <row r="1081" spans="1:82" x14ac:dyDescent="0.25">
      <c r="A1081" s="19"/>
      <c r="B1081" s="19"/>
      <c r="C1081" s="19"/>
      <c r="D1081" s="19"/>
      <c r="E1081" s="19"/>
      <c r="F1081" s="19"/>
      <c r="G1081" s="19"/>
      <c r="H1081" s="19"/>
      <c r="I1081" s="19"/>
      <c r="J1081" s="19"/>
      <c r="K1081" s="19"/>
      <c r="L1081" s="19"/>
      <c r="M1081" s="19"/>
      <c r="N1081" s="19"/>
      <c r="O1081" s="19"/>
      <c r="P1081" s="19"/>
      <c r="Q1081" s="19"/>
      <c r="R1081" s="19"/>
      <c r="S1081" s="19"/>
      <c r="T1081" s="19"/>
      <c r="U1081" s="19"/>
      <c r="V1081" s="19"/>
      <c r="W1081" s="19"/>
      <c r="X1081" s="19"/>
      <c r="Y1081" s="19"/>
      <c r="Z1081" s="19"/>
      <c r="AA1081" s="19"/>
      <c r="AB1081" s="19"/>
      <c r="AC1081" s="19"/>
      <c r="AD1081" s="19"/>
      <c r="AE1081" s="19"/>
      <c r="AF1081" s="19"/>
      <c r="AG1081" s="19"/>
      <c r="AH1081" s="19"/>
      <c r="AI1081" s="19"/>
      <c r="AJ1081" s="19"/>
      <c r="AK1081" s="19"/>
      <c r="AL1081" s="19"/>
      <c r="AM1081" s="19"/>
      <c r="AN1081" s="19"/>
      <c r="AO1081" s="19"/>
      <c r="AP1081" s="19"/>
      <c r="AQ1081" s="19"/>
      <c r="AR1081" s="19"/>
      <c r="AS1081" s="19"/>
      <c r="AT1081" s="19"/>
      <c r="AU1081" s="19"/>
      <c r="AV1081" s="19"/>
      <c r="AW1081" s="19"/>
      <c r="AX1081" s="19"/>
      <c r="AY1081" s="19"/>
      <c r="AZ1081" s="19"/>
      <c r="BA1081" s="19"/>
      <c r="BB1081" s="19"/>
      <c r="BC1081" s="19"/>
      <c r="BD1081" s="19"/>
      <c r="BE1081" s="19"/>
      <c r="BF1081" s="19"/>
      <c r="BG1081" s="19"/>
      <c r="BH1081" s="19"/>
      <c r="BI1081" s="19"/>
      <c r="BJ1081" s="19"/>
      <c r="BK1081" s="19"/>
      <c r="BL1081" s="19"/>
      <c r="BM1081" s="19"/>
      <c r="BN1081" s="19"/>
      <c r="BO1081" s="19"/>
      <c r="BP1081" s="19"/>
      <c r="BQ1081" s="19"/>
      <c r="BR1081" s="19"/>
      <c r="BS1081" s="19"/>
      <c r="BT1081" s="19"/>
      <c r="BU1081" s="19"/>
      <c r="BV1081" s="19"/>
      <c r="BW1081" s="19"/>
      <c r="BX1081" s="19"/>
      <c r="BY1081" s="19"/>
      <c r="BZ1081" s="19"/>
      <c r="CA1081" s="19"/>
      <c r="CB1081" s="19"/>
      <c r="CC1081" s="19"/>
      <c r="CD1081" s="19"/>
    </row>
    <row r="1082" spans="1:82" x14ac:dyDescent="0.25">
      <c r="A1082" s="19"/>
      <c r="B1082" s="19"/>
      <c r="C1082" s="19"/>
      <c r="D1082" s="19"/>
      <c r="E1082" s="19"/>
      <c r="F1082" s="19"/>
      <c r="G1082" s="19"/>
      <c r="H1082" s="19"/>
      <c r="I1082" s="19"/>
      <c r="J1082" s="19"/>
      <c r="K1082" s="19"/>
      <c r="L1082" s="19"/>
      <c r="M1082" s="19"/>
      <c r="N1082" s="19"/>
      <c r="O1082" s="19"/>
      <c r="P1082" s="19"/>
      <c r="Q1082" s="19"/>
      <c r="R1082" s="19"/>
      <c r="S1082" s="19"/>
      <c r="T1082" s="19"/>
      <c r="U1082" s="19"/>
      <c r="V1082" s="19"/>
      <c r="W1082" s="19"/>
      <c r="X1082" s="19"/>
      <c r="Y1082" s="19"/>
      <c r="Z1082" s="19"/>
      <c r="AA1082" s="19"/>
      <c r="AB1082" s="19"/>
      <c r="AC1082" s="19"/>
      <c r="AD1082" s="19"/>
      <c r="AE1082" s="19"/>
      <c r="AF1082" s="19"/>
      <c r="AG1082" s="19"/>
      <c r="AH1082" s="19"/>
      <c r="AI1082" s="19"/>
      <c r="AJ1082" s="19"/>
      <c r="AK1082" s="19"/>
      <c r="AL1082" s="19"/>
      <c r="AM1082" s="19"/>
      <c r="AN1082" s="19"/>
      <c r="AO1082" s="19"/>
      <c r="AP1082" s="19"/>
      <c r="AQ1082" s="19"/>
      <c r="AR1082" s="19"/>
      <c r="AS1082" s="19"/>
      <c r="AT1082" s="19"/>
      <c r="AU1082" s="19"/>
      <c r="AV1082" s="19"/>
      <c r="AW1082" s="19"/>
      <c r="AX1082" s="19"/>
      <c r="AY1082" s="19"/>
      <c r="AZ1082" s="19"/>
      <c r="BA1082" s="19"/>
      <c r="BB1082" s="19"/>
      <c r="BC1082" s="19"/>
      <c r="BD1082" s="19"/>
      <c r="BE1082" s="19"/>
      <c r="BF1082" s="19"/>
      <c r="BG1082" s="19"/>
      <c r="BH1082" s="19"/>
      <c r="BI1082" s="19"/>
      <c r="BJ1082" s="19"/>
      <c r="BK1082" s="19"/>
      <c r="BL1082" s="19"/>
      <c r="BM1082" s="19"/>
      <c r="BN1082" s="19"/>
      <c r="BO1082" s="19"/>
      <c r="BP1082" s="19"/>
      <c r="BQ1082" s="19"/>
      <c r="BR1082" s="19"/>
      <c r="BS1082" s="19"/>
      <c r="BT1082" s="19"/>
      <c r="BU1082" s="19"/>
      <c r="BV1082" s="19"/>
      <c r="BW1082" s="19"/>
      <c r="BX1082" s="19"/>
      <c r="BY1082" s="19"/>
      <c r="BZ1082" s="19"/>
      <c r="CA1082" s="19"/>
      <c r="CB1082" s="19"/>
      <c r="CC1082" s="19"/>
      <c r="CD1082" s="19"/>
    </row>
    <row r="1083" spans="1:82" x14ac:dyDescent="0.25">
      <c r="A1083" s="19"/>
      <c r="B1083" s="19"/>
      <c r="C1083" s="19"/>
      <c r="D1083" s="19"/>
      <c r="E1083" s="19"/>
      <c r="F1083" s="19"/>
      <c r="G1083" s="19"/>
      <c r="H1083" s="19"/>
      <c r="I1083" s="19"/>
      <c r="J1083" s="19"/>
      <c r="K1083" s="19"/>
      <c r="L1083" s="19"/>
      <c r="M1083" s="19"/>
      <c r="N1083" s="19"/>
      <c r="O1083" s="19"/>
      <c r="P1083" s="19"/>
      <c r="Q1083" s="19"/>
      <c r="R1083" s="19"/>
      <c r="S1083" s="19"/>
      <c r="T1083" s="19"/>
      <c r="U1083" s="19"/>
      <c r="V1083" s="19"/>
      <c r="W1083" s="19"/>
      <c r="X1083" s="19"/>
      <c r="Y1083" s="19"/>
      <c r="Z1083" s="19"/>
      <c r="AA1083" s="19"/>
      <c r="AB1083" s="19"/>
      <c r="AC1083" s="19"/>
      <c r="AD1083" s="19"/>
      <c r="AE1083" s="19"/>
      <c r="AF1083" s="19"/>
      <c r="AG1083" s="19"/>
      <c r="AH1083" s="19"/>
      <c r="AI1083" s="19"/>
      <c r="AJ1083" s="19"/>
      <c r="AK1083" s="19"/>
      <c r="AL1083" s="19"/>
      <c r="AM1083" s="19"/>
      <c r="AN1083" s="19"/>
      <c r="AO1083" s="19"/>
      <c r="AP1083" s="19"/>
      <c r="AQ1083" s="19"/>
      <c r="AR1083" s="19"/>
      <c r="AS1083" s="19"/>
      <c r="AT1083" s="19"/>
      <c r="AU1083" s="19"/>
      <c r="AV1083" s="19"/>
      <c r="AW1083" s="19"/>
      <c r="AX1083" s="19"/>
      <c r="AY1083" s="19"/>
      <c r="AZ1083" s="19"/>
      <c r="BA1083" s="19"/>
      <c r="BB1083" s="19"/>
      <c r="BC1083" s="19"/>
      <c r="BD1083" s="19"/>
      <c r="BE1083" s="19"/>
      <c r="BF1083" s="19"/>
      <c r="BG1083" s="19"/>
      <c r="BH1083" s="19"/>
      <c r="BI1083" s="19"/>
      <c r="BJ1083" s="19"/>
      <c r="BK1083" s="19"/>
      <c r="BL1083" s="19"/>
      <c r="BM1083" s="19"/>
      <c r="BN1083" s="19"/>
      <c r="BO1083" s="19"/>
      <c r="BP1083" s="19"/>
      <c r="BQ1083" s="19"/>
      <c r="BR1083" s="19"/>
      <c r="BS1083" s="19"/>
      <c r="BT1083" s="19"/>
      <c r="BU1083" s="19"/>
      <c r="BV1083" s="19"/>
      <c r="BW1083" s="19"/>
      <c r="BX1083" s="19"/>
      <c r="BY1083" s="19"/>
      <c r="BZ1083" s="19"/>
      <c r="CA1083" s="19"/>
      <c r="CB1083" s="19"/>
      <c r="CC1083" s="19"/>
      <c r="CD1083" s="19"/>
    </row>
    <row r="1084" spans="1:82" x14ac:dyDescent="0.25">
      <c r="A1084" s="19"/>
      <c r="B1084" s="19"/>
      <c r="C1084" s="19"/>
      <c r="D1084" s="19"/>
      <c r="E1084" s="19"/>
      <c r="F1084" s="19"/>
      <c r="G1084" s="19"/>
      <c r="H1084" s="19"/>
      <c r="I1084" s="19"/>
      <c r="J1084" s="19"/>
      <c r="K1084" s="19"/>
      <c r="L1084" s="19"/>
      <c r="M1084" s="19"/>
      <c r="N1084" s="19"/>
      <c r="O1084" s="19"/>
      <c r="P1084" s="19"/>
      <c r="Q1084" s="19"/>
      <c r="R1084" s="19"/>
      <c r="S1084" s="19"/>
      <c r="T1084" s="19"/>
      <c r="U1084" s="19"/>
      <c r="V1084" s="19"/>
      <c r="W1084" s="19"/>
      <c r="X1084" s="19"/>
      <c r="Y1084" s="19"/>
      <c r="Z1084" s="19"/>
      <c r="AA1084" s="19"/>
      <c r="AB1084" s="19"/>
      <c r="AC1084" s="19"/>
      <c r="AD1084" s="19"/>
      <c r="AE1084" s="19"/>
      <c r="AF1084" s="19"/>
      <c r="AG1084" s="19"/>
      <c r="AH1084" s="19"/>
      <c r="AI1084" s="19"/>
      <c r="AJ1084" s="19"/>
      <c r="AK1084" s="19"/>
      <c r="AL1084" s="19"/>
      <c r="AM1084" s="19"/>
      <c r="AN1084" s="19"/>
      <c r="AO1084" s="19"/>
      <c r="AP1084" s="19"/>
      <c r="AQ1084" s="19"/>
      <c r="AR1084" s="19"/>
      <c r="AS1084" s="19"/>
      <c r="AT1084" s="19"/>
      <c r="AU1084" s="19"/>
      <c r="AV1084" s="19"/>
      <c r="AW1084" s="19"/>
      <c r="AX1084" s="19"/>
      <c r="AY1084" s="19"/>
      <c r="AZ1084" s="19"/>
      <c r="BA1084" s="19"/>
      <c r="BB1084" s="19"/>
      <c r="BC1084" s="19"/>
      <c r="BD1084" s="19"/>
      <c r="BE1084" s="19"/>
      <c r="BF1084" s="19"/>
      <c r="BG1084" s="19"/>
      <c r="BH1084" s="19"/>
      <c r="BI1084" s="19"/>
      <c r="BJ1084" s="19"/>
      <c r="BK1084" s="19"/>
      <c r="BL1084" s="19"/>
      <c r="BM1084" s="19"/>
      <c r="BN1084" s="19"/>
      <c r="BO1084" s="19"/>
      <c r="BP1084" s="19"/>
      <c r="BQ1084" s="19"/>
      <c r="BR1084" s="19"/>
      <c r="BS1084" s="19"/>
      <c r="BT1084" s="19"/>
      <c r="BU1084" s="19"/>
      <c r="BV1084" s="19"/>
      <c r="BW1084" s="19"/>
      <c r="BX1084" s="19"/>
      <c r="BY1084" s="19"/>
      <c r="BZ1084" s="19"/>
      <c r="CA1084" s="19"/>
      <c r="CB1084" s="19"/>
      <c r="CC1084" s="19"/>
      <c r="CD1084" s="19"/>
    </row>
    <row r="1085" spans="1:82" x14ac:dyDescent="0.25">
      <c r="A1085" s="19"/>
      <c r="B1085" s="19"/>
      <c r="C1085" s="19"/>
      <c r="D1085" s="19"/>
      <c r="E1085" s="19"/>
      <c r="F1085" s="19"/>
      <c r="G1085" s="19"/>
      <c r="H1085" s="19"/>
      <c r="I1085" s="19"/>
      <c r="J1085" s="19"/>
      <c r="K1085" s="19"/>
      <c r="L1085" s="19"/>
      <c r="M1085" s="19"/>
      <c r="N1085" s="19"/>
      <c r="O1085" s="19"/>
      <c r="P1085" s="19"/>
      <c r="Q1085" s="19"/>
      <c r="R1085" s="19"/>
      <c r="S1085" s="19"/>
      <c r="T1085" s="19"/>
      <c r="U1085" s="19"/>
      <c r="V1085" s="19"/>
      <c r="W1085" s="19"/>
      <c r="X1085" s="19"/>
      <c r="Y1085" s="19"/>
      <c r="Z1085" s="19"/>
      <c r="AA1085" s="19"/>
      <c r="AB1085" s="19"/>
      <c r="AC1085" s="19"/>
      <c r="AD1085" s="19"/>
      <c r="AE1085" s="19"/>
      <c r="AF1085" s="19"/>
      <c r="AG1085" s="19"/>
      <c r="AH1085" s="19"/>
      <c r="AI1085" s="19"/>
      <c r="AJ1085" s="19"/>
      <c r="AK1085" s="19"/>
      <c r="AL1085" s="19"/>
      <c r="AM1085" s="19"/>
      <c r="AN1085" s="19"/>
      <c r="AO1085" s="19"/>
      <c r="AP1085" s="19"/>
      <c r="AQ1085" s="19"/>
      <c r="AR1085" s="19"/>
      <c r="AS1085" s="19"/>
      <c r="AT1085" s="19"/>
      <c r="AU1085" s="19"/>
      <c r="AV1085" s="19"/>
      <c r="AW1085" s="19"/>
      <c r="AX1085" s="19"/>
      <c r="AY1085" s="19"/>
      <c r="AZ1085" s="19"/>
      <c r="BA1085" s="19"/>
      <c r="BB1085" s="19"/>
      <c r="BC1085" s="19"/>
      <c r="BD1085" s="19"/>
      <c r="BE1085" s="19"/>
      <c r="BF1085" s="19"/>
      <c r="BG1085" s="19"/>
      <c r="BH1085" s="19"/>
      <c r="BI1085" s="19"/>
      <c r="BJ1085" s="19"/>
      <c r="BK1085" s="19"/>
      <c r="BL1085" s="19"/>
      <c r="BM1085" s="19"/>
      <c r="BN1085" s="19"/>
      <c r="BO1085" s="19"/>
      <c r="BP1085" s="19"/>
      <c r="BQ1085" s="19"/>
      <c r="BR1085" s="19"/>
      <c r="BS1085" s="19"/>
      <c r="BT1085" s="19"/>
      <c r="BU1085" s="19"/>
      <c r="BV1085" s="19"/>
      <c r="BW1085" s="19"/>
      <c r="BX1085" s="19"/>
      <c r="BY1085" s="19"/>
      <c r="BZ1085" s="19"/>
      <c r="CA1085" s="19"/>
      <c r="CB1085" s="19"/>
      <c r="CC1085" s="19"/>
      <c r="CD1085" s="19"/>
    </row>
    <row r="1086" spans="1:82" x14ac:dyDescent="0.25">
      <c r="A1086" s="19"/>
      <c r="B1086" s="19"/>
      <c r="C1086" s="19"/>
      <c r="D1086" s="19"/>
      <c r="E1086" s="19"/>
      <c r="F1086" s="19"/>
      <c r="G1086" s="19"/>
      <c r="H1086" s="19"/>
      <c r="I1086" s="19"/>
      <c r="J1086" s="19"/>
      <c r="K1086" s="19"/>
      <c r="L1086" s="19"/>
      <c r="M1086" s="19"/>
      <c r="N1086" s="19"/>
      <c r="O1086" s="19"/>
      <c r="P1086" s="19"/>
      <c r="Q1086" s="19"/>
      <c r="R1086" s="19"/>
      <c r="S1086" s="19"/>
      <c r="T1086" s="19"/>
      <c r="U1086" s="19"/>
      <c r="V1086" s="19"/>
      <c r="W1086" s="19"/>
      <c r="X1086" s="19"/>
      <c r="Y1086" s="19"/>
      <c r="Z1086" s="19"/>
      <c r="AA1086" s="19"/>
      <c r="AB1086" s="19"/>
      <c r="AC1086" s="19"/>
      <c r="AD1086" s="19"/>
      <c r="AE1086" s="19"/>
      <c r="AF1086" s="19"/>
      <c r="AG1086" s="19"/>
      <c r="AH1086" s="19"/>
      <c r="AI1086" s="19"/>
      <c r="AJ1086" s="19"/>
      <c r="AK1086" s="19"/>
      <c r="AL1086" s="19"/>
      <c r="AM1086" s="19"/>
      <c r="AN1086" s="19"/>
      <c r="AO1086" s="19"/>
      <c r="AP1086" s="19"/>
      <c r="AQ1086" s="19"/>
      <c r="AR1086" s="19"/>
      <c r="AS1086" s="19"/>
      <c r="AT1086" s="19"/>
      <c r="AU1086" s="19"/>
      <c r="AV1086" s="19"/>
      <c r="AW1086" s="19"/>
      <c r="AX1086" s="19"/>
      <c r="AY1086" s="19"/>
      <c r="AZ1086" s="19"/>
      <c r="BA1086" s="19"/>
      <c r="BB1086" s="19"/>
      <c r="BC1086" s="19"/>
      <c r="BD1086" s="19"/>
      <c r="BE1086" s="19"/>
      <c r="BF1086" s="19"/>
      <c r="BG1086" s="19"/>
      <c r="BH1086" s="19"/>
      <c r="BI1086" s="19"/>
      <c r="BJ1086" s="19"/>
      <c r="BK1086" s="19"/>
      <c r="BL1086" s="19"/>
      <c r="BM1086" s="19"/>
      <c r="BN1086" s="19"/>
      <c r="BO1086" s="19"/>
      <c r="BP1086" s="19"/>
      <c r="BQ1086" s="19"/>
      <c r="BR1086" s="19"/>
      <c r="BS1086" s="19"/>
      <c r="BT1086" s="19"/>
      <c r="BU1086" s="19"/>
      <c r="BV1086" s="19"/>
      <c r="BW1086" s="19"/>
      <c r="BX1086" s="19"/>
      <c r="BY1086" s="19"/>
      <c r="BZ1086" s="19"/>
      <c r="CA1086" s="19"/>
      <c r="CB1086" s="19"/>
      <c r="CC1086" s="19"/>
      <c r="CD1086" s="19"/>
    </row>
    <row r="1087" spans="1:82" x14ac:dyDescent="0.25">
      <c r="A1087" s="19"/>
      <c r="B1087" s="19"/>
      <c r="C1087" s="19"/>
      <c r="D1087" s="19"/>
      <c r="E1087" s="19"/>
      <c r="F1087" s="19"/>
      <c r="G1087" s="19"/>
      <c r="H1087" s="19"/>
      <c r="I1087" s="19"/>
      <c r="J1087" s="19"/>
      <c r="K1087" s="19"/>
      <c r="L1087" s="19"/>
      <c r="M1087" s="19"/>
      <c r="N1087" s="19"/>
      <c r="O1087" s="19"/>
      <c r="P1087" s="19"/>
      <c r="Q1087" s="19"/>
      <c r="R1087" s="19"/>
      <c r="S1087" s="19"/>
      <c r="T1087" s="19"/>
      <c r="U1087" s="19"/>
      <c r="V1087" s="19"/>
      <c r="W1087" s="19"/>
      <c r="X1087" s="19"/>
      <c r="Y1087" s="19"/>
      <c r="Z1087" s="19"/>
      <c r="AA1087" s="19"/>
      <c r="AB1087" s="19"/>
      <c r="AC1087" s="19"/>
      <c r="AD1087" s="19"/>
      <c r="AE1087" s="19"/>
      <c r="AF1087" s="19"/>
      <c r="AG1087" s="19"/>
      <c r="AH1087" s="19"/>
      <c r="AI1087" s="19"/>
      <c r="AJ1087" s="19"/>
      <c r="AK1087" s="19"/>
      <c r="AL1087" s="19"/>
      <c r="AM1087" s="19"/>
      <c r="AN1087" s="19"/>
      <c r="AO1087" s="19"/>
      <c r="AP1087" s="19"/>
      <c r="AQ1087" s="19"/>
      <c r="AR1087" s="19"/>
      <c r="AS1087" s="19"/>
      <c r="AT1087" s="19"/>
      <c r="AU1087" s="19"/>
      <c r="AV1087" s="19"/>
      <c r="AW1087" s="19"/>
      <c r="AX1087" s="19"/>
      <c r="AY1087" s="19"/>
      <c r="AZ1087" s="19"/>
      <c r="BA1087" s="19"/>
      <c r="BB1087" s="19"/>
      <c r="BC1087" s="19"/>
      <c r="BD1087" s="19"/>
      <c r="BE1087" s="19"/>
      <c r="BF1087" s="19"/>
      <c r="BG1087" s="19"/>
      <c r="BH1087" s="19"/>
      <c r="BI1087" s="19"/>
      <c r="BJ1087" s="19"/>
      <c r="BK1087" s="19"/>
      <c r="BL1087" s="19"/>
      <c r="BM1087" s="19"/>
      <c r="BN1087" s="19"/>
      <c r="BO1087" s="19"/>
      <c r="BP1087" s="19"/>
      <c r="BQ1087" s="19"/>
      <c r="BR1087" s="19"/>
      <c r="BS1087" s="19"/>
      <c r="BT1087" s="19"/>
      <c r="BU1087" s="19"/>
      <c r="BV1087" s="19"/>
      <c r="BW1087" s="19"/>
      <c r="BX1087" s="19"/>
      <c r="BY1087" s="19"/>
      <c r="BZ1087" s="19"/>
      <c r="CA1087" s="19"/>
      <c r="CB1087" s="19"/>
      <c r="CC1087" s="19"/>
      <c r="CD1087" s="19"/>
    </row>
    <row r="1088" spans="1:82" x14ac:dyDescent="0.25">
      <c r="A1088" s="19"/>
      <c r="B1088" s="19"/>
      <c r="C1088" s="19"/>
      <c r="D1088" s="19"/>
      <c r="E1088" s="19"/>
      <c r="F1088" s="19"/>
      <c r="G1088" s="19"/>
      <c r="H1088" s="19"/>
      <c r="I1088" s="19"/>
      <c r="J1088" s="19"/>
      <c r="K1088" s="19"/>
      <c r="L1088" s="19"/>
      <c r="M1088" s="19"/>
      <c r="N1088" s="19"/>
      <c r="O1088" s="19"/>
      <c r="P1088" s="19"/>
      <c r="Q1088" s="19"/>
      <c r="R1088" s="19"/>
      <c r="S1088" s="19"/>
      <c r="T1088" s="19"/>
      <c r="U1088" s="19"/>
      <c r="V1088" s="19"/>
      <c r="W1088" s="19"/>
      <c r="X1088" s="19"/>
      <c r="Y1088" s="19"/>
      <c r="Z1088" s="19"/>
      <c r="AA1088" s="19"/>
      <c r="AB1088" s="19"/>
      <c r="AC1088" s="19"/>
      <c r="AD1088" s="19"/>
      <c r="AE1088" s="19"/>
      <c r="AF1088" s="19"/>
      <c r="AG1088" s="19"/>
      <c r="AH1088" s="19"/>
      <c r="AI1088" s="19"/>
      <c r="AJ1088" s="19"/>
      <c r="AK1088" s="19"/>
      <c r="AL1088" s="19"/>
      <c r="AM1088" s="19"/>
      <c r="AN1088" s="19"/>
      <c r="AO1088" s="19"/>
      <c r="AP1088" s="19"/>
      <c r="AQ1088" s="19"/>
      <c r="AR1088" s="19"/>
      <c r="AS1088" s="19"/>
      <c r="AT1088" s="19"/>
      <c r="AU1088" s="19"/>
      <c r="AV1088" s="19"/>
      <c r="AW1088" s="19"/>
      <c r="AX1088" s="19"/>
      <c r="AY1088" s="19"/>
      <c r="AZ1088" s="19"/>
      <c r="BA1088" s="19"/>
      <c r="BB1088" s="19"/>
      <c r="BC1088" s="19"/>
      <c r="BD1088" s="19"/>
      <c r="BE1088" s="19"/>
      <c r="BF1088" s="19"/>
      <c r="BG1088" s="19"/>
      <c r="BH1088" s="19"/>
      <c r="BI1088" s="19"/>
      <c r="BJ1088" s="19"/>
      <c r="BK1088" s="19"/>
      <c r="BL1088" s="19"/>
      <c r="BM1088" s="19"/>
      <c r="BN1088" s="19"/>
      <c r="BO1088" s="19"/>
      <c r="BP1088" s="19"/>
      <c r="BQ1088" s="19"/>
      <c r="BR1088" s="19"/>
      <c r="BS1088" s="19"/>
      <c r="BT1088" s="19"/>
      <c r="BU1088" s="19"/>
      <c r="BV1088" s="19"/>
      <c r="BW1088" s="19"/>
      <c r="BX1088" s="19"/>
      <c r="BY1088" s="19"/>
      <c r="BZ1088" s="19"/>
      <c r="CA1088" s="19"/>
      <c r="CB1088" s="19"/>
      <c r="CC1088" s="19"/>
      <c r="CD1088" s="19"/>
    </row>
    <row r="1089" spans="1:82" x14ac:dyDescent="0.25">
      <c r="A1089" s="19"/>
      <c r="B1089" s="19"/>
      <c r="C1089" s="19"/>
      <c r="D1089" s="19"/>
      <c r="E1089" s="19"/>
      <c r="F1089" s="19"/>
      <c r="G1089" s="19"/>
      <c r="H1089" s="19"/>
      <c r="I1089" s="19"/>
      <c r="J1089" s="19"/>
      <c r="K1089" s="19"/>
      <c r="L1089" s="19"/>
      <c r="M1089" s="19"/>
      <c r="N1089" s="19"/>
      <c r="O1089" s="19"/>
      <c r="P1089" s="19"/>
      <c r="Q1089" s="19"/>
      <c r="R1089" s="19"/>
      <c r="S1089" s="19"/>
      <c r="T1089" s="19"/>
      <c r="U1089" s="19"/>
      <c r="V1089" s="19"/>
      <c r="W1089" s="19"/>
      <c r="X1089" s="19"/>
      <c r="Y1089" s="19"/>
      <c r="Z1089" s="19"/>
      <c r="AA1089" s="19"/>
      <c r="AB1089" s="19"/>
      <c r="AC1089" s="19"/>
      <c r="AD1089" s="19"/>
      <c r="AE1089" s="19"/>
      <c r="AF1089" s="19"/>
      <c r="AG1089" s="19"/>
      <c r="AH1089" s="19"/>
      <c r="AI1089" s="19"/>
      <c r="AJ1089" s="19"/>
      <c r="AK1089" s="19"/>
      <c r="AL1089" s="19"/>
      <c r="AM1089" s="19"/>
      <c r="AN1089" s="19"/>
      <c r="AO1089" s="19"/>
      <c r="AP1089" s="19"/>
      <c r="AQ1089" s="19"/>
      <c r="AR1089" s="19"/>
      <c r="AS1089" s="19"/>
      <c r="AT1089" s="19"/>
      <c r="AU1089" s="19"/>
      <c r="AV1089" s="19"/>
      <c r="AW1089" s="19"/>
      <c r="AX1089" s="19"/>
      <c r="AY1089" s="19"/>
      <c r="AZ1089" s="19"/>
      <c r="BA1089" s="19"/>
      <c r="BB1089" s="19"/>
      <c r="BC1089" s="19"/>
      <c r="BD1089" s="19"/>
      <c r="BE1089" s="19"/>
      <c r="BF1089" s="19"/>
      <c r="BG1089" s="19"/>
      <c r="BH1089" s="19"/>
      <c r="BI1089" s="19"/>
      <c r="BJ1089" s="19"/>
      <c r="BK1089" s="19"/>
      <c r="BL1089" s="19"/>
      <c r="BM1089" s="19"/>
      <c r="BN1089" s="19"/>
      <c r="BO1089" s="19"/>
      <c r="BP1089" s="19"/>
      <c r="BQ1089" s="19"/>
      <c r="BR1089" s="19"/>
      <c r="BS1089" s="19"/>
      <c r="BT1089" s="19"/>
      <c r="BU1089" s="19"/>
      <c r="BV1089" s="19"/>
      <c r="BW1089" s="19"/>
      <c r="BX1089" s="19"/>
      <c r="BY1089" s="19"/>
      <c r="BZ1089" s="19"/>
      <c r="CA1089" s="19"/>
      <c r="CB1089" s="19"/>
      <c r="CC1089" s="19"/>
      <c r="CD1089" s="19"/>
    </row>
    <row r="1090" spans="1:82" x14ac:dyDescent="0.25">
      <c r="A1090" s="19"/>
      <c r="B1090" s="19"/>
      <c r="C1090" s="19"/>
      <c r="D1090" s="19"/>
      <c r="E1090" s="19"/>
      <c r="F1090" s="19"/>
      <c r="G1090" s="19"/>
      <c r="H1090" s="19"/>
      <c r="I1090" s="19"/>
      <c r="J1090" s="19"/>
      <c r="K1090" s="19"/>
      <c r="L1090" s="19"/>
      <c r="M1090" s="19"/>
      <c r="N1090" s="19"/>
      <c r="O1090" s="19"/>
      <c r="P1090" s="19"/>
      <c r="Q1090" s="19"/>
      <c r="R1090" s="19"/>
      <c r="S1090" s="19"/>
      <c r="T1090" s="19"/>
      <c r="U1090" s="19"/>
      <c r="V1090" s="19"/>
      <c r="W1090" s="19"/>
      <c r="X1090" s="19"/>
      <c r="Y1090" s="19"/>
      <c r="Z1090" s="19"/>
      <c r="AA1090" s="19"/>
      <c r="AB1090" s="19"/>
      <c r="AC1090" s="19"/>
      <c r="AD1090" s="19"/>
      <c r="AE1090" s="19"/>
      <c r="AF1090" s="19"/>
      <c r="AG1090" s="19"/>
      <c r="AH1090" s="19"/>
      <c r="AI1090" s="19"/>
      <c r="AJ1090" s="19"/>
      <c r="AK1090" s="19"/>
      <c r="AL1090" s="19"/>
      <c r="AM1090" s="19"/>
      <c r="AN1090" s="19"/>
      <c r="AO1090" s="19"/>
      <c r="AP1090" s="19"/>
      <c r="AQ1090" s="19"/>
      <c r="AR1090" s="19"/>
      <c r="AS1090" s="19"/>
      <c r="AT1090" s="19"/>
      <c r="AU1090" s="19"/>
      <c r="AV1090" s="19"/>
      <c r="AW1090" s="19"/>
      <c r="AX1090" s="19"/>
      <c r="AY1090" s="19"/>
      <c r="AZ1090" s="19"/>
      <c r="BA1090" s="19"/>
      <c r="BB1090" s="19"/>
      <c r="BC1090" s="19"/>
      <c r="BD1090" s="19"/>
      <c r="BE1090" s="19"/>
      <c r="BF1090" s="19"/>
      <c r="BG1090" s="19"/>
      <c r="BH1090" s="19"/>
      <c r="BI1090" s="19"/>
      <c r="BJ1090" s="19"/>
      <c r="BK1090" s="19"/>
      <c r="BL1090" s="19"/>
      <c r="BM1090" s="19"/>
      <c r="BN1090" s="19"/>
      <c r="BO1090" s="19"/>
      <c r="BP1090" s="19"/>
      <c r="BQ1090" s="19"/>
      <c r="BR1090" s="19"/>
      <c r="BS1090" s="19"/>
      <c r="BT1090" s="19"/>
      <c r="BU1090" s="19"/>
      <c r="BV1090" s="19"/>
      <c r="BW1090" s="19"/>
      <c r="BX1090" s="19"/>
      <c r="BY1090" s="19"/>
      <c r="BZ1090" s="19"/>
      <c r="CA1090" s="19"/>
      <c r="CB1090" s="19"/>
      <c r="CC1090" s="19"/>
      <c r="CD1090" s="19"/>
    </row>
    <row r="1091" spans="1:82" x14ac:dyDescent="0.25">
      <c r="A1091" s="19"/>
      <c r="B1091" s="19"/>
      <c r="C1091" s="19"/>
      <c r="D1091" s="19"/>
      <c r="E1091" s="19"/>
      <c r="F1091" s="19"/>
      <c r="G1091" s="19"/>
      <c r="H1091" s="19"/>
      <c r="I1091" s="19"/>
      <c r="J1091" s="19"/>
      <c r="K1091" s="19"/>
      <c r="L1091" s="19"/>
      <c r="M1091" s="19"/>
      <c r="N1091" s="19"/>
      <c r="O1091" s="19"/>
      <c r="P1091" s="19"/>
      <c r="Q1091" s="19"/>
      <c r="R1091" s="19"/>
      <c r="S1091" s="19"/>
      <c r="T1091" s="19"/>
      <c r="U1091" s="19"/>
      <c r="V1091" s="19"/>
      <c r="W1091" s="19"/>
      <c r="X1091" s="19"/>
      <c r="Y1091" s="19"/>
      <c r="Z1091" s="19"/>
      <c r="AA1091" s="19"/>
      <c r="AB1091" s="19"/>
      <c r="AC1091" s="19"/>
      <c r="AD1091" s="19"/>
      <c r="AE1091" s="19"/>
      <c r="AF1091" s="19"/>
      <c r="AG1091" s="19"/>
      <c r="AH1091" s="19"/>
      <c r="AI1091" s="19"/>
      <c r="AJ1091" s="19"/>
      <c r="AK1091" s="19"/>
      <c r="AL1091" s="19"/>
      <c r="AM1091" s="19"/>
      <c r="AN1091" s="19"/>
      <c r="AO1091" s="19"/>
      <c r="AP1091" s="19"/>
      <c r="AQ1091" s="19"/>
      <c r="AR1091" s="19"/>
      <c r="AS1091" s="19"/>
      <c r="AT1091" s="19"/>
      <c r="AU1091" s="19"/>
      <c r="AV1091" s="19"/>
      <c r="AW1091" s="19"/>
      <c r="AX1091" s="19"/>
      <c r="AY1091" s="19"/>
      <c r="AZ1091" s="19"/>
      <c r="BA1091" s="19"/>
      <c r="BB1091" s="19"/>
      <c r="BC1091" s="19"/>
      <c r="BD1091" s="19"/>
      <c r="BE1091" s="19"/>
      <c r="BF1091" s="19"/>
      <c r="BG1091" s="19"/>
      <c r="BH1091" s="19"/>
      <c r="BI1091" s="19"/>
      <c r="BJ1091" s="19"/>
      <c r="BK1091" s="19"/>
      <c r="BL1091" s="19"/>
      <c r="BM1091" s="19"/>
      <c r="BN1091" s="19"/>
      <c r="BO1091" s="19"/>
      <c r="BP1091" s="19"/>
      <c r="BQ1091" s="19"/>
      <c r="BR1091" s="19"/>
      <c r="BS1091" s="19"/>
      <c r="BT1091" s="19"/>
      <c r="BU1091" s="19"/>
      <c r="BV1091" s="19"/>
      <c r="BW1091" s="19"/>
      <c r="BX1091" s="19"/>
      <c r="BY1091" s="19"/>
      <c r="BZ1091" s="19"/>
      <c r="CA1091" s="19"/>
      <c r="CB1091" s="19"/>
      <c r="CC1091" s="19"/>
      <c r="CD1091" s="19"/>
    </row>
    <row r="1092" spans="1:82" x14ac:dyDescent="0.25">
      <c r="A1092" s="19"/>
      <c r="B1092" s="19"/>
      <c r="C1092" s="19"/>
      <c r="D1092" s="19"/>
      <c r="E1092" s="19"/>
      <c r="F1092" s="19"/>
      <c r="G1092" s="19"/>
      <c r="H1092" s="19"/>
      <c r="I1092" s="19"/>
      <c r="J1092" s="19"/>
      <c r="K1092" s="19"/>
      <c r="L1092" s="19"/>
      <c r="M1092" s="19"/>
      <c r="N1092" s="19"/>
      <c r="O1092" s="19"/>
      <c r="P1092" s="19"/>
      <c r="Q1092" s="19"/>
      <c r="R1092" s="19"/>
      <c r="S1092" s="19"/>
      <c r="T1092" s="19"/>
      <c r="U1092" s="19"/>
      <c r="V1092" s="19"/>
      <c r="W1092" s="19"/>
      <c r="X1092" s="19"/>
      <c r="Y1092" s="19"/>
      <c r="Z1092" s="19"/>
      <c r="AA1092" s="19"/>
      <c r="AB1092" s="19"/>
      <c r="AC1092" s="19"/>
      <c r="AD1092" s="19"/>
      <c r="AE1092" s="19"/>
      <c r="AF1092" s="19"/>
      <c r="AG1092" s="19"/>
      <c r="AH1092" s="19"/>
      <c r="AI1092" s="19"/>
      <c r="AJ1092" s="19"/>
      <c r="AK1092" s="19"/>
      <c r="AL1092" s="19"/>
      <c r="AM1092" s="19"/>
      <c r="AN1092" s="19"/>
      <c r="AO1092" s="19"/>
      <c r="AP1092" s="19"/>
      <c r="AQ1092" s="19"/>
      <c r="AR1092" s="19"/>
      <c r="AS1092" s="19"/>
      <c r="AT1092" s="19"/>
      <c r="AU1092" s="19"/>
      <c r="AV1092" s="19"/>
      <c r="AW1092" s="19"/>
      <c r="AX1092" s="19"/>
      <c r="AY1092" s="19"/>
      <c r="AZ1092" s="19"/>
      <c r="BA1092" s="19"/>
      <c r="BB1092" s="19"/>
      <c r="BC1092" s="19"/>
      <c r="BD1092" s="19"/>
      <c r="BE1092" s="19"/>
      <c r="BF1092" s="19"/>
      <c r="BG1092" s="19"/>
      <c r="BH1092" s="19"/>
      <c r="BI1092" s="19"/>
      <c r="BJ1092" s="19"/>
      <c r="BK1092" s="19"/>
      <c r="BL1092" s="19"/>
      <c r="BM1092" s="19"/>
      <c r="BN1092" s="19"/>
      <c r="BO1092" s="19"/>
      <c r="BP1092" s="19"/>
      <c r="BQ1092" s="19"/>
      <c r="BR1092" s="19"/>
      <c r="BS1092" s="19"/>
      <c r="BT1092" s="19"/>
      <c r="BU1092" s="19"/>
      <c r="BV1092" s="19"/>
      <c r="BW1092" s="19"/>
      <c r="BX1092" s="19"/>
      <c r="BY1092" s="19"/>
      <c r="BZ1092" s="19"/>
      <c r="CA1092" s="19"/>
      <c r="CB1092" s="19"/>
      <c r="CC1092" s="19"/>
      <c r="CD1092" s="19"/>
    </row>
    <row r="1093" spans="1:82" x14ac:dyDescent="0.25">
      <c r="A1093" s="19"/>
      <c r="B1093" s="19"/>
      <c r="C1093" s="19"/>
      <c r="D1093" s="19"/>
      <c r="E1093" s="19"/>
      <c r="F1093" s="19"/>
      <c r="G1093" s="19"/>
      <c r="H1093" s="19"/>
      <c r="I1093" s="19"/>
      <c r="J1093" s="19"/>
      <c r="K1093" s="19"/>
      <c r="L1093" s="19"/>
      <c r="M1093" s="19"/>
      <c r="N1093" s="19"/>
      <c r="O1093" s="19"/>
      <c r="P1093" s="19"/>
      <c r="Q1093" s="19"/>
      <c r="R1093" s="19"/>
      <c r="S1093" s="19"/>
      <c r="T1093" s="19"/>
      <c r="U1093" s="19"/>
      <c r="V1093" s="19"/>
      <c r="W1093" s="19"/>
      <c r="X1093" s="19"/>
      <c r="Y1093" s="19"/>
      <c r="Z1093" s="19"/>
      <c r="AA1093" s="19"/>
      <c r="AB1093" s="19"/>
      <c r="AC1093" s="19"/>
      <c r="AD1093" s="19"/>
      <c r="AE1093" s="19"/>
      <c r="AF1093" s="19"/>
      <c r="AG1093" s="19"/>
      <c r="AH1093" s="19"/>
      <c r="AI1093" s="19"/>
      <c r="AJ1093" s="19"/>
      <c r="AK1093" s="19"/>
      <c r="AL1093" s="19"/>
      <c r="AM1093" s="19"/>
      <c r="AN1093" s="19"/>
      <c r="AO1093" s="19"/>
      <c r="AP1093" s="19"/>
      <c r="AQ1093" s="19"/>
      <c r="AR1093" s="19"/>
      <c r="AS1093" s="19"/>
      <c r="AT1093" s="19"/>
      <c r="AU1093" s="19"/>
      <c r="AV1093" s="19"/>
      <c r="AW1093" s="19"/>
      <c r="AX1093" s="19"/>
      <c r="AY1093" s="19"/>
      <c r="AZ1093" s="19"/>
      <c r="BA1093" s="19"/>
      <c r="BB1093" s="19"/>
      <c r="BC1093" s="19"/>
      <c r="BD1093" s="19"/>
      <c r="BE1093" s="19"/>
      <c r="BF1093" s="19"/>
      <c r="BG1093" s="19"/>
      <c r="BH1093" s="19"/>
      <c r="BI1093" s="19"/>
      <c r="BJ1093" s="19"/>
      <c r="BK1093" s="19"/>
      <c r="BL1093" s="19"/>
      <c r="BM1093" s="19"/>
      <c r="BN1093" s="19"/>
      <c r="BO1093" s="19"/>
      <c r="BP1093" s="19"/>
      <c r="BQ1093" s="19"/>
      <c r="BR1093" s="19"/>
      <c r="BS1093" s="19"/>
      <c r="BT1093" s="19"/>
      <c r="BU1093" s="19"/>
      <c r="BV1093" s="19"/>
      <c r="BW1093" s="19"/>
      <c r="BX1093" s="19"/>
      <c r="BY1093" s="19"/>
      <c r="BZ1093" s="19"/>
      <c r="CA1093" s="19"/>
      <c r="CB1093" s="19"/>
      <c r="CC1093" s="19"/>
      <c r="CD1093" s="19"/>
    </row>
    <row r="1094" spans="1:82" x14ac:dyDescent="0.25">
      <c r="A1094" s="19"/>
      <c r="B1094" s="19"/>
      <c r="C1094" s="19"/>
      <c r="D1094" s="19"/>
      <c r="E1094" s="19"/>
      <c r="F1094" s="19"/>
      <c r="G1094" s="19"/>
      <c r="H1094" s="19"/>
      <c r="I1094" s="19"/>
      <c r="J1094" s="19"/>
      <c r="K1094" s="19"/>
      <c r="L1094" s="19"/>
      <c r="M1094" s="19"/>
      <c r="N1094" s="19"/>
      <c r="O1094" s="19"/>
      <c r="P1094" s="19"/>
      <c r="Q1094" s="19"/>
      <c r="R1094" s="19"/>
      <c r="S1094" s="19"/>
      <c r="T1094" s="19"/>
      <c r="U1094" s="19"/>
      <c r="V1094" s="19"/>
      <c r="W1094" s="19"/>
      <c r="X1094" s="19"/>
      <c r="Y1094" s="19"/>
      <c r="Z1094" s="19"/>
      <c r="AA1094" s="19"/>
      <c r="AB1094" s="19"/>
      <c r="AC1094" s="19"/>
      <c r="AD1094" s="19"/>
      <c r="AE1094" s="19"/>
      <c r="AF1094" s="19"/>
      <c r="AG1094" s="19"/>
      <c r="AH1094" s="19"/>
      <c r="AI1094" s="19"/>
      <c r="AJ1094" s="19"/>
      <c r="AK1094" s="19"/>
      <c r="AL1094" s="19"/>
      <c r="AM1094" s="19"/>
      <c r="AN1094" s="19"/>
      <c r="AO1094" s="19"/>
      <c r="AP1094" s="19"/>
      <c r="AQ1094" s="19"/>
      <c r="AR1094" s="19"/>
      <c r="AS1094" s="19"/>
      <c r="AT1094" s="19"/>
      <c r="AU1094" s="19"/>
      <c r="AV1094" s="19"/>
      <c r="AW1094" s="19"/>
      <c r="AX1094" s="19"/>
      <c r="AY1094" s="19"/>
      <c r="AZ1094" s="19"/>
      <c r="BA1094" s="19"/>
      <c r="BB1094" s="19"/>
      <c r="BC1094" s="19"/>
      <c r="BD1094" s="19"/>
      <c r="BE1094" s="19"/>
      <c r="BF1094" s="19"/>
      <c r="BG1094" s="19"/>
      <c r="BH1094" s="19"/>
      <c r="BI1094" s="19"/>
      <c r="BJ1094" s="19"/>
      <c r="BK1094" s="19"/>
      <c r="BL1094" s="19"/>
      <c r="BM1094" s="19"/>
      <c r="BN1094" s="19"/>
      <c r="BO1094" s="19"/>
      <c r="BP1094" s="19"/>
      <c r="BQ1094" s="19"/>
      <c r="BR1094" s="19"/>
      <c r="BS1094" s="19"/>
      <c r="BT1094" s="19"/>
      <c r="BU1094" s="19"/>
      <c r="BV1094" s="19"/>
      <c r="BW1094" s="19"/>
      <c r="BX1094" s="19"/>
      <c r="BY1094" s="19"/>
      <c r="BZ1094" s="19"/>
      <c r="CA1094" s="19"/>
      <c r="CB1094" s="19"/>
      <c r="CC1094" s="19"/>
      <c r="CD1094" s="19"/>
    </row>
    <row r="1095" spans="1:82" x14ac:dyDescent="0.25">
      <c r="A1095" s="19"/>
      <c r="B1095" s="19"/>
      <c r="C1095" s="19"/>
      <c r="D1095" s="19"/>
      <c r="E1095" s="19"/>
      <c r="F1095" s="19"/>
      <c r="G1095" s="19"/>
      <c r="H1095" s="19"/>
      <c r="I1095" s="19"/>
      <c r="J1095" s="19"/>
      <c r="K1095" s="19"/>
      <c r="L1095" s="19"/>
      <c r="M1095" s="19"/>
      <c r="N1095" s="19"/>
      <c r="O1095" s="19"/>
      <c r="P1095" s="19"/>
      <c r="Q1095" s="19"/>
      <c r="R1095" s="19"/>
      <c r="S1095" s="19"/>
      <c r="T1095" s="19"/>
      <c r="U1095" s="19"/>
      <c r="V1095" s="19"/>
      <c r="W1095" s="19"/>
      <c r="X1095" s="19"/>
      <c r="Y1095" s="19"/>
      <c r="Z1095" s="19"/>
      <c r="AA1095" s="19"/>
      <c r="AB1095" s="19"/>
      <c r="AC1095" s="19"/>
      <c r="AD1095" s="19"/>
      <c r="AE1095" s="19"/>
      <c r="AF1095" s="19"/>
      <c r="AG1095" s="19"/>
      <c r="AH1095" s="19"/>
      <c r="AI1095" s="19"/>
      <c r="AJ1095" s="19"/>
      <c r="AK1095" s="19"/>
      <c r="AL1095" s="19"/>
      <c r="AM1095" s="19"/>
      <c r="AN1095" s="19"/>
      <c r="AO1095" s="19"/>
      <c r="AP1095" s="19"/>
      <c r="AQ1095" s="19"/>
      <c r="AR1095" s="19"/>
      <c r="AS1095" s="19"/>
      <c r="AT1095" s="19"/>
      <c r="AU1095" s="19"/>
      <c r="AV1095" s="19"/>
      <c r="AW1095" s="19"/>
      <c r="AX1095" s="19"/>
      <c r="AY1095" s="19"/>
      <c r="AZ1095" s="19"/>
      <c r="BA1095" s="19"/>
      <c r="BB1095" s="19"/>
      <c r="BC1095" s="19"/>
      <c r="BD1095" s="19"/>
      <c r="BE1095" s="19"/>
      <c r="BF1095" s="19"/>
      <c r="BG1095" s="19"/>
      <c r="BH1095" s="19"/>
      <c r="BI1095" s="19"/>
      <c r="BJ1095" s="19"/>
      <c r="BK1095" s="19"/>
      <c r="BL1095" s="19"/>
      <c r="BM1095" s="19"/>
      <c r="BN1095" s="19"/>
      <c r="BO1095" s="19"/>
      <c r="BP1095" s="19"/>
      <c r="BQ1095" s="19"/>
      <c r="BR1095" s="19"/>
      <c r="BS1095" s="19"/>
      <c r="BT1095" s="19"/>
      <c r="BU1095" s="19"/>
      <c r="BV1095" s="19"/>
      <c r="BW1095" s="19"/>
      <c r="BX1095" s="19"/>
      <c r="BY1095" s="19"/>
      <c r="BZ1095" s="19"/>
      <c r="CA1095" s="19"/>
      <c r="CB1095" s="19"/>
      <c r="CC1095" s="19"/>
      <c r="CD1095" s="19"/>
    </row>
    <row r="1096" spans="1:82" x14ac:dyDescent="0.25">
      <c r="A1096" s="19"/>
      <c r="B1096" s="19"/>
      <c r="C1096" s="19"/>
      <c r="D1096" s="19"/>
      <c r="E1096" s="19"/>
      <c r="F1096" s="19"/>
      <c r="G1096" s="19"/>
      <c r="H1096" s="19"/>
      <c r="I1096" s="19"/>
      <c r="J1096" s="19"/>
      <c r="K1096" s="19"/>
      <c r="L1096" s="19"/>
      <c r="M1096" s="19"/>
      <c r="N1096" s="19"/>
      <c r="O1096" s="19"/>
      <c r="P1096" s="19"/>
      <c r="Q1096" s="19"/>
      <c r="R1096" s="19"/>
      <c r="S1096" s="19"/>
      <c r="T1096" s="19"/>
      <c r="U1096" s="19"/>
      <c r="V1096" s="19"/>
      <c r="W1096" s="19"/>
      <c r="X1096" s="19"/>
      <c r="Y1096" s="19"/>
      <c r="Z1096" s="19"/>
      <c r="AA1096" s="19"/>
      <c r="AB1096" s="19"/>
      <c r="AC1096" s="19"/>
      <c r="AD1096" s="19"/>
      <c r="AE1096" s="19"/>
      <c r="AF1096" s="19"/>
      <c r="AG1096" s="19"/>
      <c r="AH1096" s="19"/>
      <c r="AI1096" s="19"/>
      <c r="AJ1096" s="19"/>
      <c r="AK1096" s="19"/>
      <c r="AL1096" s="19"/>
      <c r="AM1096" s="19"/>
      <c r="AN1096" s="19"/>
      <c r="AO1096" s="19"/>
      <c r="AP1096" s="19"/>
      <c r="AQ1096" s="19"/>
      <c r="AR1096" s="19"/>
      <c r="AS1096" s="19"/>
      <c r="AT1096" s="19"/>
      <c r="AU1096" s="19"/>
      <c r="AV1096" s="19"/>
      <c r="AW1096" s="19"/>
      <c r="AX1096" s="19"/>
      <c r="AY1096" s="19"/>
      <c r="AZ1096" s="19"/>
      <c r="BA1096" s="19"/>
      <c r="BB1096" s="19"/>
      <c r="BC1096" s="19"/>
      <c r="BD1096" s="19"/>
      <c r="BE1096" s="19"/>
      <c r="BF1096" s="19"/>
      <c r="BG1096" s="19"/>
      <c r="BH1096" s="19"/>
      <c r="BI1096" s="19"/>
      <c r="BJ1096" s="19"/>
      <c r="BK1096" s="19"/>
      <c r="BL1096" s="19"/>
      <c r="BM1096" s="19"/>
      <c r="BN1096" s="19"/>
      <c r="BO1096" s="19"/>
      <c r="BP1096" s="19"/>
      <c r="BQ1096" s="19"/>
      <c r="BR1096" s="19"/>
      <c r="BS1096" s="19"/>
      <c r="BT1096" s="19"/>
      <c r="BU1096" s="19"/>
      <c r="BV1096" s="19"/>
      <c r="BW1096" s="19"/>
      <c r="BX1096" s="19"/>
      <c r="BY1096" s="19"/>
      <c r="BZ1096" s="19"/>
      <c r="CA1096" s="19"/>
      <c r="CB1096" s="19"/>
      <c r="CC1096" s="19"/>
      <c r="CD1096" s="19"/>
    </row>
    <row r="1097" spans="1:82" x14ac:dyDescent="0.25">
      <c r="A1097" s="19"/>
      <c r="B1097" s="19"/>
      <c r="C1097" s="19"/>
      <c r="D1097" s="19"/>
      <c r="E1097" s="19"/>
      <c r="F1097" s="19"/>
      <c r="G1097" s="19"/>
      <c r="H1097" s="19"/>
      <c r="I1097" s="19"/>
      <c r="J1097" s="19"/>
      <c r="K1097" s="19"/>
      <c r="L1097" s="19"/>
      <c r="M1097" s="19"/>
      <c r="N1097" s="19"/>
      <c r="O1097" s="19"/>
      <c r="P1097" s="19"/>
      <c r="Q1097" s="19"/>
      <c r="R1097" s="19"/>
      <c r="S1097" s="19"/>
      <c r="T1097" s="19"/>
      <c r="U1097" s="19"/>
      <c r="V1097" s="19"/>
      <c r="W1097" s="19"/>
      <c r="X1097" s="19"/>
      <c r="Y1097" s="19"/>
      <c r="Z1097" s="19"/>
      <c r="AA1097" s="19"/>
      <c r="AB1097" s="19"/>
      <c r="AC1097" s="19"/>
      <c r="AD1097" s="19"/>
      <c r="AE1097" s="19"/>
      <c r="AF1097" s="19"/>
      <c r="AG1097" s="19"/>
      <c r="AH1097" s="19"/>
      <c r="AI1097" s="19"/>
      <c r="AJ1097" s="19"/>
      <c r="AK1097" s="19"/>
      <c r="AL1097" s="19"/>
      <c r="AM1097" s="19"/>
      <c r="AN1097" s="19"/>
      <c r="AO1097" s="19"/>
      <c r="AP1097" s="19"/>
      <c r="AQ1097" s="19"/>
      <c r="AR1097" s="19"/>
      <c r="AS1097" s="19"/>
      <c r="AT1097" s="19"/>
      <c r="AU1097" s="19"/>
      <c r="AV1097" s="19"/>
      <c r="AW1097" s="19"/>
      <c r="AX1097" s="19"/>
      <c r="AY1097" s="19"/>
      <c r="AZ1097" s="19"/>
      <c r="BA1097" s="19"/>
      <c r="BB1097" s="19"/>
      <c r="BC1097" s="19"/>
      <c r="BD1097" s="19"/>
      <c r="BE1097" s="19"/>
      <c r="BF1097" s="19"/>
      <c r="BG1097" s="19"/>
      <c r="BH1097" s="19"/>
      <c r="BI1097" s="19"/>
      <c r="BJ1097" s="19"/>
      <c r="BK1097" s="19"/>
      <c r="BL1097" s="19"/>
      <c r="BM1097" s="19"/>
      <c r="BN1097" s="19"/>
      <c r="BO1097" s="19"/>
      <c r="BP1097" s="19"/>
      <c r="BQ1097" s="19"/>
      <c r="BR1097" s="19"/>
      <c r="BS1097" s="19"/>
      <c r="BT1097" s="19"/>
      <c r="BU1097" s="19"/>
      <c r="BV1097" s="19"/>
      <c r="BW1097" s="19"/>
      <c r="BX1097" s="19"/>
      <c r="BY1097" s="19"/>
      <c r="BZ1097" s="19"/>
      <c r="CA1097" s="19"/>
      <c r="CB1097" s="19"/>
      <c r="CC1097" s="19"/>
      <c r="CD1097" s="19"/>
    </row>
    <row r="1098" spans="1:82" x14ac:dyDescent="0.25">
      <c r="A1098" s="19"/>
      <c r="B1098" s="19"/>
      <c r="C1098" s="19"/>
      <c r="D1098" s="19"/>
      <c r="E1098" s="19"/>
      <c r="F1098" s="19"/>
      <c r="G1098" s="19"/>
      <c r="H1098" s="19"/>
      <c r="I1098" s="19"/>
      <c r="J1098" s="19"/>
      <c r="K1098" s="19"/>
      <c r="L1098" s="19"/>
      <c r="M1098" s="19"/>
      <c r="N1098" s="19"/>
      <c r="O1098" s="19"/>
      <c r="P1098" s="19"/>
      <c r="Q1098" s="19"/>
      <c r="R1098" s="19"/>
      <c r="S1098" s="19"/>
      <c r="T1098" s="19"/>
      <c r="U1098" s="19"/>
      <c r="V1098" s="19"/>
      <c r="W1098" s="19"/>
      <c r="X1098" s="19"/>
      <c r="Y1098" s="19"/>
      <c r="Z1098" s="19"/>
      <c r="AA1098" s="19"/>
      <c r="AB1098" s="19"/>
      <c r="AC1098" s="19"/>
      <c r="AD1098" s="19"/>
      <c r="AE1098" s="19"/>
      <c r="AF1098" s="19"/>
      <c r="AG1098" s="19"/>
      <c r="AH1098" s="19"/>
      <c r="AI1098" s="19"/>
      <c r="AJ1098" s="19"/>
      <c r="AK1098" s="19"/>
      <c r="AL1098" s="19"/>
      <c r="AM1098" s="19"/>
      <c r="AN1098" s="19"/>
      <c r="AO1098" s="19"/>
      <c r="AP1098" s="19"/>
      <c r="AQ1098" s="19"/>
      <c r="AR1098" s="19"/>
      <c r="AS1098" s="19"/>
      <c r="AT1098" s="19"/>
      <c r="AU1098" s="19"/>
      <c r="AV1098" s="19"/>
      <c r="AW1098" s="19"/>
      <c r="AX1098" s="19"/>
      <c r="AY1098" s="19"/>
      <c r="AZ1098" s="19"/>
      <c r="BA1098" s="19"/>
      <c r="BB1098" s="19"/>
      <c r="BC1098" s="19"/>
      <c r="BD1098" s="19"/>
      <c r="BE1098" s="19"/>
      <c r="BF1098" s="19"/>
      <c r="BG1098" s="19"/>
      <c r="BH1098" s="19"/>
      <c r="BI1098" s="19"/>
      <c r="BJ1098" s="19"/>
      <c r="BK1098" s="19"/>
      <c r="BL1098" s="19"/>
      <c r="BM1098" s="19"/>
      <c r="BN1098" s="19"/>
      <c r="BO1098" s="19"/>
      <c r="BP1098" s="19"/>
      <c r="BQ1098" s="19"/>
      <c r="BR1098" s="19"/>
      <c r="BS1098" s="19"/>
      <c r="BT1098" s="19"/>
      <c r="BU1098" s="19"/>
      <c r="BV1098" s="19"/>
      <c r="BW1098" s="19"/>
      <c r="BX1098" s="19"/>
      <c r="BY1098" s="19"/>
      <c r="BZ1098" s="19"/>
      <c r="CA1098" s="19"/>
      <c r="CB1098" s="19"/>
      <c r="CC1098" s="19"/>
      <c r="CD1098" s="19"/>
    </row>
    <row r="1099" spans="1:82" x14ac:dyDescent="0.25">
      <c r="A1099" s="19"/>
      <c r="B1099" s="19"/>
      <c r="C1099" s="19"/>
      <c r="D1099" s="19"/>
      <c r="E1099" s="19"/>
      <c r="F1099" s="19"/>
      <c r="G1099" s="19"/>
      <c r="H1099" s="19"/>
      <c r="I1099" s="19"/>
      <c r="J1099" s="19"/>
      <c r="K1099" s="19"/>
      <c r="L1099" s="19"/>
      <c r="M1099" s="19"/>
      <c r="N1099" s="19"/>
      <c r="O1099" s="19"/>
      <c r="P1099" s="19"/>
      <c r="Q1099" s="19"/>
      <c r="R1099" s="19"/>
      <c r="S1099" s="19"/>
      <c r="T1099" s="19"/>
      <c r="U1099" s="19"/>
      <c r="V1099" s="19"/>
      <c r="W1099" s="19"/>
      <c r="X1099" s="19"/>
      <c r="Y1099" s="19"/>
      <c r="Z1099" s="19"/>
      <c r="AA1099" s="19"/>
      <c r="AB1099" s="19"/>
      <c r="AC1099" s="19"/>
      <c r="AD1099" s="19"/>
      <c r="AE1099" s="19"/>
      <c r="AF1099" s="19"/>
      <c r="AG1099" s="19"/>
      <c r="AH1099" s="19"/>
      <c r="AI1099" s="19"/>
      <c r="AJ1099" s="19"/>
      <c r="AK1099" s="19"/>
      <c r="AL1099" s="19"/>
      <c r="AM1099" s="19"/>
      <c r="AN1099" s="19"/>
      <c r="AO1099" s="19"/>
      <c r="AP1099" s="19"/>
      <c r="AQ1099" s="19"/>
      <c r="AR1099" s="19"/>
      <c r="AS1099" s="19"/>
      <c r="AT1099" s="19"/>
      <c r="AU1099" s="19"/>
      <c r="AV1099" s="19"/>
      <c r="AW1099" s="19"/>
      <c r="AX1099" s="19"/>
      <c r="AY1099" s="19"/>
      <c r="AZ1099" s="19"/>
      <c r="BA1099" s="19"/>
      <c r="BB1099" s="19"/>
      <c r="BC1099" s="19"/>
      <c r="BD1099" s="19"/>
      <c r="BE1099" s="19"/>
      <c r="BF1099" s="19"/>
      <c r="BG1099" s="19"/>
      <c r="BH1099" s="19"/>
      <c r="BI1099" s="19"/>
      <c r="BJ1099" s="19"/>
      <c r="BK1099" s="19"/>
      <c r="BL1099" s="19"/>
      <c r="BM1099" s="19"/>
      <c r="BN1099" s="19"/>
      <c r="BO1099" s="19"/>
      <c r="BP1099" s="19"/>
      <c r="BQ1099" s="19"/>
      <c r="BR1099" s="19"/>
      <c r="BS1099" s="19"/>
      <c r="BT1099" s="19"/>
      <c r="BU1099" s="19"/>
      <c r="BV1099" s="19"/>
      <c r="BW1099" s="19"/>
      <c r="BX1099" s="19"/>
      <c r="BY1099" s="19"/>
      <c r="BZ1099" s="19"/>
      <c r="CA1099" s="19"/>
      <c r="CB1099" s="19"/>
      <c r="CC1099" s="19"/>
      <c r="CD1099" s="19"/>
    </row>
    <row r="1100" spans="1:82" x14ac:dyDescent="0.25">
      <c r="A1100" s="19"/>
      <c r="B1100" s="19"/>
      <c r="C1100" s="19"/>
      <c r="D1100" s="19"/>
      <c r="E1100" s="19"/>
      <c r="F1100" s="19"/>
      <c r="G1100" s="19"/>
      <c r="H1100" s="19"/>
      <c r="I1100" s="19"/>
      <c r="J1100" s="19"/>
      <c r="K1100" s="19"/>
      <c r="L1100" s="19"/>
      <c r="M1100" s="19"/>
      <c r="N1100" s="19"/>
      <c r="O1100" s="19"/>
      <c r="P1100" s="19"/>
      <c r="Q1100" s="19"/>
      <c r="R1100" s="19"/>
      <c r="S1100" s="19"/>
      <c r="T1100" s="19"/>
      <c r="U1100" s="19"/>
      <c r="V1100" s="19"/>
      <c r="W1100" s="19"/>
      <c r="X1100" s="19"/>
      <c r="Y1100" s="19"/>
      <c r="Z1100" s="19"/>
      <c r="AA1100" s="19"/>
      <c r="AB1100" s="19"/>
      <c r="AC1100" s="19"/>
      <c r="AD1100" s="19"/>
      <c r="AE1100" s="19"/>
      <c r="AF1100" s="19"/>
      <c r="AG1100" s="19"/>
      <c r="AH1100" s="19"/>
      <c r="AI1100" s="19"/>
      <c r="AJ1100" s="19"/>
      <c r="AK1100" s="19"/>
      <c r="AL1100" s="19"/>
      <c r="AM1100" s="19"/>
      <c r="AN1100" s="19"/>
      <c r="AO1100" s="19"/>
      <c r="AP1100" s="19"/>
      <c r="AQ1100" s="19"/>
      <c r="AR1100" s="19"/>
      <c r="AS1100" s="19"/>
      <c r="AT1100" s="19"/>
      <c r="AU1100" s="19"/>
      <c r="AV1100" s="19"/>
      <c r="AW1100" s="19"/>
      <c r="AX1100" s="19"/>
      <c r="AY1100" s="19"/>
      <c r="AZ1100" s="19"/>
      <c r="BA1100" s="19"/>
      <c r="BB1100" s="19"/>
      <c r="BC1100" s="19"/>
      <c r="BD1100" s="19"/>
      <c r="BE1100" s="19"/>
      <c r="BF1100" s="19"/>
      <c r="BG1100" s="19"/>
      <c r="BH1100" s="19"/>
      <c r="BI1100" s="19"/>
      <c r="BJ1100" s="19"/>
      <c r="BK1100" s="19"/>
      <c r="BL1100" s="19"/>
      <c r="BM1100" s="19"/>
      <c r="BN1100" s="19"/>
      <c r="BO1100" s="19"/>
      <c r="BP1100" s="19"/>
      <c r="BQ1100" s="19"/>
      <c r="BR1100" s="19"/>
      <c r="BS1100" s="19"/>
      <c r="BT1100" s="19"/>
      <c r="BU1100" s="19"/>
      <c r="BV1100" s="19"/>
      <c r="BW1100" s="19"/>
      <c r="BX1100" s="19"/>
      <c r="BY1100" s="19"/>
      <c r="BZ1100" s="19"/>
      <c r="CA1100" s="19"/>
      <c r="CB1100" s="19"/>
      <c r="CC1100" s="19"/>
      <c r="CD1100" s="19"/>
    </row>
    <row r="1101" spans="1:82" x14ac:dyDescent="0.25">
      <c r="A1101" s="19"/>
      <c r="B1101" s="19"/>
      <c r="C1101" s="19"/>
      <c r="D1101" s="19"/>
      <c r="E1101" s="19"/>
      <c r="F1101" s="19"/>
      <c r="G1101" s="19"/>
      <c r="H1101" s="19"/>
      <c r="I1101" s="19"/>
      <c r="J1101" s="19"/>
      <c r="K1101" s="19"/>
      <c r="L1101" s="19"/>
      <c r="M1101" s="19"/>
      <c r="N1101" s="19"/>
      <c r="O1101" s="19"/>
      <c r="P1101" s="19"/>
      <c r="Q1101" s="19"/>
      <c r="R1101" s="19"/>
      <c r="S1101" s="19"/>
      <c r="T1101" s="19"/>
      <c r="U1101" s="19"/>
      <c r="V1101" s="19"/>
      <c r="W1101" s="19"/>
      <c r="X1101" s="19"/>
      <c r="Y1101" s="19"/>
      <c r="Z1101" s="19"/>
      <c r="AA1101" s="19"/>
      <c r="AB1101" s="19"/>
      <c r="AC1101" s="19"/>
      <c r="AD1101" s="19"/>
      <c r="AE1101" s="19"/>
      <c r="AF1101" s="19"/>
      <c r="AG1101" s="19"/>
      <c r="AH1101" s="19"/>
      <c r="AI1101" s="19"/>
      <c r="AJ1101" s="19"/>
      <c r="AK1101" s="19"/>
      <c r="AL1101" s="19"/>
      <c r="AM1101" s="19"/>
      <c r="AN1101" s="19"/>
      <c r="AO1101" s="19"/>
      <c r="AP1101" s="19"/>
      <c r="AQ1101" s="19"/>
      <c r="AR1101" s="19"/>
      <c r="AS1101" s="19"/>
      <c r="AT1101" s="19"/>
      <c r="AU1101" s="19"/>
      <c r="AV1101" s="19"/>
      <c r="AW1101" s="19"/>
      <c r="AX1101" s="19"/>
      <c r="AY1101" s="19"/>
      <c r="AZ1101" s="19"/>
      <c r="BA1101" s="19"/>
      <c r="BB1101" s="19"/>
      <c r="BC1101" s="19"/>
      <c r="BD1101" s="19"/>
      <c r="BE1101" s="19"/>
      <c r="BF1101" s="19"/>
      <c r="BG1101" s="19"/>
      <c r="BH1101" s="19"/>
      <c r="BI1101" s="19"/>
      <c r="BJ1101" s="19"/>
      <c r="BK1101" s="19"/>
      <c r="BL1101" s="19"/>
      <c r="BM1101" s="19"/>
      <c r="BN1101" s="19"/>
      <c r="BO1101" s="19"/>
      <c r="BP1101" s="19"/>
      <c r="BQ1101" s="19"/>
      <c r="BR1101" s="19"/>
      <c r="BS1101" s="19"/>
      <c r="BT1101" s="19"/>
      <c r="BU1101" s="19"/>
      <c r="BV1101" s="19"/>
      <c r="BW1101" s="19"/>
      <c r="BX1101" s="19"/>
      <c r="BY1101" s="19"/>
      <c r="BZ1101" s="19"/>
      <c r="CA1101" s="19"/>
      <c r="CB1101" s="19"/>
      <c r="CC1101" s="19"/>
      <c r="CD1101" s="19"/>
    </row>
    <row r="1102" spans="1:82" x14ac:dyDescent="0.25">
      <c r="A1102" s="19"/>
      <c r="B1102" s="19"/>
      <c r="C1102" s="19"/>
      <c r="D1102" s="19"/>
      <c r="E1102" s="19"/>
      <c r="F1102" s="19"/>
      <c r="G1102" s="19"/>
      <c r="H1102" s="19"/>
      <c r="I1102" s="19"/>
      <c r="J1102" s="19"/>
      <c r="K1102" s="19"/>
      <c r="L1102" s="19"/>
      <c r="M1102" s="19"/>
      <c r="N1102" s="19"/>
      <c r="O1102" s="19"/>
      <c r="P1102" s="19"/>
      <c r="Q1102" s="19"/>
      <c r="R1102" s="19"/>
      <c r="S1102" s="19"/>
      <c r="T1102" s="19"/>
      <c r="U1102" s="19"/>
      <c r="V1102" s="19"/>
      <c r="W1102" s="19"/>
      <c r="X1102" s="19"/>
      <c r="Y1102" s="19"/>
      <c r="Z1102" s="19"/>
      <c r="AA1102" s="19"/>
      <c r="AB1102" s="19"/>
      <c r="AC1102" s="19"/>
      <c r="AD1102" s="19"/>
      <c r="AE1102" s="19"/>
      <c r="AF1102" s="19"/>
      <c r="AG1102" s="19"/>
      <c r="AH1102" s="19"/>
      <c r="AI1102" s="19"/>
      <c r="AJ1102" s="19"/>
      <c r="AK1102" s="19"/>
      <c r="AL1102" s="19"/>
      <c r="AM1102" s="19"/>
      <c r="AN1102" s="19"/>
      <c r="AO1102" s="19"/>
      <c r="AP1102" s="19"/>
      <c r="AQ1102" s="19"/>
      <c r="AR1102" s="19"/>
      <c r="AS1102" s="19"/>
      <c r="AT1102" s="19"/>
      <c r="AU1102" s="19"/>
      <c r="AV1102" s="19"/>
      <c r="AW1102" s="19"/>
      <c r="AX1102" s="19"/>
      <c r="AY1102" s="19"/>
      <c r="AZ1102" s="19"/>
      <c r="BA1102" s="19"/>
      <c r="BB1102" s="19"/>
      <c r="BC1102" s="19"/>
      <c r="BD1102" s="19"/>
      <c r="BE1102" s="19"/>
      <c r="BF1102" s="19"/>
      <c r="BG1102" s="19"/>
      <c r="BH1102" s="19"/>
      <c r="BI1102" s="19"/>
      <c r="BJ1102" s="19"/>
      <c r="BK1102" s="19"/>
      <c r="BL1102" s="19"/>
      <c r="BM1102" s="19"/>
      <c r="BN1102" s="19"/>
      <c r="BO1102" s="19"/>
      <c r="BP1102" s="19"/>
      <c r="BQ1102" s="19"/>
      <c r="BR1102" s="19"/>
      <c r="BS1102" s="19"/>
      <c r="BT1102" s="19"/>
      <c r="BU1102" s="19"/>
      <c r="BV1102" s="19"/>
      <c r="BW1102" s="19"/>
      <c r="BX1102" s="19"/>
      <c r="BY1102" s="19"/>
      <c r="BZ1102" s="19"/>
      <c r="CA1102" s="19"/>
      <c r="CB1102" s="19"/>
      <c r="CC1102" s="19"/>
      <c r="CD1102" s="19"/>
    </row>
    <row r="1103" spans="1:82" x14ac:dyDescent="0.25">
      <c r="A1103" s="19"/>
      <c r="B1103" s="19"/>
      <c r="C1103" s="19"/>
      <c r="D1103" s="19"/>
      <c r="E1103" s="19"/>
      <c r="F1103" s="19"/>
      <c r="G1103" s="19"/>
      <c r="H1103" s="19"/>
      <c r="I1103" s="19"/>
      <c r="J1103" s="19"/>
      <c r="K1103" s="19"/>
      <c r="L1103" s="19"/>
      <c r="M1103" s="19"/>
      <c r="N1103" s="19"/>
      <c r="O1103" s="19"/>
      <c r="P1103" s="19"/>
      <c r="Q1103" s="19"/>
      <c r="R1103" s="19"/>
      <c r="S1103" s="19"/>
      <c r="T1103" s="19"/>
      <c r="U1103" s="19"/>
      <c r="V1103" s="19"/>
      <c r="W1103" s="19"/>
      <c r="X1103" s="19"/>
      <c r="Y1103" s="19"/>
      <c r="Z1103" s="19"/>
      <c r="AA1103" s="19"/>
      <c r="AB1103" s="19"/>
      <c r="AC1103" s="19"/>
      <c r="AD1103" s="19"/>
      <c r="AE1103" s="19"/>
      <c r="AF1103" s="19"/>
      <c r="AG1103" s="19"/>
      <c r="AH1103" s="19"/>
      <c r="AI1103" s="19"/>
      <c r="AJ1103" s="19"/>
      <c r="AK1103" s="19"/>
      <c r="AL1103" s="19"/>
      <c r="AM1103" s="19"/>
      <c r="AN1103" s="19"/>
      <c r="AO1103" s="19"/>
      <c r="AP1103" s="19"/>
      <c r="AQ1103" s="19"/>
      <c r="AR1103" s="19"/>
      <c r="AS1103" s="19"/>
      <c r="AT1103" s="19"/>
      <c r="AU1103" s="19"/>
      <c r="AV1103" s="19"/>
      <c r="AW1103" s="19"/>
      <c r="AX1103" s="19"/>
      <c r="AY1103" s="19"/>
      <c r="AZ1103" s="19"/>
      <c r="BA1103" s="19"/>
      <c r="BB1103" s="19"/>
      <c r="BC1103" s="19"/>
      <c r="BD1103" s="19"/>
      <c r="BE1103" s="19"/>
      <c r="BF1103" s="19"/>
      <c r="BG1103" s="19"/>
      <c r="BH1103" s="19"/>
      <c r="BI1103" s="19"/>
      <c r="BJ1103" s="19"/>
      <c r="BK1103" s="19"/>
      <c r="BL1103" s="19"/>
      <c r="BM1103" s="19"/>
      <c r="BN1103" s="19"/>
      <c r="BO1103" s="19"/>
      <c r="BP1103" s="19"/>
      <c r="BQ1103" s="19"/>
      <c r="BR1103" s="19"/>
      <c r="BS1103" s="19"/>
      <c r="BT1103" s="19"/>
      <c r="BU1103" s="19"/>
      <c r="BV1103" s="19"/>
      <c r="BW1103" s="19"/>
      <c r="BX1103" s="19"/>
      <c r="BY1103" s="19"/>
      <c r="BZ1103" s="19"/>
      <c r="CA1103" s="19"/>
      <c r="CB1103" s="19"/>
      <c r="CC1103" s="19"/>
      <c r="CD1103" s="19"/>
    </row>
    <row r="1104" spans="1:82" x14ac:dyDescent="0.25">
      <c r="A1104" s="19"/>
      <c r="B1104" s="19"/>
      <c r="C1104" s="19"/>
      <c r="D1104" s="19"/>
      <c r="E1104" s="19"/>
      <c r="F1104" s="19"/>
      <c r="G1104" s="19"/>
      <c r="H1104" s="19"/>
      <c r="I1104" s="19"/>
      <c r="J1104" s="19"/>
      <c r="K1104" s="19"/>
      <c r="L1104" s="19"/>
      <c r="M1104" s="19"/>
      <c r="N1104" s="19"/>
      <c r="O1104" s="19"/>
      <c r="P1104" s="19"/>
      <c r="Q1104" s="19"/>
      <c r="R1104" s="19"/>
      <c r="S1104" s="19"/>
      <c r="T1104" s="19"/>
      <c r="U1104" s="19"/>
      <c r="V1104" s="19"/>
      <c r="W1104" s="19"/>
      <c r="X1104" s="19"/>
      <c r="Y1104" s="19"/>
      <c r="Z1104" s="19"/>
      <c r="AA1104" s="19"/>
      <c r="AB1104" s="19"/>
      <c r="AC1104" s="19"/>
      <c r="AD1104" s="19"/>
      <c r="AE1104" s="19"/>
      <c r="AF1104" s="19"/>
      <c r="AG1104" s="19"/>
      <c r="AH1104" s="19"/>
      <c r="AI1104" s="19"/>
      <c r="AJ1104" s="19"/>
      <c r="AK1104" s="19"/>
      <c r="AL1104" s="19"/>
      <c r="AM1104" s="19"/>
      <c r="AN1104" s="19"/>
      <c r="AO1104" s="19"/>
      <c r="AP1104" s="19"/>
      <c r="AQ1104" s="19"/>
      <c r="AR1104" s="19"/>
      <c r="AS1104" s="19"/>
      <c r="AT1104" s="19"/>
      <c r="AU1104" s="19"/>
      <c r="AV1104" s="19"/>
      <c r="AW1104" s="19"/>
      <c r="AX1104" s="19"/>
      <c r="AY1104" s="19"/>
      <c r="AZ1104" s="19"/>
      <c r="BA1104" s="19"/>
      <c r="BB1104" s="19"/>
      <c r="BC1104" s="19"/>
      <c r="BD1104" s="19"/>
      <c r="BE1104" s="19"/>
      <c r="BF1104" s="19"/>
      <c r="BG1104" s="19"/>
      <c r="BH1104" s="19"/>
      <c r="BI1104" s="19"/>
      <c r="BJ1104" s="19"/>
      <c r="BK1104" s="19"/>
      <c r="BL1104" s="19"/>
      <c r="BM1104" s="19"/>
      <c r="BN1104" s="19"/>
      <c r="BO1104" s="19"/>
      <c r="BP1104" s="19"/>
      <c r="BQ1104" s="19"/>
      <c r="BR1104" s="19"/>
      <c r="BS1104" s="19"/>
      <c r="BT1104" s="19"/>
      <c r="BU1104" s="19"/>
      <c r="BV1104" s="19"/>
      <c r="BW1104" s="19"/>
      <c r="BX1104" s="19"/>
      <c r="BY1104" s="19"/>
      <c r="BZ1104" s="19"/>
      <c r="CA1104" s="19"/>
      <c r="CB1104" s="19"/>
      <c r="CC1104" s="19"/>
      <c r="CD1104" s="19"/>
    </row>
    <row r="1105" spans="1:82" x14ac:dyDescent="0.25">
      <c r="A1105" s="19"/>
      <c r="B1105" s="19"/>
      <c r="C1105" s="19"/>
      <c r="D1105" s="19"/>
      <c r="E1105" s="19"/>
      <c r="F1105" s="19"/>
      <c r="G1105" s="19"/>
      <c r="H1105" s="19"/>
      <c r="I1105" s="19"/>
      <c r="J1105" s="19"/>
      <c r="K1105" s="19"/>
      <c r="L1105" s="19"/>
      <c r="M1105" s="19"/>
      <c r="N1105" s="19"/>
      <c r="O1105" s="19"/>
      <c r="P1105" s="19"/>
      <c r="Q1105" s="19"/>
      <c r="R1105" s="19"/>
      <c r="S1105" s="19"/>
      <c r="T1105" s="19"/>
      <c r="U1105" s="19"/>
      <c r="V1105" s="19"/>
      <c r="W1105" s="19"/>
      <c r="X1105" s="19"/>
      <c r="Y1105" s="19"/>
      <c r="Z1105" s="19"/>
      <c r="AA1105" s="19"/>
      <c r="AB1105" s="19"/>
      <c r="AC1105" s="19"/>
      <c r="AD1105" s="19"/>
      <c r="AE1105" s="19"/>
      <c r="AF1105" s="19"/>
      <c r="AG1105" s="19"/>
      <c r="AH1105" s="19"/>
      <c r="AI1105" s="19"/>
      <c r="AJ1105" s="19"/>
      <c r="AK1105" s="19"/>
      <c r="AL1105" s="19"/>
      <c r="AM1105" s="19"/>
      <c r="AN1105" s="19"/>
      <c r="AO1105" s="19"/>
      <c r="AP1105" s="19"/>
      <c r="AQ1105" s="19"/>
      <c r="AR1105" s="19"/>
      <c r="AS1105" s="19"/>
      <c r="AT1105" s="19"/>
      <c r="AU1105" s="19"/>
      <c r="AV1105" s="19"/>
      <c r="AW1105" s="19"/>
      <c r="AX1105" s="19"/>
      <c r="AY1105" s="19"/>
      <c r="AZ1105" s="19"/>
      <c r="BA1105" s="19"/>
      <c r="BB1105" s="19"/>
      <c r="BC1105" s="19"/>
      <c r="BD1105" s="19"/>
      <c r="BE1105" s="19"/>
      <c r="BF1105" s="19"/>
      <c r="BG1105" s="19"/>
      <c r="BH1105" s="19"/>
      <c r="BI1105" s="19"/>
      <c r="BJ1105" s="19"/>
      <c r="BK1105" s="19"/>
      <c r="BL1105" s="19"/>
      <c r="BM1105" s="19"/>
      <c r="BN1105" s="19"/>
      <c r="BO1105" s="19"/>
      <c r="BP1105" s="19"/>
      <c r="BQ1105" s="19"/>
      <c r="BR1105" s="19"/>
      <c r="BS1105" s="19"/>
      <c r="BT1105" s="19"/>
      <c r="BU1105" s="19"/>
      <c r="BV1105" s="19"/>
      <c r="BW1105" s="19"/>
      <c r="BX1105" s="19"/>
      <c r="BY1105" s="19"/>
      <c r="BZ1105" s="19"/>
      <c r="CA1105" s="19"/>
      <c r="CB1105" s="19"/>
      <c r="CC1105" s="19"/>
      <c r="CD1105" s="19"/>
    </row>
    <row r="1106" spans="1:82" x14ac:dyDescent="0.25">
      <c r="A1106" s="19"/>
      <c r="B1106" s="19"/>
      <c r="C1106" s="19"/>
      <c r="D1106" s="19"/>
      <c r="E1106" s="19"/>
      <c r="F1106" s="19"/>
      <c r="G1106" s="19"/>
      <c r="H1106" s="19"/>
      <c r="I1106" s="19"/>
      <c r="J1106" s="19"/>
      <c r="K1106" s="19"/>
      <c r="L1106" s="19"/>
      <c r="M1106" s="19"/>
      <c r="N1106" s="19"/>
      <c r="O1106" s="19"/>
      <c r="P1106" s="19"/>
      <c r="Q1106" s="19"/>
      <c r="R1106" s="19"/>
      <c r="S1106" s="19"/>
      <c r="T1106" s="19"/>
      <c r="U1106" s="19"/>
      <c r="V1106" s="19"/>
      <c r="W1106" s="19"/>
      <c r="X1106" s="19"/>
      <c r="Y1106" s="19"/>
      <c r="Z1106" s="19"/>
      <c r="AA1106" s="19"/>
      <c r="AB1106" s="19"/>
      <c r="AC1106" s="19"/>
      <c r="AD1106" s="19"/>
      <c r="AE1106" s="19"/>
      <c r="AF1106" s="19"/>
      <c r="AG1106" s="19"/>
      <c r="AH1106" s="19"/>
      <c r="AI1106" s="19"/>
      <c r="AJ1106" s="19"/>
      <c r="AK1106" s="19"/>
      <c r="AL1106" s="19"/>
      <c r="AM1106" s="19"/>
      <c r="AN1106" s="19"/>
      <c r="AO1106" s="19"/>
      <c r="AP1106" s="19"/>
      <c r="AQ1106" s="19"/>
      <c r="AR1106" s="19"/>
      <c r="AS1106" s="19"/>
      <c r="AT1106" s="19"/>
      <c r="AU1106" s="19"/>
      <c r="AV1106" s="19"/>
      <c r="AW1106" s="19"/>
      <c r="AX1106" s="19"/>
      <c r="AY1106" s="19"/>
      <c r="AZ1106" s="19"/>
      <c r="BA1106" s="19"/>
      <c r="BB1106" s="19"/>
      <c r="BC1106" s="19"/>
      <c r="BD1106" s="19"/>
      <c r="BE1106" s="19"/>
      <c r="BF1106" s="19"/>
      <c r="BG1106" s="19"/>
      <c r="BH1106" s="19"/>
      <c r="BI1106" s="19"/>
      <c r="BJ1106" s="19"/>
      <c r="BK1106" s="19"/>
      <c r="BL1106" s="19"/>
      <c r="BM1106" s="19"/>
      <c r="BN1106" s="19"/>
      <c r="BO1106" s="19"/>
      <c r="BP1106" s="19"/>
      <c r="BQ1106" s="19"/>
      <c r="BR1106" s="19"/>
      <c r="BS1106" s="19"/>
      <c r="BT1106" s="19"/>
      <c r="BU1106" s="19"/>
      <c r="BV1106" s="19"/>
      <c r="BW1106" s="19"/>
      <c r="BX1106" s="19"/>
      <c r="BY1106" s="19"/>
      <c r="BZ1106" s="19"/>
      <c r="CA1106" s="19"/>
      <c r="CB1106" s="19"/>
      <c r="CC1106" s="19"/>
      <c r="CD1106" s="19"/>
    </row>
    <row r="1107" spans="1:82" x14ac:dyDescent="0.25">
      <c r="A1107" s="19"/>
      <c r="B1107" s="19"/>
      <c r="C1107" s="19"/>
      <c r="D1107" s="19"/>
      <c r="E1107" s="19"/>
      <c r="F1107" s="19"/>
      <c r="G1107" s="19"/>
      <c r="H1107" s="19"/>
      <c r="I1107" s="19"/>
      <c r="J1107" s="19"/>
      <c r="K1107" s="19"/>
      <c r="L1107" s="19"/>
      <c r="M1107" s="19"/>
      <c r="N1107" s="19"/>
      <c r="O1107" s="19"/>
      <c r="P1107" s="19"/>
      <c r="Q1107" s="19"/>
      <c r="R1107" s="19"/>
      <c r="S1107" s="19"/>
      <c r="T1107" s="19"/>
      <c r="U1107" s="19"/>
      <c r="V1107" s="19"/>
      <c r="W1107" s="19"/>
      <c r="X1107" s="19"/>
      <c r="Y1107" s="19"/>
      <c r="Z1107" s="19"/>
      <c r="AA1107" s="19"/>
      <c r="AB1107" s="19"/>
      <c r="AC1107" s="19"/>
      <c r="AD1107" s="19"/>
      <c r="AE1107" s="19"/>
      <c r="AF1107" s="19"/>
      <c r="AG1107" s="19"/>
      <c r="AH1107" s="19"/>
      <c r="AI1107" s="19"/>
      <c r="AJ1107" s="19"/>
      <c r="AK1107" s="19"/>
      <c r="AL1107" s="19"/>
      <c r="AM1107" s="19"/>
      <c r="AN1107" s="19"/>
      <c r="AO1107" s="19"/>
      <c r="AP1107" s="19"/>
      <c r="AQ1107" s="19"/>
      <c r="AR1107" s="19"/>
      <c r="AS1107" s="19"/>
      <c r="AT1107" s="19"/>
      <c r="AU1107" s="19"/>
      <c r="AV1107" s="19"/>
      <c r="AW1107" s="19"/>
      <c r="AX1107" s="19"/>
      <c r="AY1107" s="19"/>
      <c r="AZ1107" s="19"/>
      <c r="BA1107" s="19"/>
      <c r="BB1107" s="19"/>
      <c r="BC1107" s="19"/>
      <c r="BD1107" s="19"/>
      <c r="BE1107" s="19"/>
      <c r="BF1107" s="19"/>
      <c r="BG1107" s="19"/>
      <c r="BH1107" s="19"/>
      <c r="BI1107" s="19"/>
      <c r="BJ1107" s="19"/>
      <c r="BK1107" s="19"/>
      <c r="BL1107" s="19"/>
      <c r="BM1107" s="19"/>
      <c r="BN1107" s="19"/>
      <c r="BO1107" s="19"/>
      <c r="BP1107" s="19"/>
      <c r="BQ1107" s="19"/>
      <c r="BR1107" s="19"/>
      <c r="BS1107" s="19"/>
      <c r="BT1107" s="19"/>
      <c r="BU1107" s="19"/>
      <c r="BV1107" s="19"/>
      <c r="BW1107" s="19"/>
      <c r="BX1107" s="19"/>
      <c r="BY1107" s="19"/>
      <c r="BZ1107" s="19"/>
      <c r="CA1107" s="19"/>
      <c r="CB1107" s="19"/>
      <c r="CC1107" s="19"/>
      <c r="CD1107" s="19"/>
    </row>
    <row r="1108" spans="1:82" x14ac:dyDescent="0.25">
      <c r="A1108" s="19"/>
      <c r="B1108" s="19"/>
      <c r="C1108" s="19"/>
      <c r="D1108" s="19"/>
      <c r="E1108" s="19"/>
      <c r="F1108" s="19"/>
      <c r="G1108" s="19"/>
      <c r="H1108" s="19"/>
      <c r="I1108" s="19"/>
      <c r="J1108" s="19"/>
      <c r="K1108" s="19"/>
      <c r="L1108" s="19"/>
      <c r="M1108" s="19"/>
      <c r="N1108" s="19"/>
      <c r="O1108" s="19"/>
      <c r="P1108" s="19"/>
      <c r="Q1108" s="19"/>
      <c r="R1108" s="19"/>
      <c r="S1108" s="19"/>
      <c r="T1108" s="19"/>
      <c r="U1108" s="19"/>
      <c r="V1108" s="19"/>
      <c r="W1108" s="19"/>
      <c r="X1108" s="19"/>
      <c r="Y1108" s="19"/>
      <c r="Z1108" s="19"/>
      <c r="AA1108" s="19"/>
      <c r="AB1108" s="19"/>
      <c r="AC1108" s="19"/>
      <c r="AD1108" s="19"/>
      <c r="AE1108" s="19"/>
      <c r="AF1108" s="19"/>
      <c r="AG1108" s="19"/>
      <c r="AH1108" s="19"/>
      <c r="AI1108" s="19"/>
      <c r="AJ1108" s="19"/>
      <c r="AK1108" s="19"/>
      <c r="AL1108" s="19"/>
      <c r="AM1108" s="19"/>
      <c r="AN1108" s="19"/>
      <c r="AO1108" s="19"/>
      <c r="AP1108" s="19"/>
      <c r="AQ1108" s="19"/>
      <c r="AR1108" s="19"/>
      <c r="AS1108" s="19"/>
      <c r="AT1108" s="19"/>
      <c r="AU1108" s="19"/>
      <c r="AV1108" s="19"/>
      <c r="AW1108" s="19"/>
      <c r="AX1108" s="19"/>
      <c r="AY1108" s="19"/>
      <c r="AZ1108" s="19"/>
      <c r="BA1108" s="19"/>
      <c r="BB1108" s="19"/>
      <c r="BC1108" s="19"/>
      <c r="BD1108" s="19"/>
      <c r="BE1108" s="19"/>
      <c r="BF1108" s="19"/>
      <c r="BG1108" s="19"/>
      <c r="BH1108" s="19"/>
      <c r="BI1108" s="19"/>
      <c r="BJ1108" s="19"/>
      <c r="BK1108" s="19"/>
      <c r="BL1108" s="19"/>
      <c r="BM1108" s="19"/>
      <c r="BN1108" s="19"/>
      <c r="BO1108" s="19"/>
      <c r="BP1108" s="19"/>
      <c r="BQ1108" s="19"/>
      <c r="BR1108" s="19"/>
      <c r="BS1108" s="19"/>
      <c r="BT1108" s="19"/>
      <c r="BU1108" s="19"/>
      <c r="BV1108" s="19"/>
      <c r="BW1108" s="19"/>
      <c r="BX1108" s="19"/>
      <c r="BY1108" s="19"/>
      <c r="BZ1108" s="19"/>
      <c r="CA1108" s="19"/>
      <c r="CB1108" s="19"/>
      <c r="CC1108" s="19"/>
      <c r="CD1108" s="19"/>
    </row>
    <row r="1109" spans="1:82" x14ac:dyDescent="0.25">
      <c r="A1109" s="19"/>
      <c r="B1109" s="19"/>
      <c r="C1109" s="19"/>
      <c r="D1109" s="19"/>
      <c r="E1109" s="19"/>
      <c r="F1109" s="19"/>
      <c r="G1109" s="19"/>
      <c r="H1109" s="19"/>
      <c r="I1109" s="19"/>
      <c r="J1109" s="19"/>
      <c r="K1109" s="19"/>
      <c r="L1109" s="19"/>
      <c r="M1109" s="19"/>
      <c r="N1109" s="19"/>
      <c r="O1109" s="19"/>
      <c r="P1109" s="19"/>
      <c r="Q1109" s="19"/>
      <c r="R1109" s="19"/>
      <c r="S1109" s="19"/>
      <c r="T1109" s="19"/>
      <c r="U1109" s="19"/>
      <c r="V1109" s="19"/>
      <c r="W1109" s="19"/>
      <c r="X1109" s="19"/>
      <c r="Y1109" s="19"/>
      <c r="Z1109" s="19"/>
      <c r="AA1109" s="19"/>
      <c r="AB1109" s="19"/>
      <c r="AC1109" s="19"/>
      <c r="AD1109" s="19"/>
      <c r="AE1109" s="19"/>
      <c r="AF1109" s="19"/>
      <c r="AG1109" s="19"/>
      <c r="AH1109" s="19"/>
      <c r="AI1109" s="19"/>
      <c r="AJ1109" s="19"/>
      <c r="AK1109" s="19"/>
      <c r="AL1109" s="19"/>
      <c r="AM1109" s="19"/>
      <c r="AN1109" s="19"/>
      <c r="AO1109" s="19"/>
      <c r="AP1109" s="19"/>
      <c r="AQ1109" s="19"/>
      <c r="AR1109" s="19"/>
      <c r="AS1109" s="19"/>
      <c r="AT1109" s="19"/>
      <c r="AU1109" s="19"/>
      <c r="AV1109" s="19"/>
      <c r="AW1109" s="19"/>
      <c r="AX1109" s="19"/>
      <c r="AY1109" s="19"/>
      <c r="AZ1109" s="19"/>
      <c r="BA1109" s="19"/>
      <c r="BB1109" s="19"/>
      <c r="BC1109" s="19"/>
      <c r="BD1109" s="19"/>
      <c r="BE1109" s="19"/>
      <c r="BF1109" s="19"/>
      <c r="BG1109" s="19"/>
      <c r="BH1109" s="19"/>
      <c r="BI1109" s="19"/>
      <c r="BJ1109" s="19"/>
      <c r="BK1109" s="19"/>
      <c r="BL1109" s="19"/>
      <c r="BM1109" s="19"/>
      <c r="BN1109" s="19"/>
      <c r="BO1109" s="19"/>
      <c r="BP1109" s="19"/>
      <c r="BQ1109" s="19"/>
      <c r="BR1109" s="19"/>
      <c r="BS1109" s="19"/>
      <c r="BT1109" s="19"/>
      <c r="BU1109" s="19"/>
      <c r="BV1109" s="19"/>
      <c r="BW1109" s="19"/>
      <c r="BX1109" s="19"/>
      <c r="BY1109" s="19"/>
      <c r="BZ1109" s="19"/>
      <c r="CA1109" s="19"/>
      <c r="CB1109" s="19"/>
      <c r="CC1109" s="19"/>
      <c r="CD1109" s="19"/>
    </row>
    <row r="1110" spans="1:82" x14ac:dyDescent="0.25">
      <c r="A1110" s="19"/>
      <c r="B1110" s="19"/>
      <c r="C1110" s="19"/>
      <c r="D1110" s="19"/>
      <c r="E1110" s="19"/>
      <c r="F1110" s="19"/>
      <c r="G1110" s="19"/>
      <c r="H1110" s="19"/>
      <c r="I1110" s="19"/>
      <c r="J1110" s="19"/>
      <c r="K1110" s="19"/>
      <c r="L1110" s="19"/>
      <c r="M1110" s="19"/>
      <c r="N1110" s="19"/>
      <c r="O1110" s="19"/>
      <c r="P1110" s="19"/>
      <c r="Q1110" s="19"/>
      <c r="R1110" s="19"/>
      <c r="S1110" s="19"/>
      <c r="T1110" s="19"/>
      <c r="U1110" s="19"/>
      <c r="V1110" s="19"/>
      <c r="W1110" s="19"/>
      <c r="X1110" s="19"/>
      <c r="Y1110" s="19"/>
      <c r="Z1110" s="19"/>
      <c r="AA1110" s="19"/>
      <c r="AB1110" s="19"/>
      <c r="AC1110" s="19"/>
      <c r="AD1110" s="19"/>
      <c r="AE1110" s="19"/>
      <c r="AF1110" s="19"/>
      <c r="AG1110" s="19"/>
      <c r="AH1110" s="19"/>
      <c r="AI1110" s="19"/>
      <c r="AJ1110" s="19"/>
      <c r="AK1110" s="19"/>
      <c r="AL1110" s="19"/>
      <c r="AM1110" s="19"/>
      <c r="AN1110" s="19"/>
      <c r="AO1110" s="19"/>
      <c r="AP1110" s="19"/>
      <c r="AQ1110" s="19"/>
      <c r="AR1110" s="19"/>
      <c r="AS1110" s="19"/>
      <c r="AT1110" s="19"/>
      <c r="AU1110" s="19"/>
      <c r="AV1110" s="19"/>
      <c r="AW1110" s="19"/>
      <c r="AX1110" s="19"/>
      <c r="AY1110" s="19"/>
      <c r="AZ1110" s="19"/>
      <c r="BA1110" s="19"/>
      <c r="BB1110" s="19"/>
      <c r="BC1110" s="19"/>
      <c r="BD1110" s="19"/>
      <c r="BE1110" s="19"/>
      <c r="BF1110" s="19"/>
      <c r="BG1110" s="19"/>
      <c r="BH1110" s="19"/>
      <c r="BI1110" s="19"/>
      <c r="BJ1110" s="19"/>
      <c r="BK1110" s="19"/>
      <c r="BL1110" s="19"/>
      <c r="BM1110" s="19"/>
      <c r="BN1110" s="19"/>
      <c r="BO1110" s="19"/>
      <c r="BP1110" s="19"/>
      <c r="BQ1110" s="19"/>
      <c r="BR1110" s="19"/>
      <c r="BS1110" s="19"/>
      <c r="BT1110" s="19"/>
      <c r="BU1110" s="19"/>
      <c r="BV1110" s="19"/>
      <c r="BW1110" s="19"/>
      <c r="BX1110" s="19"/>
      <c r="BY1110" s="19"/>
      <c r="BZ1110" s="19"/>
      <c r="CA1110" s="19"/>
      <c r="CB1110" s="19"/>
      <c r="CC1110" s="19"/>
      <c r="CD1110" s="19"/>
    </row>
    <row r="1111" spans="1:82" x14ac:dyDescent="0.25">
      <c r="A1111" s="19"/>
      <c r="B1111" s="19"/>
      <c r="C1111" s="19"/>
      <c r="D1111" s="19"/>
      <c r="E1111" s="19"/>
      <c r="F1111" s="19"/>
      <c r="G1111" s="19"/>
      <c r="H1111" s="19"/>
      <c r="I1111" s="19"/>
      <c r="J1111" s="19"/>
      <c r="K1111" s="19"/>
      <c r="L1111" s="19"/>
      <c r="M1111" s="19"/>
      <c r="N1111" s="19"/>
      <c r="O1111" s="19"/>
      <c r="P1111" s="19"/>
      <c r="Q1111" s="19"/>
      <c r="R1111" s="19"/>
      <c r="S1111" s="19"/>
      <c r="T1111" s="19"/>
      <c r="U1111" s="19"/>
      <c r="V1111" s="19"/>
      <c r="W1111" s="19"/>
      <c r="X1111" s="19"/>
      <c r="Y1111" s="19"/>
      <c r="Z1111" s="19"/>
      <c r="AA1111" s="19"/>
      <c r="AB1111" s="19"/>
      <c r="AC1111" s="19"/>
      <c r="AD1111" s="19"/>
      <c r="AE1111" s="19"/>
      <c r="AF1111" s="19"/>
      <c r="AG1111" s="19"/>
      <c r="AH1111" s="19"/>
      <c r="AI1111" s="19"/>
      <c r="AJ1111" s="19"/>
      <c r="AK1111" s="19"/>
      <c r="AL1111" s="19"/>
      <c r="AM1111" s="19"/>
      <c r="AN1111" s="19"/>
      <c r="AO1111" s="19"/>
      <c r="AP1111" s="19"/>
      <c r="AQ1111" s="19"/>
      <c r="AR1111" s="19"/>
      <c r="AS1111" s="19"/>
      <c r="AT1111" s="19"/>
      <c r="AU1111" s="19"/>
      <c r="AV1111" s="19"/>
      <c r="AW1111" s="19"/>
      <c r="AX1111" s="19"/>
      <c r="AY1111" s="19"/>
      <c r="AZ1111" s="19"/>
      <c r="BA1111" s="19"/>
      <c r="BB1111" s="19"/>
      <c r="BC1111" s="19"/>
      <c r="BD1111" s="19"/>
      <c r="BE1111" s="19"/>
      <c r="BF1111" s="19"/>
      <c r="BG1111" s="19"/>
      <c r="BH1111" s="19"/>
      <c r="BI1111" s="19"/>
      <c r="BJ1111" s="19"/>
      <c r="BK1111" s="19"/>
      <c r="BL1111" s="19"/>
      <c r="BM1111" s="19"/>
      <c r="BN1111" s="19"/>
      <c r="BO1111" s="19"/>
      <c r="BP1111" s="19"/>
      <c r="BQ1111" s="19"/>
      <c r="BR1111" s="19"/>
      <c r="BS1111" s="19"/>
      <c r="BT1111" s="19"/>
      <c r="BU1111" s="19"/>
      <c r="BV1111" s="19"/>
      <c r="BW1111" s="19"/>
      <c r="BX1111" s="19"/>
      <c r="BY1111" s="19"/>
      <c r="BZ1111" s="19"/>
      <c r="CA1111" s="19"/>
      <c r="CB1111" s="19"/>
      <c r="CC1111" s="19"/>
      <c r="CD1111" s="19"/>
    </row>
    <row r="1112" spans="1:82" x14ac:dyDescent="0.25">
      <c r="A1112" s="19"/>
      <c r="B1112" s="19"/>
      <c r="C1112" s="19"/>
      <c r="D1112" s="19"/>
      <c r="E1112" s="19"/>
      <c r="F1112" s="19"/>
      <c r="G1112" s="19"/>
      <c r="H1112" s="19"/>
      <c r="I1112" s="19"/>
      <c r="J1112" s="19"/>
      <c r="K1112" s="19"/>
      <c r="L1112" s="19"/>
      <c r="M1112" s="19"/>
      <c r="N1112" s="19"/>
      <c r="O1112" s="19"/>
      <c r="P1112" s="19"/>
      <c r="Q1112" s="19"/>
      <c r="R1112" s="19"/>
      <c r="S1112" s="19"/>
      <c r="T1112" s="19"/>
      <c r="U1112" s="19"/>
      <c r="V1112" s="19"/>
      <c r="W1112" s="19"/>
      <c r="X1112" s="19"/>
      <c r="Y1112" s="19"/>
      <c r="Z1112" s="19"/>
      <c r="AA1112" s="19"/>
      <c r="AB1112" s="19"/>
      <c r="AC1112" s="19"/>
      <c r="AD1112" s="19"/>
      <c r="AE1112" s="19"/>
      <c r="AF1112" s="19"/>
      <c r="AG1112" s="19"/>
      <c r="AH1112" s="19"/>
      <c r="AI1112" s="19"/>
      <c r="AJ1112" s="19"/>
      <c r="AK1112" s="19"/>
      <c r="AL1112" s="19"/>
      <c r="AM1112" s="19"/>
      <c r="AN1112" s="19"/>
      <c r="AO1112" s="19"/>
      <c r="AP1112" s="19"/>
      <c r="AQ1112" s="19"/>
      <c r="AR1112" s="19"/>
      <c r="AS1112" s="19"/>
      <c r="AT1112" s="19"/>
      <c r="AU1112" s="19"/>
      <c r="AV1112" s="19"/>
      <c r="AW1112" s="19"/>
      <c r="AX1112" s="19"/>
      <c r="AY1112" s="19"/>
      <c r="AZ1112" s="19"/>
      <c r="BA1112" s="19"/>
      <c r="BB1112" s="19"/>
      <c r="BC1112" s="19"/>
      <c r="BD1112" s="19"/>
      <c r="BE1112" s="19"/>
      <c r="BF1112" s="19"/>
      <c r="BG1112" s="19"/>
      <c r="BH1112" s="19"/>
      <c r="BI1112" s="19"/>
      <c r="BJ1112" s="19"/>
      <c r="BK1112" s="19"/>
      <c r="BL1112" s="19"/>
      <c r="BM1112" s="19"/>
      <c r="BN1112" s="19"/>
      <c r="BO1112" s="19"/>
      <c r="BP1112" s="19"/>
      <c r="BQ1112" s="19"/>
      <c r="BR1112" s="19"/>
      <c r="BS1112" s="19"/>
      <c r="BT1112" s="19"/>
      <c r="BU1112" s="19"/>
      <c r="BV1112" s="19"/>
      <c r="BW1112" s="19"/>
      <c r="BX1112" s="19"/>
      <c r="BY1112" s="19"/>
      <c r="BZ1112" s="19"/>
      <c r="CA1112" s="19"/>
      <c r="CB1112" s="19"/>
      <c r="CC1112" s="19"/>
      <c r="CD1112" s="19"/>
    </row>
    <row r="1113" spans="1:82" x14ac:dyDescent="0.25">
      <c r="A1113" s="19"/>
      <c r="B1113" s="19"/>
      <c r="C1113" s="19"/>
      <c r="D1113" s="19"/>
      <c r="E1113" s="19"/>
      <c r="F1113" s="19"/>
      <c r="G1113" s="19"/>
      <c r="H1113" s="19"/>
      <c r="I1113" s="19"/>
      <c r="J1113" s="19"/>
      <c r="K1113" s="19"/>
      <c r="L1113" s="19"/>
      <c r="M1113" s="19"/>
      <c r="N1113" s="19"/>
      <c r="O1113" s="19"/>
      <c r="P1113" s="19"/>
      <c r="Q1113" s="19"/>
      <c r="R1113" s="19"/>
      <c r="S1113" s="19"/>
      <c r="T1113" s="19"/>
      <c r="U1113" s="19"/>
      <c r="V1113" s="19"/>
      <c r="W1113" s="19"/>
      <c r="X1113" s="19"/>
      <c r="Y1113" s="19"/>
      <c r="Z1113" s="19"/>
      <c r="AA1113" s="19"/>
      <c r="AB1113" s="19"/>
      <c r="AC1113" s="19"/>
      <c r="AD1113" s="19"/>
      <c r="AE1113" s="19"/>
      <c r="AF1113" s="19"/>
      <c r="AG1113" s="19"/>
      <c r="AH1113" s="19"/>
      <c r="AI1113" s="19"/>
      <c r="AJ1113" s="19"/>
      <c r="AK1113" s="19"/>
      <c r="AL1113" s="19"/>
      <c r="AM1113" s="19"/>
      <c r="AN1113" s="19"/>
      <c r="AO1113" s="19"/>
      <c r="AP1113" s="19"/>
      <c r="AQ1113" s="19"/>
      <c r="AR1113" s="19"/>
      <c r="AS1113" s="19"/>
      <c r="AT1113" s="19"/>
      <c r="AU1113" s="19"/>
      <c r="AV1113" s="19"/>
      <c r="AW1113" s="19"/>
      <c r="AX1113" s="19"/>
      <c r="AY1113" s="19"/>
      <c r="AZ1113" s="19"/>
      <c r="BA1113" s="19"/>
      <c r="BB1113" s="19"/>
      <c r="BC1113" s="19"/>
      <c r="BD1113" s="19"/>
      <c r="BE1113" s="19"/>
      <c r="BF1113" s="19"/>
      <c r="BG1113" s="19"/>
      <c r="BH1113" s="19"/>
      <c r="BI1113" s="19"/>
      <c r="BJ1113" s="19"/>
      <c r="BK1113" s="19"/>
      <c r="BL1113" s="19"/>
      <c r="BM1113" s="19"/>
      <c r="BN1113" s="19"/>
      <c r="BO1113" s="19"/>
      <c r="BP1113" s="19"/>
      <c r="BQ1113" s="19"/>
      <c r="BR1113" s="19"/>
      <c r="BS1113" s="19"/>
      <c r="BT1113" s="19"/>
      <c r="BU1113" s="19"/>
      <c r="BV1113" s="19"/>
      <c r="BW1113" s="19"/>
      <c r="BX1113" s="19"/>
      <c r="BY1113" s="19"/>
      <c r="BZ1113" s="19"/>
      <c r="CA1113" s="19"/>
      <c r="CB1113" s="19"/>
      <c r="CC1113" s="19"/>
      <c r="CD1113" s="19"/>
    </row>
    <row r="1114" spans="1:82" x14ac:dyDescent="0.25">
      <c r="A1114" s="19"/>
      <c r="B1114" s="19"/>
      <c r="C1114" s="19"/>
      <c r="D1114" s="19"/>
      <c r="E1114" s="19"/>
      <c r="F1114" s="19"/>
      <c r="G1114" s="19"/>
      <c r="H1114" s="19"/>
      <c r="I1114" s="19"/>
      <c r="J1114" s="19"/>
      <c r="K1114" s="19"/>
      <c r="L1114" s="19"/>
      <c r="M1114" s="19"/>
      <c r="N1114" s="19"/>
      <c r="O1114" s="19"/>
      <c r="P1114" s="19"/>
      <c r="Q1114" s="19"/>
      <c r="R1114" s="19"/>
      <c r="S1114" s="19"/>
      <c r="T1114" s="19"/>
      <c r="U1114" s="19"/>
      <c r="V1114" s="19"/>
      <c r="W1114" s="19"/>
      <c r="X1114" s="19"/>
      <c r="Y1114" s="19"/>
      <c r="Z1114" s="19"/>
      <c r="AA1114" s="19"/>
      <c r="AB1114" s="19"/>
      <c r="AC1114" s="19"/>
      <c r="AD1114" s="19"/>
      <c r="AE1114" s="19"/>
      <c r="AF1114" s="19"/>
      <c r="AG1114" s="19"/>
      <c r="AH1114" s="19"/>
      <c r="AI1114" s="19"/>
      <c r="AJ1114" s="19"/>
      <c r="AK1114" s="19"/>
      <c r="AL1114" s="19"/>
      <c r="AM1114" s="19"/>
      <c r="AN1114" s="19"/>
      <c r="AO1114" s="19"/>
      <c r="AP1114" s="19"/>
      <c r="AQ1114" s="19"/>
      <c r="AR1114" s="19"/>
      <c r="AS1114" s="19"/>
      <c r="AT1114" s="19"/>
      <c r="AU1114" s="19"/>
      <c r="AV1114" s="19"/>
      <c r="AW1114" s="19"/>
      <c r="AX1114" s="19"/>
      <c r="AY1114" s="19"/>
      <c r="AZ1114" s="19"/>
      <c r="BA1114" s="19"/>
      <c r="BB1114" s="19"/>
      <c r="BC1114" s="19"/>
      <c r="BD1114" s="19"/>
      <c r="BE1114" s="19"/>
      <c r="BF1114" s="19"/>
      <c r="BG1114" s="19"/>
      <c r="BH1114" s="19"/>
      <c r="BI1114" s="19"/>
      <c r="BJ1114" s="19"/>
      <c r="BK1114" s="19"/>
      <c r="BL1114" s="19"/>
      <c r="BM1114" s="19"/>
      <c r="BN1114" s="19"/>
      <c r="BO1114" s="19"/>
      <c r="BP1114" s="19"/>
      <c r="BQ1114" s="19"/>
      <c r="BR1114" s="19"/>
      <c r="BS1114" s="19"/>
      <c r="BT1114" s="19"/>
      <c r="BU1114" s="19"/>
      <c r="BV1114" s="19"/>
      <c r="BW1114" s="19"/>
      <c r="BX1114" s="19"/>
      <c r="BY1114" s="19"/>
      <c r="BZ1114" s="19"/>
      <c r="CA1114" s="19"/>
      <c r="CB1114" s="19"/>
      <c r="CC1114" s="19"/>
      <c r="CD1114" s="19"/>
    </row>
    <row r="1115" spans="1:82" x14ac:dyDescent="0.25">
      <c r="A1115" s="19"/>
      <c r="B1115" s="19"/>
      <c r="C1115" s="19"/>
      <c r="D1115" s="19"/>
      <c r="E1115" s="19"/>
      <c r="F1115" s="19"/>
      <c r="G1115" s="19"/>
      <c r="H1115" s="19"/>
      <c r="I1115" s="19"/>
      <c r="J1115" s="19"/>
      <c r="K1115" s="19"/>
      <c r="L1115" s="19"/>
      <c r="M1115" s="19"/>
      <c r="N1115" s="19"/>
      <c r="O1115" s="19"/>
      <c r="P1115" s="19"/>
      <c r="Q1115" s="19"/>
      <c r="R1115" s="19"/>
      <c r="S1115" s="19"/>
      <c r="T1115" s="19"/>
      <c r="U1115" s="19"/>
      <c r="V1115" s="19"/>
      <c r="W1115" s="19"/>
      <c r="X1115" s="19"/>
      <c r="Y1115" s="19"/>
      <c r="Z1115" s="19"/>
      <c r="AA1115" s="19"/>
      <c r="AB1115" s="19"/>
      <c r="AC1115" s="19"/>
      <c r="AD1115" s="19"/>
      <c r="AE1115" s="19"/>
      <c r="AF1115" s="19"/>
      <c r="AG1115" s="19"/>
      <c r="AH1115" s="19"/>
      <c r="AI1115" s="19"/>
      <c r="AJ1115" s="19"/>
      <c r="AK1115" s="19"/>
      <c r="AL1115" s="19"/>
      <c r="AM1115" s="19"/>
      <c r="AN1115" s="19"/>
      <c r="AO1115" s="19"/>
      <c r="AP1115" s="19"/>
      <c r="AQ1115" s="19"/>
      <c r="AR1115" s="19"/>
      <c r="AS1115" s="19"/>
      <c r="AT1115" s="19"/>
      <c r="AU1115" s="19"/>
      <c r="AV1115" s="19"/>
      <c r="AW1115" s="19"/>
      <c r="AX1115" s="19"/>
      <c r="AY1115" s="19"/>
      <c r="AZ1115" s="19"/>
      <c r="BA1115" s="19"/>
      <c r="BB1115" s="19"/>
      <c r="BC1115" s="19"/>
      <c r="BD1115" s="19"/>
      <c r="BE1115" s="19"/>
      <c r="BF1115" s="19"/>
      <c r="BG1115" s="19"/>
      <c r="BH1115" s="19"/>
      <c r="BI1115" s="19"/>
      <c r="BJ1115" s="19"/>
      <c r="BK1115" s="19"/>
      <c r="BL1115" s="19"/>
      <c r="BM1115" s="19"/>
      <c r="BN1115" s="19"/>
      <c r="BO1115" s="19"/>
      <c r="BP1115" s="19"/>
      <c r="BQ1115" s="19"/>
      <c r="BR1115" s="19"/>
      <c r="BS1115" s="19"/>
      <c r="BT1115" s="19"/>
      <c r="BU1115" s="19"/>
      <c r="BV1115" s="19"/>
      <c r="BW1115" s="19"/>
      <c r="BX1115" s="19"/>
      <c r="BY1115" s="19"/>
      <c r="BZ1115" s="19"/>
      <c r="CA1115" s="19"/>
      <c r="CB1115" s="19"/>
      <c r="CC1115" s="19"/>
      <c r="CD1115" s="19"/>
    </row>
    <row r="1116" spans="1:82" x14ac:dyDescent="0.25">
      <c r="A1116" s="19"/>
      <c r="B1116" s="19"/>
      <c r="C1116" s="19"/>
      <c r="D1116" s="19"/>
      <c r="E1116" s="19"/>
      <c r="F1116" s="19"/>
      <c r="G1116" s="19"/>
      <c r="H1116" s="19"/>
      <c r="I1116" s="19"/>
      <c r="J1116" s="19"/>
      <c r="K1116" s="19"/>
      <c r="L1116" s="19"/>
      <c r="M1116" s="19"/>
      <c r="N1116" s="19"/>
      <c r="O1116" s="19"/>
      <c r="P1116" s="19"/>
      <c r="Q1116" s="19"/>
      <c r="R1116" s="19"/>
      <c r="S1116" s="19"/>
      <c r="T1116" s="19"/>
      <c r="U1116" s="19"/>
      <c r="V1116" s="19"/>
      <c r="W1116" s="19"/>
      <c r="X1116" s="19"/>
      <c r="Y1116" s="19"/>
      <c r="Z1116" s="19"/>
      <c r="AA1116" s="19"/>
      <c r="AB1116" s="19"/>
      <c r="AC1116" s="19"/>
      <c r="AD1116" s="19"/>
      <c r="AE1116" s="19"/>
      <c r="AF1116" s="19"/>
      <c r="AG1116" s="19"/>
      <c r="AH1116" s="19"/>
      <c r="AI1116" s="19"/>
      <c r="AJ1116" s="19"/>
      <c r="AK1116" s="19"/>
      <c r="AL1116" s="19"/>
      <c r="AM1116" s="19"/>
      <c r="AN1116" s="19"/>
      <c r="AO1116" s="19"/>
      <c r="AP1116" s="19"/>
      <c r="AQ1116" s="19"/>
      <c r="AR1116" s="19"/>
      <c r="AS1116" s="19"/>
      <c r="AT1116" s="19"/>
      <c r="AU1116" s="19"/>
      <c r="AV1116" s="19"/>
      <c r="AW1116" s="19"/>
      <c r="AX1116" s="19"/>
      <c r="AY1116" s="19"/>
      <c r="AZ1116" s="19"/>
      <c r="BA1116" s="19"/>
      <c r="BB1116" s="19"/>
      <c r="BC1116" s="19"/>
      <c r="BD1116" s="19"/>
      <c r="BE1116" s="19"/>
      <c r="BF1116" s="19"/>
      <c r="BG1116" s="19"/>
      <c r="BH1116" s="19"/>
      <c r="BI1116" s="19"/>
      <c r="BJ1116" s="19"/>
      <c r="BK1116" s="19"/>
      <c r="BL1116" s="19"/>
      <c r="BM1116" s="19"/>
      <c r="BN1116" s="19"/>
      <c r="BO1116" s="19"/>
      <c r="BP1116" s="19"/>
      <c r="BQ1116" s="19"/>
      <c r="BR1116" s="19"/>
      <c r="BS1116" s="19"/>
      <c r="BT1116" s="19"/>
      <c r="BU1116" s="19"/>
      <c r="BV1116" s="19"/>
      <c r="BW1116" s="19"/>
      <c r="BX1116" s="19"/>
      <c r="BY1116" s="19"/>
      <c r="BZ1116" s="19"/>
      <c r="CA1116" s="19"/>
      <c r="CB1116" s="19"/>
      <c r="CC1116" s="19"/>
      <c r="CD1116" s="19"/>
    </row>
    <row r="1117" spans="1:82" x14ac:dyDescent="0.25">
      <c r="A1117" s="19"/>
      <c r="B1117" s="19"/>
      <c r="C1117" s="19"/>
      <c r="D1117" s="19"/>
      <c r="E1117" s="19"/>
      <c r="F1117" s="19"/>
      <c r="G1117" s="19"/>
      <c r="H1117" s="19"/>
      <c r="I1117" s="19"/>
      <c r="J1117" s="19"/>
      <c r="K1117" s="19"/>
      <c r="L1117" s="19"/>
      <c r="M1117" s="19"/>
      <c r="N1117" s="19"/>
      <c r="O1117" s="19"/>
      <c r="P1117" s="19"/>
      <c r="Q1117" s="19"/>
      <c r="R1117" s="19"/>
      <c r="S1117" s="19"/>
      <c r="T1117" s="19"/>
      <c r="U1117" s="19"/>
      <c r="V1117" s="19"/>
      <c r="W1117" s="19"/>
      <c r="X1117" s="19"/>
      <c r="Y1117" s="19"/>
      <c r="Z1117" s="19"/>
      <c r="AA1117" s="19"/>
      <c r="AB1117" s="19"/>
      <c r="AC1117" s="19"/>
      <c r="AD1117" s="19"/>
      <c r="AE1117" s="19"/>
      <c r="AF1117" s="19"/>
      <c r="AG1117" s="19"/>
      <c r="AH1117" s="19"/>
      <c r="AI1117" s="19"/>
      <c r="AJ1117" s="19"/>
      <c r="AK1117" s="19"/>
      <c r="AL1117" s="19"/>
      <c r="AM1117" s="19"/>
      <c r="AN1117" s="19"/>
      <c r="AO1117" s="19"/>
      <c r="AP1117" s="19"/>
      <c r="AQ1117" s="19"/>
      <c r="AR1117" s="19"/>
      <c r="AS1117" s="19"/>
      <c r="AT1117" s="19"/>
      <c r="AU1117" s="19"/>
      <c r="AV1117" s="19"/>
      <c r="AW1117" s="19"/>
      <c r="AX1117" s="19"/>
      <c r="AY1117" s="19"/>
      <c r="AZ1117" s="19"/>
      <c r="BA1117" s="19"/>
      <c r="BB1117" s="19"/>
      <c r="BC1117" s="19"/>
      <c r="BD1117" s="19"/>
      <c r="BE1117" s="19"/>
      <c r="BF1117" s="19"/>
      <c r="BG1117" s="19"/>
      <c r="BH1117" s="19"/>
      <c r="BI1117" s="19"/>
      <c r="BJ1117" s="19"/>
      <c r="BK1117" s="19"/>
      <c r="BL1117" s="19"/>
      <c r="BM1117" s="19"/>
      <c r="BN1117" s="19"/>
      <c r="BO1117" s="19"/>
      <c r="BP1117" s="19"/>
      <c r="BQ1117" s="19"/>
      <c r="BR1117" s="19"/>
      <c r="BS1117" s="19"/>
      <c r="BT1117" s="19"/>
      <c r="BU1117" s="19"/>
      <c r="BV1117" s="19"/>
      <c r="BW1117" s="19"/>
      <c r="BX1117" s="19"/>
      <c r="BY1117" s="19"/>
      <c r="BZ1117" s="19"/>
      <c r="CA1117" s="19"/>
      <c r="CB1117" s="19"/>
      <c r="CC1117" s="19"/>
      <c r="CD1117" s="19"/>
    </row>
    <row r="1118" spans="1:82" x14ac:dyDescent="0.25">
      <c r="A1118" s="19"/>
      <c r="B1118" s="19"/>
      <c r="C1118" s="19"/>
      <c r="D1118" s="19"/>
      <c r="E1118" s="19"/>
      <c r="F1118" s="19"/>
      <c r="G1118" s="19"/>
      <c r="H1118" s="19"/>
      <c r="I1118" s="19"/>
      <c r="J1118" s="19"/>
      <c r="K1118" s="19"/>
      <c r="L1118" s="19"/>
      <c r="M1118" s="19"/>
      <c r="N1118" s="19"/>
      <c r="O1118" s="19"/>
      <c r="P1118" s="19"/>
      <c r="Q1118" s="19"/>
      <c r="R1118" s="19"/>
      <c r="S1118" s="19"/>
      <c r="T1118" s="19"/>
      <c r="U1118" s="19"/>
      <c r="V1118" s="19"/>
      <c r="W1118" s="19"/>
      <c r="X1118" s="19"/>
      <c r="Y1118" s="19"/>
      <c r="Z1118" s="19"/>
      <c r="AA1118" s="19"/>
      <c r="AB1118" s="19"/>
      <c r="AC1118" s="19"/>
      <c r="AD1118" s="19"/>
      <c r="AE1118" s="19"/>
      <c r="AF1118" s="19"/>
      <c r="AG1118" s="19"/>
      <c r="AH1118" s="19"/>
      <c r="AI1118" s="19"/>
      <c r="AJ1118" s="19"/>
      <c r="AK1118" s="19"/>
      <c r="AL1118" s="19"/>
      <c r="AM1118" s="19"/>
      <c r="AN1118" s="19"/>
      <c r="AO1118" s="19"/>
      <c r="AP1118" s="19"/>
      <c r="AQ1118" s="19"/>
      <c r="AR1118" s="19"/>
      <c r="AS1118" s="19"/>
      <c r="AT1118" s="19"/>
      <c r="AU1118" s="19"/>
      <c r="AV1118" s="19"/>
      <c r="AW1118" s="19"/>
      <c r="AX1118" s="19"/>
      <c r="AY1118" s="19"/>
      <c r="AZ1118" s="19"/>
      <c r="BA1118" s="19"/>
      <c r="BB1118" s="19"/>
      <c r="BC1118" s="19"/>
      <c r="BD1118" s="19"/>
      <c r="BE1118" s="19"/>
      <c r="BF1118" s="19"/>
      <c r="BG1118" s="19"/>
      <c r="BH1118" s="19"/>
      <c r="BI1118" s="19"/>
      <c r="BJ1118" s="19"/>
      <c r="BK1118" s="19"/>
      <c r="BL1118" s="19"/>
      <c r="BM1118" s="19"/>
      <c r="BN1118" s="19"/>
      <c r="BO1118" s="19"/>
      <c r="BP1118" s="19"/>
      <c r="BQ1118" s="19"/>
      <c r="BR1118" s="19"/>
      <c r="BS1118" s="19"/>
      <c r="BT1118" s="19"/>
      <c r="BU1118" s="19"/>
      <c r="BV1118" s="19"/>
      <c r="BW1118" s="19"/>
      <c r="BX1118" s="19"/>
      <c r="BY1118" s="19"/>
      <c r="BZ1118" s="19"/>
      <c r="CA1118" s="19"/>
      <c r="CB1118" s="19"/>
      <c r="CC1118" s="19"/>
      <c r="CD1118" s="19"/>
    </row>
    <row r="1119" spans="1:82" x14ac:dyDescent="0.25">
      <c r="A1119" s="19"/>
      <c r="B1119" s="19"/>
      <c r="C1119" s="19"/>
      <c r="D1119" s="19"/>
      <c r="E1119" s="19"/>
      <c r="F1119" s="19"/>
      <c r="G1119" s="19"/>
      <c r="H1119" s="19"/>
      <c r="I1119" s="19"/>
      <c r="J1119" s="19"/>
      <c r="K1119" s="19"/>
      <c r="L1119" s="19"/>
      <c r="M1119" s="19"/>
      <c r="N1119" s="19"/>
      <c r="O1119" s="19"/>
      <c r="P1119" s="19"/>
      <c r="Q1119" s="19"/>
      <c r="R1119" s="19"/>
      <c r="S1119" s="19"/>
      <c r="T1119" s="19"/>
      <c r="U1119" s="19"/>
      <c r="V1119" s="19"/>
      <c r="W1119" s="19"/>
      <c r="X1119" s="19"/>
      <c r="Y1119" s="19"/>
      <c r="Z1119" s="19"/>
      <c r="AA1119" s="19"/>
      <c r="AB1119" s="19"/>
      <c r="AC1119" s="19"/>
      <c r="AD1119" s="19"/>
      <c r="AE1119" s="19"/>
      <c r="AF1119" s="19"/>
      <c r="AG1119" s="19"/>
      <c r="AH1119" s="19"/>
      <c r="AI1119" s="19"/>
      <c r="AJ1119" s="19"/>
      <c r="AK1119" s="19"/>
      <c r="AL1119" s="19"/>
      <c r="AM1119" s="19"/>
      <c r="AN1119" s="19"/>
      <c r="AO1119" s="19"/>
      <c r="AP1119" s="19"/>
      <c r="AQ1119" s="19"/>
      <c r="AR1119" s="19"/>
      <c r="AS1119" s="19"/>
      <c r="AT1119" s="19"/>
      <c r="AU1119" s="19"/>
      <c r="AV1119" s="19"/>
      <c r="AW1119" s="19"/>
      <c r="AX1119" s="19"/>
      <c r="AY1119" s="19"/>
      <c r="AZ1119" s="19"/>
      <c r="BA1119" s="19"/>
      <c r="BB1119" s="19"/>
      <c r="BC1119" s="19"/>
      <c r="BD1119" s="19"/>
      <c r="BE1119" s="19"/>
      <c r="BF1119" s="19"/>
      <c r="BG1119" s="19"/>
      <c r="BH1119" s="19"/>
      <c r="BI1119" s="19"/>
      <c r="BJ1119" s="19"/>
      <c r="BK1119" s="19"/>
      <c r="BL1119" s="19"/>
      <c r="BM1119" s="19"/>
      <c r="BN1119" s="19"/>
      <c r="BO1119" s="19"/>
      <c r="BP1119" s="19"/>
      <c r="BQ1119" s="19"/>
      <c r="BR1119" s="19"/>
      <c r="BS1119" s="19"/>
      <c r="BT1119" s="19"/>
      <c r="BU1119" s="19"/>
      <c r="BV1119" s="19"/>
      <c r="BW1119" s="19"/>
      <c r="BX1119" s="19"/>
      <c r="BY1119" s="19"/>
      <c r="BZ1119" s="19"/>
      <c r="CA1119" s="19"/>
      <c r="CB1119" s="19"/>
      <c r="CC1119" s="19"/>
      <c r="CD1119" s="19"/>
    </row>
    <row r="1120" spans="1:82" x14ac:dyDescent="0.25">
      <c r="A1120" s="19"/>
      <c r="B1120" s="19"/>
      <c r="C1120" s="19"/>
      <c r="D1120" s="19"/>
      <c r="E1120" s="19"/>
      <c r="F1120" s="19"/>
      <c r="G1120" s="19"/>
      <c r="H1120" s="19"/>
      <c r="I1120" s="19"/>
      <c r="J1120" s="19"/>
      <c r="K1120" s="19"/>
      <c r="L1120" s="19"/>
      <c r="M1120" s="19"/>
      <c r="N1120" s="19"/>
      <c r="O1120" s="19"/>
      <c r="P1120" s="19"/>
      <c r="Q1120" s="19"/>
      <c r="R1120" s="19"/>
      <c r="S1120" s="19"/>
      <c r="T1120" s="19"/>
      <c r="U1120" s="19"/>
      <c r="V1120" s="19"/>
      <c r="W1120" s="19"/>
      <c r="X1120" s="19"/>
      <c r="Y1120" s="19"/>
      <c r="Z1120" s="19"/>
      <c r="AA1120" s="19"/>
      <c r="AB1120" s="19"/>
      <c r="AC1120" s="19"/>
      <c r="AD1120" s="19"/>
      <c r="AE1120" s="19"/>
      <c r="AF1120" s="19"/>
      <c r="AG1120" s="19"/>
      <c r="AH1120" s="19"/>
      <c r="AI1120" s="19"/>
      <c r="AJ1120" s="19"/>
      <c r="AK1120" s="19"/>
      <c r="AL1120" s="19"/>
      <c r="AM1120" s="19"/>
      <c r="AN1120" s="19"/>
      <c r="AO1120" s="19"/>
      <c r="AP1120" s="19"/>
      <c r="AQ1120" s="19"/>
      <c r="AR1120" s="19"/>
      <c r="AS1120" s="19"/>
      <c r="AT1120" s="19"/>
      <c r="AU1120" s="19"/>
      <c r="AV1120" s="19"/>
      <c r="AW1120" s="19"/>
      <c r="AX1120" s="19"/>
      <c r="AY1120" s="19"/>
      <c r="AZ1120" s="19"/>
      <c r="BA1120" s="19"/>
      <c r="BB1120" s="19"/>
      <c r="BC1120" s="19"/>
      <c r="BD1120" s="19"/>
      <c r="BE1120" s="19"/>
      <c r="BF1120" s="19"/>
      <c r="BG1120" s="19"/>
      <c r="BH1120" s="19"/>
      <c r="BI1120" s="19"/>
      <c r="BJ1120" s="19"/>
      <c r="BK1120" s="19"/>
      <c r="BL1120" s="19"/>
      <c r="BM1120" s="19"/>
      <c r="BN1120" s="19"/>
      <c r="BO1120" s="19"/>
      <c r="BP1120" s="19"/>
      <c r="BQ1120" s="19"/>
      <c r="BR1120" s="19"/>
      <c r="BS1120" s="19"/>
      <c r="BT1120" s="19"/>
      <c r="BU1120" s="19"/>
      <c r="BV1120" s="19"/>
      <c r="BW1120" s="19"/>
      <c r="BX1120" s="19"/>
      <c r="BY1120" s="19"/>
      <c r="BZ1120" s="19"/>
      <c r="CA1120" s="19"/>
      <c r="CB1120" s="19"/>
      <c r="CC1120" s="19"/>
      <c r="CD1120" s="19"/>
    </row>
    <row r="1121" spans="1:82" x14ac:dyDescent="0.25">
      <c r="A1121" s="19"/>
      <c r="B1121" s="19"/>
      <c r="C1121" s="19"/>
      <c r="D1121" s="19"/>
      <c r="E1121" s="19"/>
      <c r="F1121" s="19"/>
      <c r="G1121" s="19"/>
      <c r="H1121" s="19"/>
      <c r="I1121" s="19"/>
      <c r="J1121" s="19"/>
      <c r="K1121" s="19"/>
      <c r="L1121" s="19"/>
      <c r="M1121" s="19"/>
      <c r="N1121" s="19"/>
      <c r="O1121" s="19"/>
      <c r="P1121" s="19"/>
      <c r="Q1121" s="19"/>
      <c r="R1121" s="19"/>
      <c r="S1121" s="19"/>
      <c r="T1121" s="19"/>
      <c r="U1121" s="19"/>
      <c r="V1121" s="19"/>
      <c r="W1121" s="19"/>
      <c r="X1121" s="19"/>
      <c r="Y1121" s="19"/>
      <c r="Z1121" s="19"/>
      <c r="AA1121" s="19"/>
      <c r="AB1121" s="19"/>
      <c r="AC1121" s="19"/>
      <c r="AD1121" s="19"/>
      <c r="AE1121" s="19"/>
      <c r="AF1121" s="19"/>
      <c r="AG1121" s="19"/>
      <c r="AH1121" s="19"/>
      <c r="AI1121" s="19"/>
      <c r="AJ1121" s="19"/>
      <c r="AK1121" s="19"/>
      <c r="AL1121" s="19"/>
      <c r="AM1121" s="19"/>
      <c r="AN1121" s="19"/>
      <c r="AO1121" s="19"/>
      <c r="AP1121" s="19"/>
      <c r="AQ1121" s="19"/>
      <c r="AR1121" s="19"/>
      <c r="AS1121" s="19"/>
      <c r="AT1121" s="19"/>
      <c r="AU1121" s="19"/>
      <c r="AV1121" s="19"/>
      <c r="AW1121" s="19"/>
      <c r="AX1121" s="19"/>
      <c r="AY1121" s="19"/>
      <c r="AZ1121" s="19"/>
      <c r="BA1121" s="19"/>
      <c r="BB1121" s="19"/>
      <c r="BC1121" s="19"/>
      <c r="BD1121" s="19"/>
      <c r="BE1121" s="19"/>
      <c r="BF1121" s="19"/>
      <c r="BG1121" s="19"/>
      <c r="BH1121" s="19"/>
      <c r="BI1121" s="19"/>
      <c r="BJ1121" s="19"/>
      <c r="BK1121" s="19"/>
      <c r="BL1121" s="19"/>
      <c r="BM1121" s="19"/>
      <c r="BN1121" s="19"/>
      <c r="BO1121" s="19"/>
      <c r="BP1121" s="19"/>
      <c r="BQ1121" s="19"/>
      <c r="BR1121" s="19"/>
      <c r="BS1121" s="19"/>
      <c r="BT1121" s="19"/>
      <c r="BU1121" s="19"/>
      <c r="BV1121" s="19"/>
      <c r="BW1121" s="19"/>
      <c r="BX1121" s="19"/>
      <c r="BY1121" s="19"/>
      <c r="BZ1121" s="19"/>
      <c r="CA1121" s="19"/>
      <c r="CB1121" s="19"/>
      <c r="CC1121" s="19"/>
      <c r="CD1121" s="19"/>
    </row>
    <row r="1122" spans="1:82" x14ac:dyDescent="0.25">
      <c r="A1122" s="19"/>
      <c r="B1122" s="19"/>
      <c r="C1122" s="19"/>
      <c r="D1122" s="19"/>
      <c r="E1122" s="19"/>
      <c r="F1122" s="19"/>
      <c r="G1122" s="19"/>
      <c r="H1122" s="19"/>
      <c r="I1122" s="19"/>
      <c r="J1122" s="19"/>
      <c r="K1122" s="19"/>
      <c r="L1122" s="19"/>
      <c r="M1122" s="19"/>
      <c r="N1122" s="19"/>
      <c r="O1122" s="19"/>
      <c r="P1122" s="19"/>
      <c r="Q1122" s="19"/>
      <c r="R1122" s="19"/>
      <c r="S1122" s="19"/>
      <c r="T1122" s="19"/>
      <c r="U1122" s="19"/>
      <c r="V1122" s="19"/>
      <c r="W1122" s="19"/>
      <c r="X1122" s="19"/>
      <c r="Y1122" s="19"/>
      <c r="Z1122" s="19"/>
      <c r="AA1122" s="19"/>
      <c r="AB1122" s="19"/>
      <c r="AC1122" s="19"/>
      <c r="AD1122" s="19"/>
      <c r="AE1122" s="19"/>
      <c r="AF1122" s="19"/>
      <c r="AG1122" s="19"/>
      <c r="AH1122" s="19"/>
      <c r="AI1122" s="19"/>
      <c r="AJ1122" s="19"/>
      <c r="AK1122" s="19"/>
      <c r="AL1122" s="19"/>
      <c r="AM1122" s="19"/>
      <c r="AN1122" s="19"/>
      <c r="AO1122" s="19"/>
      <c r="AP1122" s="19"/>
      <c r="AQ1122" s="19"/>
      <c r="AR1122" s="19"/>
      <c r="AS1122" s="19"/>
      <c r="AT1122" s="19"/>
      <c r="AU1122" s="19"/>
      <c r="AV1122" s="19"/>
      <c r="AW1122" s="19"/>
      <c r="AX1122" s="19"/>
      <c r="AY1122" s="19"/>
      <c r="AZ1122" s="19"/>
      <c r="BA1122" s="19"/>
      <c r="BB1122" s="19"/>
      <c r="BC1122" s="19"/>
      <c r="BD1122" s="19"/>
      <c r="BE1122" s="19"/>
      <c r="BF1122" s="19"/>
      <c r="BG1122" s="19"/>
      <c r="BH1122" s="19"/>
      <c r="BI1122" s="19"/>
      <c r="BJ1122" s="19"/>
      <c r="BK1122" s="19"/>
      <c r="BL1122" s="19"/>
      <c r="BM1122" s="19"/>
      <c r="BN1122" s="19"/>
      <c r="BO1122" s="19"/>
      <c r="BP1122" s="19"/>
      <c r="BQ1122" s="19"/>
      <c r="BR1122" s="19"/>
      <c r="BS1122" s="19"/>
      <c r="BT1122" s="19"/>
      <c r="BU1122" s="19"/>
      <c r="BV1122" s="19"/>
      <c r="BW1122" s="19"/>
      <c r="BX1122" s="19"/>
      <c r="BY1122" s="19"/>
      <c r="BZ1122" s="19"/>
      <c r="CA1122" s="19"/>
      <c r="CB1122" s="19"/>
      <c r="CC1122" s="19"/>
      <c r="CD1122" s="19"/>
    </row>
    <row r="1123" spans="1:82" x14ac:dyDescent="0.25">
      <c r="A1123" s="19"/>
      <c r="B1123" s="19"/>
      <c r="C1123" s="19"/>
      <c r="D1123" s="19"/>
      <c r="E1123" s="19"/>
      <c r="F1123" s="19"/>
      <c r="G1123" s="19"/>
      <c r="H1123" s="19"/>
      <c r="I1123" s="19"/>
      <c r="J1123" s="19"/>
      <c r="K1123" s="19"/>
      <c r="L1123" s="19"/>
      <c r="M1123" s="19"/>
      <c r="N1123" s="19"/>
      <c r="O1123" s="19"/>
      <c r="P1123" s="19"/>
      <c r="Q1123" s="19"/>
      <c r="R1123" s="19"/>
      <c r="S1123" s="19"/>
      <c r="T1123" s="19"/>
      <c r="U1123" s="19"/>
      <c r="V1123" s="19"/>
      <c r="W1123" s="19"/>
      <c r="X1123" s="19"/>
      <c r="Y1123" s="19"/>
      <c r="Z1123" s="19"/>
      <c r="AA1123" s="19"/>
      <c r="AB1123" s="19"/>
      <c r="AC1123" s="19"/>
      <c r="AD1123" s="19"/>
      <c r="AE1123" s="19"/>
      <c r="AF1123" s="19"/>
      <c r="AG1123" s="19"/>
      <c r="AH1123" s="19"/>
      <c r="AI1123" s="19"/>
      <c r="AJ1123" s="19"/>
      <c r="AK1123" s="19"/>
      <c r="AL1123" s="19"/>
      <c r="AM1123" s="19"/>
      <c r="AN1123" s="19"/>
      <c r="AO1123" s="19"/>
      <c r="AP1123" s="19"/>
      <c r="AQ1123" s="19"/>
      <c r="AR1123" s="19"/>
      <c r="AS1123" s="19"/>
      <c r="AT1123" s="19"/>
      <c r="AU1123" s="19"/>
      <c r="AV1123" s="19"/>
      <c r="AW1123" s="19"/>
      <c r="AX1123" s="19"/>
      <c r="AY1123" s="19"/>
      <c r="AZ1123" s="19"/>
      <c r="BA1123" s="19"/>
      <c r="BB1123" s="19"/>
      <c r="BC1123" s="19"/>
      <c r="BD1123" s="19"/>
      <c r="BE1123" s="19"/>
      <c r="BF1123" s="19"/>
      <c r="BG1123" s="19"/>
      <c r="BH1123" s="19"/>
      <c r="BI1123" s="19"/>
      <c r="BJ1123" s="19"/>
      <c r="BK1123" s="19"/>
      <c r="BL1123" s="19"/>
      <c r="BM1123" s="19"/>
      <c r="BN1123" s="19"/>
      <c r="BO1123" s="19"/>
      <c r="BP1123" s="19"/>
      <c r="BQ1123" s="19"/>
      <c r="BR1123" s="19"/>
      <c r="BS1123" s="19"/>
      <c r="BT1123" s="19"/>
      <c r="BU1123" s="19"/>
      <c r="BV1123" s="19"/>
      <c r="BW1123" s="19"/>
      <c r="BX1123" s="19"/>
      <c r="BY1123" s="19"/>
      <c r="BZ1123" s="19"/>
      <c r="CA1123" s="19"/>
      <c r="CB1123" s="19"/>
      <c r="CC1123" s="19"/>
      <c r="CD1123" s="19"/>
    </row>
    <row r="1124" spans="1:82" x14ac:dyDescent="0.25">
      <c r="A1124" s="19"/>
      <c r="B1124" s="19"/>
      <c r="C1124" s="19"/>
      <c r="D1124" s="19"/>
      <c r="E1124" s="19"/>
      <c r="F1124" s="19"/>
      <c r="G1124" s="19"/>
      <c r="H1124" s="19"/>
      <c r="I1124" s="19"/>
      <c r="J1124" s="19"/>
      <c r="K1124" s="19"/>
      <c r="L1124" s="19"/>
      <c r="M1124" s="19"/>
      <c r="N1124" s="19"/>
      <c r="O1124" s="19"/>
      <c r="P1124" s="19"/>
      <c r="Q1124" s="19"/>
      <c r="R1124" s="19"/>
      <c r="S1124" s="19"/>
      <c r="T1124" s="19"/>
      <c r="U1124" s="19"/>
      <c r="V1124" s="19"/>
      <c r="W1124" s="19"/>
      <c r="X1124" s="19"/>
      <c r="Y1124" s="19"/>
      <c r="Z1124" s="19"/>
      <c r="AA1124" s="19"/>
      <c r="AB1124" s="19"/>
      <c r="AC1124" s="19"/>
      <c r="AD1124" s="19"/>
      <c r="AE1124" s="19"/>
      <c r="AF1124" s="19"/>
      <c r="AG1124" s="19"/>
      <c r="AH1124" s="19"/>
      <c r="AI1124" s="19"/>
      <c r="AJ1124" s="19"/>
      <c r="AK1124" s="19"/>
      <c r="AL1124" s="19"/>
      <c r="AM1124" s="19"/>
      <c r="AN1124" s="19"/>
      <c r="AO1124" s="19"/>
      <c r="AP1124" s="19"/>
      <c r="AQ1124" s="19"/>
      <c r="AR1124" s="19"/>
      <c r="AS1124" s="19"/>
      <c r="AT1124" s="19"/>
      <c r="AU1124" s="19"/>
      <c r="AV1124" s="19"/>
      <c r="AW1124" s="19"/>
      <c r="AX1124" s="19"/>
      <c r="AY1124" s="19"/>
      <c r="AZ1124" s="19"/>
      <c r="BA1124" s="19"/>
      <c r="BB1124" s="19"/>
      <c r="BC1124" s="19"/>
      <c r="BD1124" s="19"/>
      <c r="BE1124" s="19"/>
      <c r="BF1124" s="19"/>
      <c r="BG1124" s="19"/>
      <c r="BH1124" s="19"/>
      <c r="BI1124" s="19"/>
      <c r="BJ1124" s="19"/>
      <c r="BK1124" s="19"/>
      <c r="BL1124" s="19"/>
      <c r="BM1124" s="19"/>
      <c r="BN1124" s="19"/>
      <c r="BO1124" s="19"/>
      <c r="BP1124" s="19"/>
      <c r="BQ1124" s="19"/>
      <c r="BR1124" s="19"/>
      <c r="BS1124" s="19"/>
      <c r="BT1124" s="19"/>
      <c r="BU1124" s="19"/>
      <c r="BV1124" s="19"/>
      <c r="BW1124" s="19"/>
      <c r="BX1124" s="19"/>
      <c r="BY1124" s="19"/>
      <c r="BZ1124" s="19"/>
      <c r="CA1124" s="19"/>
      <c r="CB1124" s="19"/>
      <c r="CC1124" s="19"/>
      <c r="CD1124" s="19"/>
    </row>
    <row r="1125" spans="1:82" x14ac:dyDescent="0.25">
      <c r="A1125" s="19"/>
      <c r="B1125" s="19"/>
      <c r="C1125" s="19"/>
      <c r="D1125" s="19"/>
      <c r="E1125" s="19"/>
      <c r="F1125" s="19"/>
      <c r="G1125" s="19"/>
      <c r="H1125" s="19"/>
      <c r="I1125" s="19"/>
      <c r="J1125" s="19"/>
      <c r="K1125" s="19"/>
      <c r="L1125" s="19"/>
      <c r="M1125" s="19"/>
      <c r="N1125" s="19"/>
      <c r="O1125" s="19"/>
      <c r="P1125" s="19"/>
      <c r="Q1125" s="19"/>
      <c r="R1125" s="19"/>
      <c r="S1125" s="19"/>
      <c r="T1125" s="19"/>
      <c r="U1125" s="19"/>
      <c r="V1125" s="19"/>
      <c r="W1125" s="19"/>
      <c r="X1125" s="19"/>
      <c r="Y1125" s="19"/>
      <c r="Z1125" s="19"/>
      <c r="AA1125" s="19"/>
      <c r="AB1125" s="19"/>
      <c r="AC1125" s="19"/>
      <c r="AD1125" s="19"/>
      <c r="AE1125" s="19"/>
      <c r="AF1125" s="19"/>
      <c r="AG1125" s="19"/>
      <c r="AH1125" s="19"/>
      <c r="AI1125" s="19"/>
      <c r="AJ1125" s="19"/>
      <c r="AK1125" s="19"/>
      <c r="AL1125" s="19"/>
      <c r="AM1125" s="19"/>
      <c r="AN1125" s="19"/>
      <c r="AO1125" s="19"/>
      <c r="AP1125" s="19"/>
      <c r="AQ1125" s="19"/>
      <c r="AR1125" s="19"/>
      <c r="AS1125" s="19"/>
      <c r="AT1125" s="19"/>
      <c r="AU1125" s="19"/>
      <c r="AV1125" s="19"/>
      <c r="AW1125" s="19"/>
      <c r="AX1125" s="19"/>
      <c r="AY1125" s="19"/>
      <c r="AZ1125" s="19"/>
      <c r="BA1125" s="19"/>
      <c r="BB1125" s="19"/>
      <c r="BC1125" s="19"/>
      <c r="BD1125" s="19"/>
      <c r="BE1125" s="19"/>
      <c r="BF1125" s="19"/>
      <c r="BG1125" s="19"/>
      <c r="BH1125" s="19"/>
      <c r="BI1125" s="19"/>
      <c r="BJ1125" s="19"/>
      <c r="BK1125" s="19"/>
      <c r="BL1125" s="19"/>
      <c r="BM1125" s="19"/>
      <c r="BN1125" s="19"/>
      <c r="BO1125" s="19"/>
      <c r="BP1125" s="19"/>
      <c r="BQ1125" s="19"/>
      <c r="BR1125" s="19"/>
      <c r="BS1125" s="19"/>
      <c r="BT1125" s="19"/>
      <c r="BU1125" s="19"/>
      <c r="BV1125" s="19"/>
      <c r="BW1125" s="19"/>
      <c r="BX1125" s="19"/>
      <c r="BY1125" s="19"/>
      <c r="BZ1125" s="19"/>
      <c r="CA1125" s="19"/>
      <c r="CB1125" s="19"/>
      <c r="CC1125" s="19"/>
      <c r="CD1125" s="19"/>
    </row>
    <row r="1126" spans="1:82" x14ac:dyDescent="0.25">
      <c r="A1126" s="19"/>
      <c r="B1126" s="19"/>
      <c r="C1126" s="19"/>
      <c r="D1126" s="19"/>
      <c r="E1126" s="19"/>
      <c r="F1126" s="19"/>
      <c r="G1126" s="19"/>
      <c r="H1126" s="19"/>
      <c r="I1126" s="19"/>
      <c r="J1126" s="19"/>
      <c r="K1126" s="19"/>
      <c r="L1126" s="19"/>
      <c r="M1126" s="19"/>
      <c r="N1126" s="19"/>
      <c r="O1126" s="19"/>
      <c r="P1126" s="19"/>
      <c r="Q1126" s="19"/>
      <c r="R1126" s="19"/>
      <c r="S1126" s="19"/>
      <c r="T1126" s="19"/>
      <c r="U1126" s="19"/>
      <c r="V1126" s="19"/>
      <c r="W1126" s="19"/>
      <c r="X1126" s="19"/>
      <c r="Y1126" s="19"/>
      <c r="Z1126" s="19"/>
      <c r="AA1126" s="19"/>
      <c r="AB1126" s="19"/>
      <c r="AC1126" s="19"/>
      <c r="AD1126" s="19"/>
      <c r="AE1126" s="19"/>
      <c r="AF1126" s="19"/>
      <c r="AG1126" s="19"/>
      <c r="AH1126" s="19"/>
      <c r="AI1126" s="19"/>
      <c r="AJ1126" s="19"/>
      <c r="AK1126" s="19"/>
      <c r="AL1126" s="19"/>
      <c r="AM1126" s="19"/>
      <c r="AN1126" s="19"/>
      <c r="AO1126" s="19"/>
      <c r="AP1126" s="19"/>
      <c r="AQ1126" s="19"/>
      <c r="AR1126" s="19"/>
      <c r="AS1126" s="19"/>
      <c r="AT1126" s="19"/>
      <c r="AU1126" s="19"/>
      <c r="AV1126" s="19"/>
      <c r="AW1126" s="19"/>
      <c r="AX1126" s="19"/>
      <c r="AY1126" s="19"/>
      <c r="AZ1126" s="19"/>
      <c r="BA1126" s="19"/>
      <c r="BB1126" s="19"/>
      <c r="BC1126" s="19"/>
      <c r="BD1126" s="19"/>
      <c r="BE1126" s="19"/>
      <c r="BF1126" s="19"/>
      <c r="BG1126" s="19"/>
      <c r="BH1126" s="19"/>
      <c r="BI1126" s="19"/>
      <c r="BJ1126" s="19"/>
      <c r="BK1126" s="19"/>
      <c r="BL1126" s="19"/>
      <c r="BM1126" s="19"/>
      <c r="BN1126" s="19"/>
      <c r="BO1126" s="19"/>
      <c r="BP1126" s="19"/>
      <c r="BQ1126" s="19"/>
      <c r="BR1126" s="19"/>
      <c r="BS1126" s="19"/>
      <c r="BT1126" s="19"/>
      <c r="BU1126" s="19"/>
      <c r="BV1126" s="19"/>
      <c r="BW1126" s="19"/>
      <c r="BX1126" s="19"/>
      <c r="BY1126" s="19"/>
      <c r="BZ1126" s="19"/>
      <c r="CA1126" s="19"/>
      <c r="CB1126" s="19"/>
      <c r="CC1126" s="19"/>
      <c r="CD1126" s="19"/>
    </row>
    <row r="1127" spans="1:82" x14ac:dyDescent="0.25">
      <c r="A1127" s="19"/>
      <c r="B1127" s="19"/>
      <c r="C1127" s="19"/>
      <c r="D1127" s="19"/>
      <c r="E1127" s="19"/>
      <c r="F1127" s="19"/>
      <c r="G1127" s="19"/>
      <c r="H1127" s="19"/>
      <c r="I1127" s="19"/>
      <c r="J1127" s="19"/>
      <c r="K1127" s="19"/>
      <c r="L1127" s="19"/>
      <c r="M1127" s="19"/>
      <c r="N1127" s="19"/>
      <c r="O1127" s="19"/>
      <c r="P1127" s="19"/>
      <c r="Q1127" s="19"/>
      <c r="R1127" s="19"/>
      <c r="S1127" s="19"/>
      <c r="T1127" s="19"/>
      <c r="U1127" s="19"/>
      <c r="V1127" s="19"/>
      <c r="W1127" s="19"/>
      <c r="X1127" s="19"/>
      <c r="Y1127" s="19"/>
      <c r="Z1127" s="19"/>
      <c r="AA1127" s="19"/>
      <c r="AB1127" s="19"/>
      <c r="AC1127" s="19"/>
      <c r="AD1127" s="19"/>
      <c r="AE1127" s="19"/>
      <c r="AF1127" s="19"/>
      <c r="AG1127" s="19"/>
      <c r="AH1127" s="19"/>
      <c r="AI1127" s="19"/>
      <c r="AJ1127" s="19"/>
      <c r="AK1127" s="19"/>
      <c r="AL1127" s="19"/>
      <c r="AM1127" s="19"/>
      <c r="AN1127" s="19"/>
      <c r="AO1127" s="19"/>
      <c r="AP1127" s="19"/>
      <c r="AQ1127" s="19"/>
      <c r="AR1127" s="19"/>
      <c r="AS1127" s="19"/>
      <c r="AT1127" s="19"/>
      <c r="AU1127" s="19"/>
      <c r="AV1127" s="19"/>
      <c r="AW1127" s="19"/>
      <c r="AX1127" s="19"/>
      <c r="AY1127" s="19"/>
      <c r="AZ1127" s="19"/>
      <c r="BA1127" s="19"/>
      <c r="BB1127" s="19"/>
      <c r="BC1127" s="19"/>
      <c r="BD1127" s="19"/>
      <c r="BE1127" s="19"/>
      <c r="BF1127" s="19"/>
      <c r="BG1127" s="19"/>
      <c r="BH1127" s="19"/>
      <c r="BI1127" s="19"/>
      <c r="BJ1127" s="19"/>
      <c r="BK1127" s="19"/>
      <c r="BL1127" s="19"/>
      <c r="BM1127" s="19"/>
      <c r="BN1127" s="19"/>
      <c r="BO1127" s="19"/>
      <c r="BP1127" s="19"/>
      <c r="BQ1127" s="19"/>
      <c r="BR1127" s="19"/>
      <c r="BS1127" s="19"/>
      <c r="BT1127" s="19"/>
      <c r="BU1127" s="19"/>
      <c r="BV1127" s="19"/>
      <c r="BW1127" s="19"/>
      <c r="BX1127" s="19"/>
      <c r="BY1127" s="19"/>
      <c r="BZ1127" s="19"/>
      <c r="CA1127" s="19"/>
      <c r="CB1127" s="19"/>
      <c r="CC1127" s="19"/>
      <c r="CD1127" s="19"/>
    </row>
    <row r="1128" spans="1:82" x14ac:dyDescent="0.25">
      <c r="A1128" s="19"/>
      <c r="B1128" s="19"/>
      <c r="C1128" s="19"/>
      <c r="D1128" s="19"/>
      <c r="E1128" s="19"/>
      <c r="F1128" s="19"/>
      <c r="G1128" s="19"/>
      <c r="H1128" s="19"/>
      <c r="I1128" s="19"/>
      <c r="J1128" s="19"/>
      <c r="K1128" s="19"/>
      <c r="L1128" s="19"/>
      <c r="M1128" s="19"/>
      <c r="N1128" s="19"/>
      <c r="O1128" s="19"/>
      <c r="P1128" s="19"/>
      <c r="Q1128" s="19"/>
      <c r="R1128" s="19"/>
      <c r="S1128" s="19"/>
      <c r="T1128" s="19"/>
      <c r="U1128" s="19"/>
      <c r="V1128" s="19"/>
      <c r="W1128" s="19"/>
      <c r="X1128" s="19"/>
      <c r="Y1128" s="19"/>
      <c r="Z1128" s="19"/>
      <c r="AA1128" s="19"/>
      <c r="AB1128" s="19"/>
      <c r="AC1128" s="19"/>
      <c r="AD1128" s="19"/>
      <c r="AE1128" s="19"/>
      <c r="AF1128" s="19"/>
      <c r="AG1128" s="19"/>
      <c r="AH1128" s="19"/>
      <c r="AI1128" s="19"/>
      <c r="AJ1128" s="19"/>
      <c r="AK1128" s="19"/>
      <c r="AL1128" s="19"/>
      <c r="AM1128" s="19"/>
      <c r="AN1128" s="19"/>
      <c r="AO1128" s="19"/>
      <c r="AP1128" s="19"/>
      <c r="AQ1128" s="19"/>
      <c r="AR1128" s="19"/>
      <c r="AS1128" s="19"/>
      <c r="AT1128" s="19"/>
      <c r="AU1128" s="19"/>
      <c r="AV1128" s="19"/>
      <c r="AW1128" s="19"/>
      <c r="AX1128" s="19"/>
      <c r="AY1128" s="19"/>
      <c r="AZ1128" s="19"/>
      <c r="BA1128" s="19"/>
      <c r="BB1128" s="19"/>
      <c r="BC1128" s="19"/>
      <c r="BD1128" s="19"/>
      <c r="BE1128" s="19"/>
      <c r="BF1128" s="19"/>
      <c r="BG1128" s="19"/>
      <c r="BH1128" s="19"/>
      <c r="BI1128" s="19"/>
      <c r="BJ1128" s="19"/>
      <c r="BK1128" s="19"/>
      <c r="BL1128" s="19"/>
      <c r="BM1128" s="19"/>
      <c r="BN1128" s="19"/>
      <c r="BO1128" s="19"/>
      <c r="BP1128" s="19"/>
      <c r="BQ1128" s="19"/>
      <c r="BR1128" s="19"/>
      <c r="BS1128" s="19"/>
      <c r="BT1128" s="19"/>
      <c r="BU1128" s="19"/>
      <c r="BV1128" s="19"/>
      <c r="BW1128" s="19"/>
      <c r="BX1128" s="19"/>
      <c r="BY1128" s="19"/>
      <c r="BZ1128" s="19"/>
      <c r="CA1128" s="19"/>
      <c r="CB1128" s="19"/>
      <c r="CC1128" s="19"/>
      <c r="CD1128" s="19"/>
    </row>
    <row r="1129" spans="1:82" x14ac:dyDescent="0.25">
      <c r="A1129" s="19"/>
      <c r="B1129" s="19"/>
      <c r="C1129" s="19"/>
      <c r="D1129" s="19"/>
      <c r="E1129" s="19"/>
      <c r="F1129" s="19"/>
      <c r="G1129" s="19"/>
      <c r="H1129" s="19"/>
      <c r="I1129" s="19"/>
      <c r="J1129" s="19"/>
      <c r="K1129" s="19"/>
      <c r="L1129" s="19"/>
      <c r="M1129" s="19"/>
      <c r="N1129" s="19"/>
      <c r="O1129" s="19"/>
      <c r="P1129" s="19"/>
      <c r="Q1129" s="19"/>
      <c r="R1129" s="19"/>
      <c r="S1129" s="19"/>
      <c r="T1129" s="19"/>
      <c r="U1129" s="19"/>
      <c r="V1129" s="19"/>
      <c r="W1129" s="19"/>
      <c r="X1129" s="19"/>
      <c r="Y1129" s="19"/>
      <c r="Z1129" s="19"/>
      <c r="AA1129" s="19"/>
      <c r="AB1129" s="19"/>
      <c r="AC1129" s="19"/>
      <c r="AD1129" s="19"/>
      <c r="AE1129" s="19"/>
      <c r="AF1129" s="19"/>
      <c r="AG1129" s="19"/>
      <c r="AH1129" s="19"/>
      <c r="AI1129" s="19"/>
      <c r="AJ1129" s="19"/>
      <c r="AK1129" s="19"/>
      <c r="AL1129" s="19"/>
      <c r="AM1129" s="19"/>
      <c r="AN1129" s="19"/>
      <c r="AO1129" s="19"/>
      <c r="AP1129" s="19"/>
      <c r="AQ1129" s="19"/>
      <c r="AR1129" s="19"/>
      <c r="AS1129" s="19"/>
      <c r="AT1129" s="19"/>
      <c r="AU1129" s="19"/>
      <c r="AV1129" s="19"/>
      <c r="AW1129" s="19"/>
      <c r="AX1129" s="19"/>
      <c r="AY1129" s="19"/>
      <c r="AZ1129" s="19"/>
      <c r="BA1129" s="19"/>
      <c r="BB1129" s="19"/>
      <c r="BC1129" s="19"/>
      <c r="BD1129" s="19"/>
      <c r="BE1129" s="19"/>
      <c r="BF1129" s="19"/>
      <c r="BG1129" s="19"/>
      <c r="BH1129" s="19"/>
      <c r="BI1129" s="19"/>
      <c r="BJ1129" s="19"/>
      <c r="BK1129" s="19"/>
      <c r="BL1129" s="19"/>
      <c r="BM1129" s="19"/>
      <c r="BN1129" s="19"/>
      <c r="BO1129" s="19"/>
      <c r="BP1129" s="19"/>
      <c r="BQ1129" s="19"/>
      <c r="BR1129" s="19"/>
      <c r="BS1129" s="19"/>
      <c r="BT1129" s="19"/>
      <c r="BU1129" s="19"/>
      <c r="BV1129" s="19"/>
      <c r="BW1129" s="19"/>
      <c r="BX1129" s="19"/>
      <c r="BY1129" s="19"/>
      <c r="BZ1129" s="19"/>
      <c r="CA1129" s="19"/>
      <c r="CB1129" s="19"/>
      <c r="CC1129" s="19"/>
      <c r="CD1129" s="19"/>
    </row>
    <row r="1130" spans="1:82" x14ac:dyDescent="0.25">
      <c r="A1130" s="19"/>
      <c r="B1130" s="19"/>
      <c r="C1130" s="19"/>
      <c r="D1130" s="19"/>
      <c r="E1130" s="19"/>
      <c r="F1130" s="19"/>
      <c r="G1130" s="19"/>
      <c r="H1130" s="19"/>
      <c r="I1130" s="19"/>
      <c r="J1130" s="19"/>
      <c r="K1130" s="19"/>
      <c r="L1130" s="19"/>
      <c r="M1130" s="19"/>
      <c r="N1130" s="19"/>
      <c r="O1130" s="19"/>
      <c r="P1130" s="19"/>
      <c r="Q1130" s="19"/>
      <c r="R1130" s="19"/>
      <c r="S1130" s="19"/>
      <c r="T1130" s="19"/>
      <c r="U1130" s="19"/>
      <c r="V1130" s="19"/>
      <c r="W1130" s="19"/>
      <c r="X1130" s="19"/>
      <c r="Y1130" s="19"/>
      <c r="Z1130" s="19"/>
      <c r="AA1130" s="19"/>
      <c r="AB1130" s="19"/>
      <c r="AC1130" s="19"/>
      <c r="AD1130" s="19"/>
      <c r="AE1130" s="19"/>
      <c r="AF1130" s="19"/>
      <c r="AG1130" s="19"/>
      <c r="AH1130" s="19"/>
      <c r="AI1130" s="19"/>
      <c r="AJ1130" s="19"/>
      <c r="AK1130" s="19"/>
      <c r="AL1130" s="19"/>
      <c r="AM1130" s="19"/>
      <c r="AN1130" s="19"/>
      <c r="AO1130" s="19"/>
      <c r="AP1130" s="19"/>
      <c r="AQ1130" s="19"/>
      <c r="AR1130" s="19"/>
      <c r="AS1130" s="19"/>
      <c r="AT1130" s="19"/>
      <c r="AU1130" s="19"/>
      <c r="AV1130" s="19"/>
      <c r="AW1130" s="19"/>
      <c r="AX1130" s="19"/>
      <c r="AY1130" s="19"/>
      <c r="AZ1130" s="19"/>
      <c r="BA1130" s="19"/>
      <c r="BB1130" s="19"/>
      <c r="BC1130" s="19"/>
      <c r="BD1130" s="19"/>
      <c r="BE1130" s="19"/>
      <c r="BF1130" s="19"/>
      <c r="BG1130" s="19"/>
      <c r="BH1130" s="19"/>
      <c r="BI1130" s="19"/>
      <c r="BJ1130" s="19"/>
      <c r="BK1130" s="19"/>
      <c r="BL1130" s="19"/>
      <c r="BM1130" s="19"/>
      <c r="BN1130" s="19"/>
      <c r="BO1130" s="19"/>
      <c r="BP1130" s="19"/>
      <c r="BQ1130" s="19"/>
      <c r="BR1130" s="19"/>
      <c r="BS1130" s="19"/>
      <c r="BT1130" s="19"/>
      <c r="BU1130" s="19"/>
      <c r="BV1130" s="19"/>
      <c r="BW1130" s="19"/>
      <c r="BX1130" s="19"/>
      <c r="BY1130" s="19"/>
      <c r="BZ1130" s="19"/>
      <c r="CA1130" s="19"/>
      <c r="CB1130" s="19"/>
      <c r="CC1130" s="19"/>
      <c r="CD1130" s="19"/>
    </row>
    <row r="1131" spans="1:82" x14ac:dyDescent="0.25">
      <c r="A1131" s="19"/>
      <c r="B1131" s="19"/>
      <c r="C1131" s="19"/>
      <c r="D1131" s="19"/>
      <c r="E1131" s="19"/>
      <c r="F1131" s="19"/>
      <c r="G1131" s="19"/>
      <c r="H1131" s="19"/>
      <c r="I1131" s="19"/>
      <c r="J1131" s="19"/>
      <c r="K1131" s="19"/>
      <c r="L1131" s="19"/>
      <c r="M1131" s="19"/>
      <c r="N1131" s="19"/>
      <c r="O1131" s="19"/>
      <c r="P1131" s="19"/>
      <c r="Q1131" s="19"/>
      <c r="R1131" s="19"/>
      <c r="S1131" s="19"/>
      <c r="T1131" s="19"/>
      <c r="U1131" s="19"/>
      <c r="V1131" s="19"/>
      <c r="W1131" s="19"/>
      <c r="X1131" s="19"/>
      <c r="Y1131" s="19"/>
      <c r="Z1131" s="19"/>
      <c r="AA1131" s="19"/>
      <c r="AB1131" s="19"/>
      <c r="AC1131" s="19"/>
      <c r="AD1131" s="19"/>
      <c r="AE1131" s="19"/>
      <c r="AF1131" s="19"/>
      <c r="AG1131" s="19"/>
      <c r="AH1131" s="19"/>
      <c r="AI1131" s="19"/>
      <c r="AJ1131" s="19"/>
      <c r="AK1131" s="19"/>
      <c r="AL1131" s="19"/>
      <c r="AM1131" s="19"/>
      <c r="AN1131" s="19"/>
      <c r="AO1131" s="19"/>
      <c r="AP1131" s="19"/>
      <c r="AQ1131" s="19"/>
      <c r="AR1131" s="19"/>
      <c r="AS1131" s="19"/>
      <c r="AT1131" s="19"/>
      <c r="AU1131" s="19"/>
      <c r="AV1131" s="19"/>
      <c r="AW1131" s="19"/>
      <c r="AX1131" s="19"/>
      <c r="AY1131" s="19"/>
      <c r="AZ1131" s="19"/>
      <c r="BA1131" s="19"/>
      <c r="BB1131" s="19"/>
      <c r="BC1131" s="19"/>
      <c r="BD1131" s="19"/>
      <c r="BE1131" s="19"/>
      <c r="BF1131" s="19"/>
      <c r="BG1131" s="19"/>
      <c r="BH1131" s="19"/>
      <c r="BI1131" s="19"/>
      <c r="BJ1131" s="19"/>
      <c r="BK1131" s="19"/>
      <c r="BL1131" s="19"/>
      <c r="BM1131" s="19"/>
      <c r="BN1131" s="19"/>
      <c r="BO1131" s="19"/>
      <c r="BP1131" s="19"/>
      <c r="BQ1131" s="19"/>
      <c r="BR1131" s="19"/>
      <c r="BS1131" s="19"/>
      <c r="BT1131" s="19"/>
      <c r="BU1131" s="19"/>
      <c r="BV1131" s="19"/>
      <c r="BW1131" s="19"/>
      <c r="BX1131" s="19"/>
      <c r="BY1131" s="19"/>
      <c r="BZ1131" s="19"/>
      <c r="CA1131" s="19"/>
      <c r="CB1131" s="19"/>
      <c r="CC1131" s="19"/>
      <c r="CD1131" s="19"/>
    </row>
    <row r="1132" spans="1:82" x14ac:dyDescent="0.25">
      <c r="A1132" s="19"/>
      <c r="B1132" s="19"/>
      <c r="C1132" s="19"/>
      <c r="D1132" s="19"/>
      <c r="E1132" s="19"/>
      <c r="F1132" s="19"/>
      <c r="G1132" s="19"/>
      <c r="H1132" s="19"/>
      <c r="I1132" s="19"/>
      <c r="J1132" s="19"/>
      <c r="K1132" s="19"/>
      <c r="L1132" s="19"/>
      <c r="M1132" s="19"/>
      <c r="N1132" s="19"/>
      <c r="O1132" s="19"/>
      <c r="P1132" s="19"/>
      <c r="Q1132" s="19"/>
      <c r="R1132" s="19"/>
      <c r="S1132" s="19"/>
      <c r="T1132" s="19"/>
      <c r="U1132" s="19"/>
      <c r="V1132" s="19"/>
      <c r="W1132" s="19"/>
      <c r="X1132" s="19"/>
      <c r="Y1132" s="19"/>
      <c r="Z1132" s="19"/>
      <c r="AA1132" s="19"/>
      <c r="AB1132" s="19"/>
      <c r="AC1132" s="19"/>
      <c r="AD1132" s="19"/>
      <c r="AE1132" s="19"/>
      <c r="AF1132" s="19"/>
      <c r="AG1132" s="19"/>
      <c r="AH1132" s="19"/>
      <c r="AI1132" s="19"/>
      <c r="AJ1132" s="19"/>
      <c r="AK1132" s="19"/>
      <c r="AL1132" s="19"/>
      <c r="AM1132" s="19"/>
      <c r="AN1132" s="19"/>
      <c r="AO1132" s="19"/>
      <c r="AP1132" s="19"/>
      <c r="AQ1132" s="19"/>
      <c r="AR1132" s="19"/>
      <c r="AS1132" s="19"/>
      <c r="AT1132" s="19"/>
      <c r="AU1132" s="19"/>
      <c r="AV1132" s="19"/>
      <c r="AW1132" s="19"/>
      <c r="AX1132" s="19"/>
      <c r="AY1132" s="19"/>
      <c r="AZ1132" s="19"/>
      <c r="BA1132" s="19"/>
      <c r="BB1132" s="19"/>
      <c r="BC1132" s="19"/>
      <c r="BD1132" s="19"/>
      <c r="BE1132" s="19"/>
      <c r="BF1132" s="19"/>
      <c r="BG1132" s="19"/>
      <c r="BH1132" s="19"/>
      <c r="BI1132" s="19"/>
      <c r="BJ1132" s="19"/>
      <c r="BK1132" s="19"/>
      <c r="BL1132" s="19"/>
      <c r="BM1132" s="19"/>
      <c r="BN1132" s="19"/>
      <c r="BO1132" s="19"/>
      <c r="BP1132" s="19"/>
      <c r="BQ1132" s="19"/>
      <c r="BR1132" s="19"/>
      <c r="BS1132" s="19"/>
      <c r="BT1132" s="19"/>
      <c r="BU1132" s="19"/>
      <c r="BV1132" s="19"/>
      <c r="BW1132" s="19"/>
      <c r="BX1132" s="19"/>
      <c r="BY1132" s="19"/>
      <c r="BZ1132" s="19"/>
      <c r="CA1132" s="19"/>
      <c r="CB1132" s="19"/>
      <c r="CC1132" s="19"/>
      <c r="CD1132" s="19"/>
    </row>
    <row r="1133" spans="1:82" x14ac:dyDescent="0.25">
      <c r="A1133" s="19"/>
      <c r="B1133" s="19"/>
      <c r="C1133" s="19"/>
      <c r="D1133" s="19"/>
      <c r="E1133" s="19"/>
      <c r="F1133" s="19"/>
      <c r="G1133" s="19"/>
      <c r="H1133" s="19"/>
      <c r="I1133" s="19"/>
      <c r="J1133" s="19"/>
      <c r="K1133" s="19"/>
      <c r="L1133" s="19"/>
      <c r="M1133" s="19"/>
      <c r="N1133" s="19"/>
      <c r="O1133" s="19"/>
      <c r="P1133" s="19"/>
      <c r="Q1133" s="19"/>
      <c r="R1133" s="19"/>
      <c r="S1133" s="19"/>
      <c r="T1133" s="19"/>
      <c r="U1133" s="19"/>
      <c r="V1133" s="19"/>
      <c r="W1133" s="19"/>
      <c r="X1133" s="19"/>
      <c r="Y1133" s="19"/>
      <c r="Z1133" s="19"/>
      <c r="AA1133" s="19"/>
      <c r="AB1133" s="19"/>
      <c r="AC1133" s="19"/>
      <c r="AD1133" s="19"/>
      <c r="AE1133" s="19"/>
      <c r="AF1133" s="19"/>
      <c r="AG1133" s="19"/>
      <c r="AH1133" s="19"/>
      <c r="AI1133" s="19"/>
      <c r="AJ1133" s="19"/>
      <c r="AK1133" s="19"/>
      <c r="AL1133" s="19"/>
      <c r="AM1133" s="19"/>
      <c r="AN1133" s="19"/>
      <c r="AO1133" s="19"/>
      <c r="AP1133" s="19"/>
      <c r="AQ1133" s="19"/>
      <c r="AR1133" s="19"/>
      <c r="AS1133" s="19"/>
      <c r="AT1133" s="19"/>
      <c r="AU1133" s="19"/>
      <c r="AV1133" s="19"/>
      <c r="AW1133" s="19"/>
      <c r="AX1133" s="19"/>
      <c r="AY1133" s="19"/>
      <c r="AZ1133" s="19"/>
      <c r="BA1133" s="19"/>
      <c r="BB1133" s="19"/>
      <c r="BC1133" s="19"/>
      <c r="BD1133" s="19"/>
      <c r="BE1133" s="19"/>
      <c r="BF1133" s="19"/>
      <c r="BG1133" s="19"/>
      <c r="BH1133" s="19"/>
      <c r="BI1133" s="19"/>
      <c r="BJ1133" s="19"/>
      <c r="BK1133" s="19"/>
      <c r="BL1133" s="19"/>
      <c r="BM1133" s="19"/>
      <c r="BN1133" s="19"/>
      <c r="BO1133" s="19"/>
      <c r="BP1133" s="19"/>
      <c r="BQ1133" s="19"/>
      <c r="BR1133" s="19"/>
      <c r="BS1133" s="19"/>
      <c r="BT1133" s="19"/>
      <c r="BU1133" s="19"/>
      <c r="BV1133" s="19"/>
      <c r="BW1133" s="19"/>
      <c r="BX1133" s="19"/>
      <c r="BY1133" s="19"/>
      <c r="BZ1133" s="19"/>
      <c r="CA1133" s="19"/>
      <c r="CB1133" s="19"/>
      <c r="CC1133" s="19"/>
      <c r="CD1133" s="19"/>
    </row>
    <row r="1134" spans="1:82" x14ac:dyDescent="0.25">
      <c r="A1134" s="19"/>
      <c r="B1134" s="19"/>
      <c r="C1134" s="19"/>
      <c r="D1134" s="19"/>
      <c r="E1134" s="19"/>
      <c r="F1134" s="19"/>
      <c r="G1134" s="19"/>
      <c r="H1134" s="19"/>
      <c r="I1134" s="19"/>
      <c r="J1134" s="19"/>
      <c r="K1134" s="19"/>
      <c r="L1134" s="19"/>
      <c r="M1134" s="19"/>
      <c r="N1134" s="19"/>
      <c r="O1134" s="19"/>
      <c r="P1134" s="19"/>
      <c r="Q1134" s="19"/>
      <c r="R1134" s="19"/>
      <c r="S1134" s="19"/>
      <c r="T1134" s="19"/>
      <c r="U1134" s="19"/>
      <c r="V1134" s="19"/>
      <c r="W1134" s="19"/>
      <c r="X1134" s="19"/>
      <c r="Y1134" s="19"/>
      <c r="Z1134" s="19"/>
      <c r="AA1134" s="19"/>
      <c r="AB1134" s="19"/>
      <c r="AC1134" s="19"/>
      <c r="AD1134" s="19"/>
      <c r="AE1134" s="19"/>
      <c r="AF1134" s="19"/>
      <c r="AG1134" s="19"/>
      <c r="AH1134" s="19"/>
      <c r="AI1134" s="19"/>
      <c r="AJ1134" s="19"/>
      <c r="AK1134" s="19"/>
      <c r="AL1134" s="19"/>
      <c r="AM1134" s="19"/>
      <c r="AN1134" s="19"/>
      <c r="AO1134" s="19"/>
      <c r="AP1134" s="19"/>
      <c r="AQ1134" s="19"/>
      <c r="AR1134" s="19"/>
      <c r="AS1134" s="19"/>
      <c r="AT1134" s="19"/>
      <c r="AU1134" s="19"/>
      <c r="AV1134" s="19"/>
      <c r="AW1134" s="19"/>
      <c r="AX1134" s="19"/>
      <c r="AY1134" s="19"/>
      <c r="AZ1134" s="19"/>
      <c r="BA1134" s="19"/>
      <c r="BB1134" s="19"/>
      <c r="BC1134" s="19"/>
      <c r="BD1134" s="19"/>
      <c r="BE1134" s="19"/>
      <c r="BF1134" s="19"/>
      <c r="BG1134" s="19"/>
      <c r="BH1134" s="19"/>
      <c r="BI1134" s="19"/>
      <c r="BJ1134" s="19"/>
      <c r="BK1134" s="19"/>
      <c r="BL1134" s="19"/>
      <c r="BM1134" s="19"/>
      <c r="BN1134" s="19"/>
      <c r="BO1134" s="19"/>
      <c r="BP1134" s="19"/>
      <c r="BQ1134" s="19"/>
      <c r="BR1134" s="19"/>
      <c r="BS1134" s="19"/>
      <c r="BT1134" s="19"/>
      <c r="BU1134" s="19"/>
      <c r="BV1134" s="19"/>
      <c r="BW1134" s="19"/>
      <c r="BX1134" s="19"/>
      <c r="BY1134" s="19"/>
      <c r="BZ1134" s="19"/>
      <c r="CA1134" s="19"/>
      <c r="CB1134" s="19"/>
      <c r="CC1134" s="19"/>
      <c r="CD1134" s="19"/>
    </row>
    <row r="1135" spans="1:82" x14ac:dyDescent="0.25">
      <c r="A1135" s="19"/>
      <c r="B1135" s="19"/>
      <c r="C1135" s="19"/>
      <c r="D1135" s="19"/>
      <c r="E1135" s="19"/>
      <c r="F1135" s="19"/>
      <c r="G1135" s="19"/>
      <c r="H1135" s="19"/>
      <c r="I1135" s="19"/>
      <c r="J1135" s="19"/>
      <c r="K1135" s="19"/>
      <c r="L1135" s="19"/>
      <c r="M1135" s="19"/>
      <c r="N1135" s="19"/>
      <c r="O1135" s="19"/>
      <c r="P1135" s="19"/>
      <c r="Q1135" s="19"/>
      <c r="R1135" s="19"/>
      <c r="S1135" s="19"/>
      <c r="T1135" s="19"/>
      <c r="U1135" s="19"/>
      <c r="V1135" s="19"/>
      <c r="W1135" s="19"/>
      <c r="X1135" s="19"/>
      <c r="Y1135" s="19"/>
      <c r="Z1135" s="19"/>
      <c r="AA1135" s="19"/>
      <c r="AB1135" s="19"/>
      <c r="AC1135" s="19"/>
      <c r="AD1135" s="19"/>
      <c r="AE1135" s="19"/>
      <c r="AF1135" s="19"/>
      <c r="AG1135" s="19"/>
      <c r="AH1135" s="19"/>
      <c r="AI1135" s="19"/>
      <c r="AJ1135" s="19"/>
      <c r="AK1135" s="19"/>
      <c r="AL1135" s="19"/>
      <c r="AM1135" s="19"/>
      <c r="AN1135" s="19"/>
      <c r="AO1135" s="19"/>
      <c r="AP1135" s="19"/>
      <c r="AQ1135" s="19"/>
      <c r="AR1135" s="19"/>
      <c r="AS1135" s="19"/>
      <c r="AT1135" s="19"/>
      <c r="AU1135" s="19"/>
      <c r="AV1135" s="19"/>
      <c r="AW1135" s="19"/>
      <c r="AX1135" s="19"/>
      <c r="AY1135" s="19"/>
      <c r="AZ1135" s="19"/>
      <c r="BA1135" s="19"/>
      <c r="BB1135" s="19"/>
      <c r="BC1135" s="19"/>
      <c r="BD1135" s="19"/>
      <c r="BE1135" s="19"/>
      <c r="BF1135" s="19"/>
      <c r="BG1135" s="19"/>
      <c r="BH1135" s="19"/>
      <c r="BI1135" s="19"/>
      <c r="BJ1135" s="19"/>
      <c r="BK1135" s="19"/>
      <c r="BL1135" s="19"/>
      <c r="BM1135" s="19"/>
      <c r="BN1135" s="19"/>
      <c r="BO1135" s="19"/>
      <c r="BP1135" s="19"/>
      <c r="BQ1135" s="19"/>
      <c r="BR1135" s="19"/>
      <c r="BS1135" s="19"/>
      <c r="BT1135" s="19"/>
      <c r="BU1135" s="19"/>
      <c r="BV1135" s="19"/>
      <c r="BW1135" s="19"/>
      <c r="BX1135" s="19"/>
      <c r="BY1135" s="19"/>
      <c r="BZ1135" s="19"/>
      <c r="CA1135" s="19"/>
      <c r="CB1135" s="19"/>
      <c r="CC1135" s="19"/>
      <c r="CD1135" s="19"/>
    </row>
    <row r="1136" spans="1:82" x14ac:dyDescent="0.25">
      <c r="A1136" s="19"/>
      <c r="B1136" s="19"/>
      <c r="C1136" s="19"/>
      <c r="D1136" s="19"/>
      <c r="E1136" s="19"/>
      <c r="F1136" s="19"/>
      <c r="G1136" s="19"/>
      <c r="H1136" s="19"/>
      <c r="I1136" s="19"/>
      <c r="J1136" s="19"/>
      <c r="K1136" s="19"/>
      <c r="L1136" s="19"/>
      <c r="M1136" s="19"/>
      <c r="N1136" s="19"/>
      <c r="O1136" s="19"/>
      <c r="P1136" s="19"/>
      <c r="Q1136" s="19"/>
      <c r="R1136" s="19"/>
      <c r="S1136" s="19"/>
      <c r="T1136" s="19"/>
      <c r="U1136" s="19"/>
      <c r="V1136" s="19"/>
      <c r="W1136" s="19"/>
      <c r="X1136" s="19"/>
      <c r="Y1136" s="19"/>
      <c r="Z1136" s="19"/>
      <c r="AA1136" s="19"/>
      <c r="AB1136" s="19"/>
      <c r="AC1136" s="19"/>
      <c r="AD1136" s="19"/>
      <c r="AE1136" s="19"/>
      <c r="AF1136" s="19"/>
      <c r="AG1136" s="19"/>
      <c r="AH1136" s="19"/>
      <c r="AI1136" s="19"/>
      <c r="AJ1136" s="19"/>
      <c r="AK1136" s="19"/>
      <c r="AL1136" s="19"/>
      <c r="AM1136" s="19"/>
      <c r="AN1136" s="19"/>
      <c r="AO1136" s="19"/>
      <c r="AP1136" s="19"/>
      <c r="AQ1136" s="19"/>
      <c r="AR1136" s="19"/>
      <c r="AS1136" s="19"/>
      <c r="AT1136" s="19"/>
      <c r="AU1136" s="19"/>
      <c r="AV1136" s="19"/>
      <c r="AW1136" s="19"/>
      <c r="AX1136" s="19"/>
      <c r="AY1136" s="19"/>
      <c r="AZ1136" s="19"/>
      <c r="BA1136" s="19"/>
      <c r="BB1136" s="19"/>
      <c r="BC1136" s="19"/>
      <c r="BD1136" s="19"/>
      <c r="BE1136" s="19"/>
      <c r="BF1136" s="19"/>
      <c r="BG1136" s="19"/>
      <c r="BH1136" s="19"/>
      <c r="BI1136" s="19"/>
      <c r="BJ1136" s="19"/>
      <c r="BK1136" s="19"/>
      <c r="BL1136" s="19"/>
      <c r="BM1136" s="19"/>
      <c r="BN1136" s="19"/>
      <c r="BO1136" s="19"/>
      <c r="BP1136" s="19"/>
      <c r="BQ1136" s="19"/>
      <c r="BR1136" s="19"/>
      <c r="BS1136" s="19"/>
      <c r="BT1136" s="19"/>
      <c r="BU1136" s="19"/>
      <c r="BV1136" s="19"/>
      <c r="BW1136" s="19"/>
      <c r="BX1136" s="19"/>
      <c r="BY1136" s="19"/>
      <c r="BZ1136" s="19"/>
      <c r="CA1136" s="19"/>
      <c r="CB1136" s="19"/>
      <c r="CC1136" s="19"/>
      <c r="CD1136" s="19"/>
    </row>
    <row r="1137" spans="1:82" x14ac:dyDescent="0.25">
      <c r="A1137" s="19"/>
      <c r="B1137" s="19"/>
      <c r="C1137" s="19"/>
      <c r="D1137" s="19"/>
      <c r="E1137" s="19"/>
      <c r="F1137" s="19"/>
      <c r="G1137" s="19"/>
      <c r="H1137" s="19"/>
      <c r="I1137" s="19"/>
      <c r="J1137" s="19"/>
      <c r="K1137" s="19"/>
      <c r="L1137" s="19"/>
      <c r="M1137" s="19"/>
      <c r="N1137" s="19"/>
      <c r="O1137" s="19"/>
      <c r="P1137" s="19"/>
      <c r="Q1137" s="19"/>
      <c r="R1137" s="19"/>
      <c r="S1137" s="19"/>
      <c r="T1137" s="19"/>
      <c r="U1137" s="19"/>
      <c r="V1137" s="19"/>
      <c r="W1137" s="19"/>
      <c r="X1137" s="19"/>
      <c r="Y1137" s="19"/>
      <c r="Z1137" s="19"/>
      <c r="AA1137" s="19"/>
      <c r="AB1137" s="19"/>
      <c r="AC1137" s="19"/>
      <c r="AD1137" s="19"/>
      <c r="AE1137" s="19"/>
      <c r="AF1137" s="19"/>
      <c r="AG1137" s="19"/>
      <c r="AH1137" s="19"/>
      <c r="AI1137" s="19"/>
      <c r="AJ1137" s="19"/>
      <c r="AK1137" s="19"/>
      <c r="AL1137" s="19"/>
      <c r="AM1137" s="19"/>
      <c r="AN1137" s="19"/>
      <c r="AO1137" s="19"/>
      <c r="AP1137" s="19"/>
      <c r="AQ1137" s="19"/>
      <c r="AR1137" s="19"/>
      <c r="AS1137" s="19"/>
      <c r="AT1137" s="19"/>
      <c r="AU1137" s="19"/>
      <c r="AV1137" s="19"/>
      <c r="AW1137" s="19"/>
      <c r="AX1137" s="19"/>
      <c r="AY1137" s="19"/>
      <c r="AZ1137" s="19"/>
      <c r="BA1137" s="19"/>
      <c r="BB1137" s="19"/>
      <c r="BC1137" s="19"/>
      <c r="BD1137" s="19"/>
      <c r="BE1137" s="19"/>
      <c r="BF1137" s="19"/>
      <c r="BG1137" s="19"/>
      <c r="BH1137" s="19"/>
      <c r="BI1137" s="19"/>
      <c r="BJ1137" s="19"/>
      <c r="BK1137" s="19"/>
      <c r="BL1137" s="19"/>
      <c r="BM1137" s="19"/>
      <c r="BN1137" s="19"/>
      <c r="BO1137" s="19"/>
      <c r="BP1137" s="19"/>
      <c r="BQ1137" s="19"/>
      <c r="BR1137" s="19"/>
      <c r="BS1137" s="19"/>
      <c r="BT1137" s="19"/>
      <c r="BU1137" s="19"/>
      <c r="BV1137" s="19"/>
      <c r="BW1137" s="19"/>
      <c r="BX1137" s="19"/>
      <c r="BY1137" s="19"/>
      <c r="BZ1137" s="19"/>
      <c r="CA1137" s="19"/>
      <c r="CB1137" s="19"/>
      <c r="CC1137" s="19"/>
      <c r="CD1137" s="19"/>
    </row>
    <row r="1138" spans="1:82" x14ac:dyDescent="0.25">
      <c r="A1138" s="19"/>
      <c r="B1138" s="19"/>
      <c r="C1138" s="19"/>
      <c r="D1138" s="19"/>
      <c r="E1138" s="19"/>
      <c r="F1138" s="19"/>
      <c r="G1138" s="19"/>
      <c r="H1138" s="19"/>
      <c r="I1138" s="19"/>
      <c r="J1138" s="19"/>
      <c r="K1138" s="19"/>
      <c r="L1138" s="19"/>
      <c r="M1138" s="19"/>
      <c r="N1138" s="19"/>
      <c r="O1138" s="19"/>
      <c r="P1138" s="19"/>
      <c r="Q1138" s="19"/>
      <c r="R1138" s="19"/>
      <c r="S1138" s="19"/>
      <c r="T1138" s="19"/>
      <c r="U1138" s="19"/>
      <c r="V1138" s="19"/>
      <c r="W1138" s="19"/>
      <c r="X1138" s="19"/>
      <c r="Y1138" s="19"/>
      <c r="Z1138" s="19"/>
      <c r="AA1138" s="19"/>
      <c r="AB1138" s="19"/>
      <c r="AC1138" s="19"/>
      <c r="AD1138" s="19"/>
      <c r="AE1138" s="19"/>
      <c r="AF1138" s="19"/>
      <c r="AG1138" s="19"/>
      <c r="AH1138" s="19"/>
      <c r="AI1138" s="19"/>
      <c r="AJ1138" s="19"/>
      <c r="AK1138" s="19"/>
      <c r="AL1138" s="19"/>
      <c r="AM1138" s="19"/>
      <c r="AN1138" s="19"/>
      <c r="AO1138" s="19"/>
      <c r="AP1138" s="19"/>
      <c r="AQ1138" s="19"/>
      <c r="AR1138" s="19"/>
      <c r="AS1138" s="19"/>
      <c r="AT1138" s="19"/>
      <c r="AU1138" s="19"/>
      <c r="AV1138" s="19"/>
      <c r="AW1138" s="19"/>
      <c r="AX1138" s="19"/>
      <c r="AY1138" s="19"/>
      <c r="AZ1138" s="19"/>
      <c r="BA1138" s="19"/>
      <c r="BB1138" s="19"/>
      <c r="BC1138" s="19"/>
      <c r="BD1138" s="19"/>
      <c r="BE1138" s="19"/>
      <c r="BF1138" s="19"/>
      <c r="BG1138" s="19"/>
      <c r="BH1138" s="19"/>
      <c r="BI1138" s="19"/>
      <c r="BJ1138" s="19"/>
      <c r="BK1138" s="19"/>
      <c r="BL1138" s="19"/>
      <c r="BM1138" s="19"/>
      <c r="BN1138" s="19"/>
      <c r="BO1138" s="19"/>
      <c r="BP1138" s="19"/>
      <c r="BQ1138" s="19"/>
      <c r="BR1138" s="19"/>
      <c r="BS1138" s="19"/>
      <c r="BT1138" s="19"/>
      <c r="BU1138" s="19"/>
      <c r="BV1138" s="19"/>
      <c r="BW1138" s="19"/>
      <c r="BX1138" s="19"/>
      <c r="BY1138" s="19"/>
      <c r="BZ1138" s="19"/>
      <c r="CA1138" s="19"/>
      <c r="CB1138" s="19"/>
      <c r="CC1138" s="19"/>
      <c r="CD1138" s="19"/>
    </row>
    <row r="1139" spans="1:82" x14ac:dyDescent="0.25">
      <c r="A1139" s="19"/>
      <c r="B1139" s="19"/>
      <c r="C1139" s="19"/>
      <c r="D1139" s="19"/>
      <c r="E1139" s="19"/>
      <c r="F1139" s="19"/>
      <c r="G1139" s="19"/>
      <c r="H1139" s="19"/>
      <c r="I1139" s="19"/>
      <c r="J1139" s="19"/>
      <c r="K1139" s="19"/>
      <c r="L1139" s="19"/>
      <c r="M1139" s="19"/>
      <c r="N1139" s="19"/>
      <c r="O1139" s="19"/>
      <c r="P1139" s="19"/>
      <c r="Q1139" s="19"/>
      <c r="R1139" s="19"/>
      <c r="S1139" s="19"/>
      <c r="T1139" s="19"/>
      <c r="U1139" s="19"/>
      <c r="V1139" s="19"/>
      <c r="W1139" s="19"/>
      <c r="X1139" s="19"/>
      <c r="Y1139" s="19"/>
      <c r="Z1139" s="19"/>
      <c r="AA1139" s="19"/>
      <c r="AB1139" s="19"/>
      <c r="AC1139" s="19"/>
      <c r="AD1139" s="19"/>
      <c r="AE1139" s="19"/>
      <c r="AF1139" s="19"/>
      <c r="AG1139" s="19"/>
      <c r="AH1139" s="19"/>
      <c r="AI1139" s="19"/>
      <c r="AJ1139" s="19"/>
      <c r="AK1139" s="19"/>
      <c r="AL1139" s="19"/>
      <c r="AM1139" s="19"/>
      <c r="AN1139" s="19"/>
      <c r="AO1139" s="19"/>
      <c r="AP1139" s="19"/>
      <c r="AQ1139" s="19"/>
      <c r="AR1139" s="19"/>
      <c r="AS1139" s="19"/>
      <c r="AT1139" s="19"/>
      <c r="AU1139" s="19"/>
      <c r="AV1139" s="19"/>
      <c r="AW1139" s="19"/>
      <c r="AX1139" s="19"/>
      <c r="AY1139" s="19"/>
      <c r="AZ1139" s="19"/>
      <c r="BA1139" s="19"/>
      <c r="BB1139" s="19"/>
      <c r="BC1139" s="19"/>
      <c r="BD1139" s="19"/>
      <c r="BE1139" s="19"/>
      <c r="BF1139" s="19"/>
      <c r="BG1139" s="19"/>
      <c r="BH1139" s="19"/>
      <c r="BI1139" s="19"/>
      <c r="BJ1139" s="19"/>
      <c r="BK1139" s="19"/>
      <c r="BL1139" s="19"/>
      <c r="BM1139" s="19"/>
      <c r="BN1139" s="19"/>
      <c r="BO1139" s="19"/>
      <c r="BP1139" s="19"/>
      <c r="BQ1139" s="19"/>
      <c r="BR1139" s="19"/>
      <c r="BS1139" s="19"/>
      <c r="BT1139" s="19"/>
      <c r="BU1139" s="19"/>
      <c r="BV1139" s="19"/>
      <c r="BW1139" s="19"/>
      <c r="BX1139" s="19"/>
      <c r="BY1139" s="19"/>
      <c r="BZ1139" s="19"/>
      <c r="CA1139" s="19"/>
      <c r="CB1139" s="19"/>
      <c r="CC1139" s="19"/>
      <c r="CD1139" s="19"/>
    </row>
    <row r="1140" spans="1:82" x14ac:dyDescent="0.25">
      <c r="A1140" s="19"/>
      <c r="B1140" s="19"/>
      <c r="C1140" s="19"/>
      <c r="D1140" s="19"/>
      <c r="E1140" s="19"/>
      <c r="F1140" s="19"/>
      <c r="G1140" s="19"/>
      <c r="H1140" s="19"/>
      <c r="I1140" s="19"/>
      <c r="J1140" s="19"/>
      <c r="K1140" s="19"/>
      <c r="L1140" s="19"/>
      <c r="M1140" s="19"/>
      <c r="N1140" s="19"/>
      <c r="O1140" s="19"/>
      <c r="P1140" s="19"/>
      <c r="Q1140" s="19"/>
      <c r="R1140" s="19"/>
      <c r="S1140" s="19"/>
      <c r="T1140" s="19"/>
      <c r="U1140" s="19"/>
      <c r="V1140" s="19"/>
      <c r="W1140" s="19"/>
      <c r="X1140" s="19"/>
      <c r="Y1140" s="19"/>
      <c r="Z1140" s="19"/>
      <c r="AA1140" s="19"/>
      <c r="AB1140" s="19"/>
      <c r="AC1140" s="19"/>
      <c r="AD1140" s="19"/>
      <c r="AE1140" s="19"/>
      <c r="AF1140" s="19"/>
      <c r="AG1140" s="19"/>
      <c r="AH1140" s="19"/>
      <c r="AI1140" s="19"/>
      <c r="AJ1140" s="19"/>
      <c r="AK1140" s="19"/>
      <c r="AL1140" s="19"/>
      <c r="AM1140" s="19"/>
      <c r="AN1140" s="19"/>
      <c r="AO1140" s="19"/>
      <c r="AP1140" s="19"/>
      <c r="AQ1140" s="19"/>
      <c r="AR1140" s="19"/>
      <c r="AS1140" s="19"/>
      <c r="AT1140" s="19"/>
      <c r="AU1140" s="19"/>
      <c r="AV1140" s="19"/>
      <c r="AW1140" s="19"/>
      <c r="AX1140" s="19"/>
      <c r="AY1140" s="19"/>
      <c r="AZ1140" s="19"/>
      <c r="BA1140" s="19"/>
      <c r="BB1140" s="19"/>
      <c r="BC1140" s="19"/>
      <c r="BD1140" s="19"/>
      <c r="BE1140" s="19"/>
      <c r="BF1140" s="19"/>
      <c r="BG1140" s="19"/>
      <c r="BH1140" s="19"/>
      <c r="BI1140" s="19"/>
      <c r="BJ1140" s="19"/>
      <c r="BK1140" s="19"/>
      <c r="BL1140" s="19"/>
      <c r="BM1140" s="19"/>
      <c r="BN1140" s="19"/>
      <c r="BO1140" s="19"/>
      <c r="BP1140" s="19"/>
      <c r="BQ1140" s="19"/>
      <c r="BR1140" s="19"/>
      <c r="BS1140" s="19"/>
      <c r="BT1140" s="19"/>
      <c r="BU1140" s="19"/>
      <c r="BV1140" s="19"/>
      <c r="BW1140" s="19"/>
      <c r="BX1140" s="19"/>
      <c r="BY1140" s="19"/>
      <c r="BZ1140" s="19"/>
      <c r="CA1140" s="19"/>
      <c r="CB1140" s="19"/>
      <c r="CC1140" s="19"/>
      <c r="CD1140" s="19"/>
    </row>
    <row r="1141" spans="1:82" x14ac:dyDescent="0.25">
      <c r="A1141" s="19"/>
      <c r="B1141" s="19"/>
      <c r="C1141" s="19"/>
      <c r="D1141" s="19"/>
      <c r="E1141" s="19"/>
      <c r="F1141" s="19"/>
      <c r="G1141" s="19"/>
      <c r="H1141" s="19"/>
      <c r="I1141" s="19"/>
      <c r="J1141" s="19"/>
      <c r="K1141" s="19"/>
      <c r="L1141" s="19"/>
      <c r="M1141" s="19"/>
      <c r="N1141" s="19"/>
      <c r="O1141" s="19"/>
      <c r="P1141" s="19"/>
      <c r="Q1141" s="19"/>
      <c r="R1141" s="19"/>
      <c r="S1141" s="19"/>
      <c r="T1141" s="19"/>
      <c r="U1141" s="19"/>
      <c r="V1141" s="19"/>
      <c r="W1141" s="19"/>
      <c r="X1141" s="19"/>
      <c r="Y1141" s="19"/>
      <c r="Z1141" s="19"/>
      <c r="AA1141" s="19"/>
      <c r="AB1141" s="19"/>
      <c r="AC1141" s="19"/>
      <c r="AD1141" s="19"/>
      <c r="AE1141" s="19"/>
      <c r="AF1141" s="19"/>
      <c r="AG1141" s="19"/>
      <c r="AH1141" s="19"/>
      <c r="AI1141" s="19"/>
      <c r="AJ1141" s="19"/>
      <c r="AK1141" s="19"/>
      <c r="AL1141" s="19"/>
      <c r="AM1141" s="19"/>
      <c r="AN1141" s="19"/>
      <c r="AO1141" s="19"/>
      <c r="AP1141" s="19"/>
      <c r="AQ1141" s="19"/>
      <c r="AR1141" s="19"/>
      <c r="AS1141" s="19"/>
      <c r="AT1141" s="19"/>
      <c r="AU1141" s="19"/>
      <c r="AV1141" s="19"/>
      <c r="AW1141" s="19"/>
      <c r="AX1141" s="19"/>
      <c r="AY1141" s="19"/>
      <c r="AZ1141" s="19"/>
      <c r="BA1141" s="19"/>
      <c r="BB1141" s="19"/>
      <c r="BC1141" s="19"/>
      <c r="BD1141" s="19"/>
      <c r="BE1141" s="19"/>
      <c r="BF1141" s="19"/>
      <c r="BG1141" s="19"/>
      <c r="BH1141" s="19"/>
      <c r="BI1141" s="19"/>
      <c r="BJ1141" s="19"/>
      <c r="BK1141" s="19"/>
      <c r="BL1141" s="19"/>
      <c r="BM1141" s="19"/>
      <c r="BN1141" s="19"/>
      <c r="BO1141" s="19"/>
      <c r="BP1141" s="19"/>
      <c r="BQ1141" s="19"/>
      <c r="BR1141" s="19"/>
      <c r="BS1141" s="19"/>
      <c r="BT1141" s="19"/>
      <c r="BU1141" s="19"/>
      <c r="BV1141" s="19"/>
      <c r="BW1141" s="19"/>
      <c r="BX1141" s="19"/>
      <c r="BY1141" s="19"/>
      <c r="BZ1141" s="19"/>
      <c r="CA1141" s="19"/>
      <c r="CB1141" s="19"/>
      <c r="CC1141" s="19"/>
      <c r="CD1141" s="19"/>
    </row>
    <row r="1142" spans="1:82" x14ac:dyDescent="0.25">
      <c r="A1142" s="19"/>
      <c r="B1142" s="19"/>
      <c r="C1142" s="19"/>
      <c r="D1142" s="19"/>
      <c r="E1142" s="19"/>
      <c r="F1142" s="19"/>
      <c r="G1142" s="19"/>
      <c r="H1142" s="19"/>
      <c r="I1142" s="19"/>
      <c r="J1142" s="19"/>
      <c r="K1142" s="19"/>
      <c r="L1142" s="19"/>
      <c r="M1142" s="19"/>
      <c r="N1142" s="19"/>
      <c r="O1142" s="19"/>
      <c r="P1142" s="19"/>
      <c r="Q1142" s="19"/>
      <c r="R1142" s="19"/>
      <c r="S1142" s="19"/>
      <c r="T1142" s="19"/>
      <c r="U1142" s="19"/>
      <c r="V1142" s="19"/>
      <c r="W1142" s="19"/>
      <c r="X1142" s="19"/>
      <c r="Y1142" s="19"/>
      <c r="Z1142" s="19"/>
      <c r="AA1142" s="19"/>
      <c r="AB1142" s="19"/>
      <c r="AC1142" s="19"/>
      <c r="AD1142" s="19"/>
      <c r="AE1142" s="19"/>
      <c r="AF1142" s="19"/>
      <c r="AG1142" s="19"/>
      <c r="AH1142" s="19"/>
      <c r="AI1142" s="19"/>
      <c r="AJ1142" s="19"/>
      <c r="AK1142" s="19"/>
      <c r="AL1142" s="19"/>
      <c r="AM1142" s="19"/>
      <c r="AN1142" s="19"/>
      <c r="AO1142" s="19"/>
      <c r="AP1142" s="19"/>
      <c r="AQ1142" s="19"/>
      <c r="AR1142" s="19"/>
      <c r="AS1142" s="19"/>
      <c r="AT1142" s="19"/>
      <c r="AU1142" s="19"/>
      <c r="AV1142" s="19"/>
      <c r="AW1142" s="19"/>
      <c r="AX1142" s="19"/>
      <c r="AY1142" s="19"/>
      <c r="AZ1142" s="19"/>
      <c r="BA1142" s="19"/>
      <c r="BB1142" s="19"/>
      <c r="BC1142" s="19"/>
      <c r="BD1142" s="19"/>
      <c r="BE1142" s="19"/>
      <c r="BF1142" s="19"/>
      <c r="BG1142" s="19"/>
      <c r="BH1142" s="19"/>
      <c r="BI1142" s="19"/>
      <c r="BJ1142" s="19"/>
      <c r="BK1142" s="19"/>
      <c r="BL1142" s="19"/>
      <c r="BM1142" s="19"/>
      <c r="BN1142" s="19"/>
      <c r="BO1142" s="19"/>
      <c r="BP1142" s="19"/>
      <c r="BQ1142" s="19"/>
      <c r="BR1142" s="19"/>
      <c r="BS1142" s="19"/>
      <c r="BT1142" s="19"/>
      <c r="BU1142" s="19"/>
      <c r="BV1142" s="19"/>
      <c r="BW1142" s="19"/>
      <c r="BX1142" s="19"/>
      <c r="BY1142" s="19"/>
      <c r="BZ1142" s="19"/>
      <c r="CA1142" s="19"/>
      <c r="CB1142" s="19"/>
      <c r="CC1142" s="19"/>
      <c r="CD1142" s="19"/>
    </row>
    <row r="1143" spans="1:82" x14ac:dyDescent="0.25">
      <c r="A1143" s="19"/>
      <c r="B1143" s="19"/>
      <c r="C1143" s="19"/>
      <c r="D1143" s="19"/>
      <c r="E1143" s="19"/>
      <c r="F1143" s="19"/>
      <c r="G1143" s="19"/>
      <c r="H1143" s="19"/>
      <c r="I1143" s="19"/>
      <c r="J1143" s="19"/>
      <c r="K1143" s="19"/>
      <c r="L1143" s="19"/>
      <c r="M1143" s="19"/>
      <c r="N1143" s="19"/>
      <c r="O1143" s="19"/>
      <c r="P1143" s="19"/>
      <c r="Q1143" s="19"/>
      <c r="R1143" s="19"/>
      <c r="S1143" s="19"/>
      <c r="T1143" s="19"/>
      <c r="U1143" s="19"/>
      <c r="V1143" s="19"/>
      <c r="W1143" s="19"/>
      <c r="X1143" s="19"/>
      <c r="Y1143" s="19"/>
      <c r="Z1143" s="19"/>
      <c r="AA1143" s="19"/>
      <c r="AB1143" s="19"/>
      <c r="AC1143" s="19"/>
      <c r="AD1143" s="19"/>
      <c r="AE1143" s="19"/>
      <c r="AF1143" s="19"/>
      <c r="AG1143" s="19"/>
      <c r="AH1143" s="19"/>
      <c r="AI1143" s="19"/>
      <c r="AJ1143" s="19"/>
      <c r="AK1143" s="19"/>
      <c r="AL1143" s="19"/>
      <c r="AM1143" s="19"/>
      <c r="AN1143" s="19"/>
      <c r="AO1143" s="19"/>
      <c r="AP1143" s="19"/>
      <c r="AQ1143" s="19"/>
      <c r="AR1143" s="19"/>
      <c r="AS1143" s="19"/>
      <c r="AT1143" s="19"/>
      <c r="AU1143" s="19"/>
      <c r="AV1143" s="19"/>
      <c r="AW1143" s="19"/>
      <c r="AX1143" s="19"/>
      <c r="AY1143" s="19"/>
      <c r="AZ1143" s="19"/>
      <c r="BA1143" s="19"/>
      <c r="BB1143" s="19"/>
      <c r="BC1143" s="19"/>
      <c r="BD1143" s="19"/>
      <c r="BE1143" s="19"/>
      <c r="BF1143" s="19"/>
      <c r="BG1143" s="19"/>
      <c r="BH1143" s="19"/>
      <c r="BI1143" s="19"/>
      <c r="BJ1143" s="19"/>
      <c r="BK1143" s="19"/>
      <c r="BL1143" s="19"/>
      <c r="BM1143" s="19"/>
      <c r="BN1143" s="19"/>
      <c r="BO1143" s="19"/>
      <c r="BP1143" s="19"/>
      <c r="BQ1143" s="19"/>
      <c r="BR1143" s="19"/>
      <c r="BS1143" s="19"/>
      <c r="BT1143" s="19"/>
      <c r="BU1143" s="19"/>
      <c r="BV1143" s="19"/>
      <c r="BW1143" s="19"/>
      <c r="BX1143" s="19"/>
      <c r="BY1143" s="19"/>
      <c r="BZ1143" s="19"/>
      <c r="CA1143" s="19"/>
      <c r="CB1143" s="19"/>
      <c r="CC1143" s="19"/>
      <c r="CD1143" s="19"/>
    </row>
    <row r="1144" spans="1:82" x14ac:dyDescent="0.25">
      <c r="A1144" s="19"/>
      <c r="B1144" s="19"/>
      <c r="C1144" s="19"/>
      <c r="D1144" s="19"/>
      <c r="E1144" s="19"/>
      <c r="F1144" s="19"/>
      <c r="G1144" s="19"/>
      <c r="H1144" s="19"/>
      <c r="I1144" s="19"/>
      <c r="J1144" s="19"/>
      <c r="K1144" s="19"/>
      <c r="L1144" s="19"/>
      <c r="M1144" s="19"/>
      <c r="N1144" s="19"/>
      <c r="O1144" s="19"/>
      <c r="P1144" s="19"/>
      <c r="Q1144" s="19"/>
      <c r="R1144" s="19"/>
      <c r="S1144" s="19"/>
      <c r="T1144" s="19"/>
      <c r="U1144" s="19"/>
      <c r="V1144" s="19"/>
      <c r="W1144" s="19"/>
      <c r="X1144" s="19"/>
      <c r="Y1144" s="19"/>
      <c r="Z1144" s="19"/>
      <c r="AA1144" s="19"/>
      <c r="AB1144" s="19"/>
      <c r="AC1144" s="19"/>
      <c r="AD1144" s="19"/>
      <c r="AE1144" s="19"/>
      <c r="AF1144" s="19"/>
      <c r="AG1144" s="19"/>
      <c r="AH1144" s="19"/>
      <c r="AI1144" s="19"/>
      <c r="AJ1144" s="19"/>
      <c r="AK1144" s="19"/>
      <c r="AL1144" s="19"/>
      <c r="AM1144" s="19"/>
      <c r="AN1144" s="19"/>
      <c r="AO1144" s="19"/>
      <c r="AP1144" s="19"/>
      <c r="AQ1144" s="19"/>
      <c r="AR1144" s="19"/>
      <c r="AS1144" s="19"/>
      <c r="AT1144" s="19"/>
      <c r="AU1144" s="19"/>
      <c r="AV1144" s="19"/>
      <c r="AW1144" s="19"/>
      <c r="AX1144" s="19"/>
      <c r="AY1144" s="19"/>
      <c r="AZ1144" s="19"/>
      <c r="BA1144" s="19"/>
      <c r="BB1144" s="19"/>
      <c r="BC1144" s="19"/>
      <c r="BD1144" s="19"/>
      <c r="BE1144" s="19"/>
      <c r="BF1144" s="19"/>
      <c r="BG1144" s="19"/>
      <c r="BH1144" s="19"/>
      <c r="BI1144" s="19"/>
      <c r="BJ1144" s="19"/>
      <c r="BK1144" s="19"/>
      <c r="BL1144" s="19"/>
      <c r="BM1144" s="19"/>
      <c r="BN1144" s="19"/>
      <c r="BO1144" s="19"/>
      <c r="BP1144" s="19"/>
      <c r="BQ1144" s="19"/>
      <c r="BR1144" s="19"/>
      <c r="BS1144" s="19"/>
      <c r="BT1144" s="19"/>
      <c r="BU1144" s="19"/>
      <c r="BV1144" s="19"/>
      <c r="BW1144" s="19"/>
      <c r="BX1144" s="19"/>
      <c r="BY1144" s="19"/>
      <c r="BZ1144" s="19"/>
      <c r="CA1144" s="19"/>
      <c r="CB1144" s="19"/>
      <c r="CC1144" s="19"/>
      <c r="CD1144" s="19"/>
    </row>
    <row r="1145" spans="1:82" x14ac:dyDescent="0.25">
      <c r="A1145" s="19"/>
      <c r="B1145" s="19"/>
      <c r="C1145" s="19"/>
      <c r="D1145" s="19"/>
      <c r="E1145" s="19"/>
      <c r="F1145" s="19"/>
      <c r="G1145" s="19"/>
      <c r="H1145" s="19"/>
      <c r="I1145" s="19"/>
      <c r="J1145" s="19"/>
      <c r="K1145" s="19"/>
      <c r="L1145" s="19"/>
      <c r="M1145" s="19"/>
      <c r="N1145" s="19"/>
      <c r="O1145" s="19"/>
      <c r="P1145" s="19"/>
      <c r="Q1145" s="19"/>
      <c r="R1145" s="19"/>
      <c r="S1145" s="19"/>
      <c r="T1145" s="19"/>
      <c r="U1145" s="19"/>
      <c r="V1145" s="19"/>
      <c r="W1145" s="19"/>
      <c r="X1145" s="19"/>
      <c r="Y1145" s="19"/>
      <c r="Z1145" s="19"/>
      <c r="AA1145" s="19"/>
      <c r="AB1145" s="19"/>
      <c r="AC1145" s="19"/>
      <c r="AD1145" s="19"/>
      <c r="AE1145" s="19"/>
      <c r="AF1145" s="19"/>
      <c r="AG1145" s="19"/>
      <c r="AH1145" s="19"/>
      <c r="AI1145" s="19"/>
      <c r="AJ1145" s="19"/>
      <c r="AK1145" s="19"/>
      <c r="AL1145" s="19"/>
      <c r="AM1145" s="19"/>
      <c r="AN1145" s="19"/>
      <c r="AO1145" s="19"/>
      <c r="AP1145" s="19"/>
      <c r="AQ1145" s="19"/>
      <c r="AR1145" s="19"/>
      <c r="AS1145" s="19"/>
      <c r="AT1145" s="19"/>
      <c r="AU1145" s="19"/>
      <c r="AV1145" s="19"/>
      <c r="AW1145" s="19"/>
      <c r="AX1145" s="19"/>
      <c r="AY1145" s="19"/>
      <c r="AZ1145" s="19"/>
      <c r="BA1145" s="19"/>
      <c r="BB1145" s="19"/>
      <c r="BC1145" s="19"/>
      <c r="BD1145" s="19"/>
      <c r="BE1145" s="19"/>
      <c r="BF1145" s="19"/>
      <c r="BG1145" s="19"/>
      <c r="BH1145" s="19"/>
      <c r="BI1145" s="19"/>
      <c r="BJ1145" s="19"/>
      <c r="BK1145" s="19"/>
      <c r="BL1145" s="19"/>
      <c r="BM1145" s="19"/>
      <c r="BN1145" s="19"/>
      <c r="BO1145" s="19"/>
      <c r="BP1145" s="19"/>
      <c r="BQ1145" s="19"/>
      <c r="BR1145" s="19"/>
      <c r="BS1145" s="19"/>
      <c r="BT1145" s="19"/>
      <c r="BU1145" s="19"/>
      <c r="BV1145" s="19"/>
      <c r="BW1145" s="19"/>
      <c r="BX1145" s="19"/>
      <c r="BY1145" s="19"/>
      <c r="BZ1145" s="19"/>
      <c r="CA1145" s="19"/>
      <c r="CB1145" s="19"/>
      <c r="CC1145" s="19"/>
      <c r="CD1145" s="19"/>
    </row>
    <row r="1146" spans="1:82" x14ac:dyDescent="0.25">
      <c r="A1146" s="19"/>
      <c r="B1146" s="19"/>
      <c r="C1146" s="19"/>
      <c r="D1146" s="19"/>
      <c r="E1146" s="19"/>
      <c r="F1146" s="19"/>
      <c r="G1146" s="19"/>
      <c r="H1146" s="19"/>
      <c r="I1146" s="19"/>
      <c r="J1146" s="19"/>
      <c r="K1146" s="19"/>
      <c r="L1146" s="19"/>
      <c r="M1146" s="19"/>
      <c r="N1146" s="19"/>
      <c r="O1146" s="19"/>
      <c r="P1146" s="19"/>
      <c r="Q1146" s="19"/>
      <c r="R1146" s="19"/>
      <c r="S1146" s="19"/>
      <c r="T1146" s="19"/>
      <c r="U1146" s="19"/>
      <c r="V1146" s="19"/>
      <c r="W1146" s="19"/>
      <c r="X1146" s="19"/>
      <c r="Y1146" s="19"/>
      <c r="Z1146" s="19"/>
      <c r="AA1146" s="19"/>
      <c r="AB1146" s="19"/>
      <c r="AC1146" s="19"/>
      <c r="AD1146" s="19"/>
      <c r="AE1146" s="19"/>
      <c r="AF1146" s="19"/>
      <c r="AG1146" s="19"/>
      <c r="AH1146" s="19"/>
      <c r="AI1146" s="19"/>
      <c r="AJ1146" s="19"/>
      <c r="AK1146" s="19"/>
      <c r="AL1146" s="19"/>
      <c r="AM1146" s="19"/>
      <c r="AN1146" s="19"/>
      <c r="AO1146" s="19"/>
      <c r="AP1146" s="19"/>
      <c r="AQ1146" s="19"/>
      <c r="AR1146" s="19"/>
      <c r="AS1146" s="19"/>
      <c r="AT1146" s="19"/>
      <c r="AU1146" s="19"/>
      <c r="AV1146" s="19"/>
      <c r="AW1146" s="19"/>
      <c r="AX1146" s="19"/>
      <c r="AY1146" s="19"/>
      <c r="AZ1146" s="19"/>
      <c r="BA1146" s="19"/>
      <c r="BB1146" s="19"/>
      <c r="BC1146" s="19"/>
      <c r="BD1146" s="19"/>
      <c r="BE1146" s="19"/>
      <c r="BF1146" s="19"/>
      <c r="BG1146" s="19"/>
      <c r="BH1146" s="19"/>
      <c r="BI1146" s="19"/>
      <c r="BJ1146" s="19"/>
      <c r="BK1146" s="19"/>
      <c r="BL1146" s="19"/>
      <c r="BM1146" s="19"/>
      <c r="BN1146" s="19"/>
      <c r="BO1146" s="19"/>
      <c r="BP1146" s="19"/>
      <c r="BQ1146" s="19"/>
      <c r="BR1146" s="19"/>
      <c r="BS1146" s="19"/>
      <c r="BT1146" s="19"/>
      <c r="BU1146" s="19"/>
      <c r="BV1146" s="19"/>
      <c r="BW1146" s="19"/>
      <c r="BX1146" s="19"/>
      <c r="BY1146" s="19"/>
      <c r="BZ1146" s="19"/>
      <c r="CA1146" s="19"/>
      <c r="CB1146" s="19"/>
      <c r="CC1146" s="19"/>
      <c r="CD1146" s="19"/>
    </row>
    <row r="1147" spans="1:82" x14ac:dyDescent="0.25">
      <c r="A1147" s="19"/>
      <c r="B1147" s="19"/>
      <c r="C1147" s="19"/>
      <c r="D1147" s="19"/>
      <c r="E1147" s="19"/>
      <c r="F1147" s="19"/>
      <c r="G1147" s="19"/>
      <c r="H1147" s="19"/>
      <c r="I1147" s="19"/>
      <c r="J1147" s="19"/>
      <c r="K1147" s="19"/>
      <c r="L1147" s="19"/>
      <c r="M1147" s="19"/>
      <c r="N1147" s="19"/>
      <c r="O1147" s="19"/>
      <c r="P1147" s="19"/>
      <c r="Q1147" s="19"/>
      <c r="R1147" s="19"/>
      <c r="S1147" s="19"/>
      <c r="T1147" s="19"/>
      <c r="U1147" s="19"/>
      <c r="V1147" s="19"/>
      <c r="W1147" s="19"/>
      <c r="X1147" s="19"/>
      <c r="Y1147" s="19"/>
      <c r="Z1147" s="19"/>
      <c r="AA1147" s="19"/>
      <c r="AB1147" s="19"/>
      <c r="AC1147" s="19"/>
      <c r="AD1147" s="19"/>
      <c r="AE1147" s="19"/>
      <c r="AF1147" s="19"/>
      <c r="AG1147" s="19"/>
      <c r="AH1147" s="19"/>
      <c r="AI1147" s="19"/>
      <c r="AJ1147" s="19"/>
      <c r="AK1147" s="19"/>
      <c r="AL1147" s="19"/>
      <c r="AM1147" s="19"/>
      <c r="AN1147" s="19"/>
      <c r="AO1147" s="19"/>
      <c r="AP1147" s="19"/>
      <c r="AQ1147" s="19"/>
      <c r="AR1147" s="19"/>
      <c r="AS1147" s="19"/>
      <c r="AT1147" s="19"/>
      <c r="AU1147" s="19"/>
      <c r="AV1147" s="19"/>
      <c r="AW1147" s="19"/>
      <c r="AX1147" s="19"/>
      <c r="AY1147" s="19"/>
      <c r="AZ1147" s="19"/>
      <c r="BA1147" s="19"/>
      <c r="BB1147" s="19"/>
      <c r="BC1147" s="19"/>
      <c r="BD1147" s="19"/>
      <c r="BE1147" s="19"/>
      <c r="BF1147" s="19"/>
      <c r="BG1147" s="19"/>
      <c r="BH1147" s="19"/>
      <c r="BI1147" s="19"/>
      <c r="BJ1147" s="19"/>
      <c r="BK1147" s="19"/>
      <c r="BL1147" s="19"/>
      <c r="BM1147" s="19"/>
      <c r="BN1147" s="19"/>
      <c r="BO1147" s="19"/>
      <c r="BP1147" s="19"/>
      <c r="BQ1147" s="19"/>
      <c r="BR1147" s="19"/>
      <c r="BS1147" s="19"/>
      <c r="BT1147" s="19"/>
      <c r="BU1147" s="19"/>
      <c r="BV1147" s="19"/>
      <c r="BW1147" s="19"/>
      <c r="BX1147" s="19"/>
      <c r="BY1147" s="19"/>
      <c r="BZ1147" s="19"/>
      <c r="CA1147" s="19"/>
      <c r="CB1147" s="19"/>
      <c r="CC1147" s="19"/>
      <c r="CD1147" s="19"/>
    </row>
    <row r="1148" spans="1:82" x14ac:dyDescent="0.25">
      <c r="A1148" s="19"/>
      <c r="B1148" s="19"/>
      <c r="C1148" s="19"/>
      <c r="D1148" s="19"/>
      <c r="E1148" s="19"/>
      <c r="F1148" s="19"/>
      <c r="G1148" s="19"/>
      <c r="H1148" s="19"/>
      <c r="I1148" s="19"/>
      <c r="J1148" s="19"/>
      <c r="K1148" s="19"/>
      <c r="L1148" s="19"/>
      <c r="M1148" s="19"/>
      <c r="N1148" s="19"/>
      <c r="O1148" s="19"/>
      <c r="P1148" s="19"/>
      <c r="Q1148" s="19"/>
      <c r="R1148" s="19"/>
      <c r="S1148" s="19"/>
      <c r="T1148" s="19"/>
      <c r="U1148" s="19"/>
      <c r="V1148" s="19"/>
      <c r="W1148" s="19"/>
      <c r="X1148" s="19"/>
      <c r="Y1148" s="19"/>
      <c r="Z1148" s="19"/>
      <c r="AA1148" s="19"/>
      <c r="AB1148" s="19"/>
      <c r="AC1148" s="19"/>
      <c r="AD1148" s="19"/>
      <c r="AE1148" s="19"/>
      <c r="AF1148" s="19"/>
      <c r="AG1148" s="19"/>
      <c r="AH1148" s="19"/>
      <c r="AI1148" s="19"/>
      <c r="AJ1148" s="19"/>
      <c r="AK1148" s="19"/>
      <c r="AL1148" s="19"/>
      <c r="AM1148" s="19"/>
      <c r="AN1148" s="19"/>
      <c r="AO1148" s="19"/>
      <c r="AP1148" s="19"/>
      <c r="AQ1148" s="19"/>
      <c r="AR1148" s="19"/>
      <c r="AS1148" s="19"/>
      <c r="AT1148" s="19"/>
      <c r="AU1148" s="19"/>
      <c r="AV1148" s="19"/>
      <c r="AW1148" s="19"/>
      <c r="AX1148" s="19"/>
      <c r="AY1148" s="19"/>
      <c r="AZ1148" s="19"/>
      <c r="BA1148" s="19"/>
      <c r="BB1148" s="19"/>
      <c r="BC1148" s="19"/>
      <c r="BD1148" s="19"/>
      <c r="BE1148" s="19"/>
      <c r="BF1148" s="19"/>
      <c r="BG1148" s="19"/>
      <c r="BH1148" s="19"/>
      <c r="BI1148" s="19"/>
      <c r="BJ1148" s="19"/>
      <c r="BK1148" s="19"/>
      <c r="BL1148" s="19"/>
      <c r="BM1148" s="19"/>
      <c r="BN1148" s="19"/>
      <c r="BO1148" s="19"/>
      <c r="BP1148" s="19"/>
      <c r="BQ1148" s="19"/>
      <c r="BR1148" s="19"/>
      <c r="BS1148" s="19"/>
      <c r="BT1148" s="19"/>
      <c r="BU1148" s="19"/>
      <c r="BV1148" s="19"/>
      <c r="BW1148" s="19"/>
      <c r="BX1148" s="19"/>
      <c r="BY1148" s="19"/>
      <c r="BZ1148" s="19"/>
      <c r="CA1148" s="19"/>
      <c r="CB1148" s="19"/>
      <c r="CC1148" s="19"/>
      <c r="CD1148" s="19"/>
    </row>
    <row r="1149" spans="1:82" x14ac:dyDescent="0.25">
      <c r="A1149" s="19"/>
      <c r="B1149" s="19"/>
      <c r="C1149" s="19"/>
      <c r="D1149" s="19"/>
      <c r="E1149" s="19"/>
      <c r="F1149" s="19"/>
      <c r="G1149" s="19"/>
      <c r="H1149" s="19"/>
      <c r="I1149" s="19"/>
      <c r="J1149" s="19"/>
      <c r="K1149" s="19"/>
      <c r="L1149" s="19"/>
      <c r="M1149" s="19"/>
      <c r="N1149" s="19"/>
      <c r="O1149" s="19"/>
      <c r="P1149" s="19"/>
      <c r="Q1149" s="19"/>
      <c r="R1149" s="19"/>
      <c r="S1149" s="19"/>
      <c r="T1149" s="19"/>
      <c r="U1149" s="19"/>
      <c r="V1149" s="19"/>
      <c r="W1149" s="19"/>
      <c r="X1149" s="19"/>
      <c r="Y1149" s="19"/>
      <c r="Z1149" s="19"/>
      <c r="AA1149" s="19"/>
      <c r="AB1149" s="19"/>
      <c r="AC1149" s="19"/>
      <c r="AD1149" s="19"/>
      <c r="AE1149" s="19"/>
      <c r="AF1149" s="19"/>
      <c r="AG1149" s="19"/>
      <c r="AH1149" s="19"/>
      <c r="AI1149" s="19"/>
      <c r="AJ1149" s="19"/>
      <c r="AK1149" s="19"/>
      <c r="AL1149" s="19"/>
      <c r="AM1149" s="19"/>
      <c r="AN1149" s="19"/>
      <c r="AO1149" s="19"/>
      <c r="AP1149" s="19"/>
      <c r="AQ1149" s="19"/>
      <c r="AR1149" s="19"/>
      <c r="AS1149" s="19"/>
      <c r="AT1149" s="19"/>
      <c r="AU1149" s="19"/>
      <c r="AV1149" s="19"/>
      <c r="AW1149" s="19"/>
      <c r="AX1149" s="19"/>
      <c r="AY1149" s="19"/>
      <c r="AZ1149" s="19"/>
      <c r="BA1149" s="19"/>
      <c r="BB1149" s="19"/>
      <c r="BC1149" s="19"/>
      <c r="BD1149" s="19"/>
      <c r="BE1149" s="19"/>
      <c r="BF1149" s="19"/>
      <c r="BG1149" s="19"/>
      <c r="BH1149" s="19"/>
      <c r="BI1149" s="19"/>
      <c r="BJ1149" s="19"/>
      <c r="BK1149" s="19"/>
      <c r="BL1149" s="19"/>
      <c r="BM1149" s="19"/>
      <c r="BN1149" s="19"/>
      <c r="BO1149" s="19"/>
      <c r="BP1149" s="19"/>
      <c r="BQ1149" s="19"/>
      <c r="BR1149" s="19"/>
      <c r="BS1149" s="19"/>
      <c r="BT1149" s="19"/>
      <c r="BU1149" s="19"/>
      <c r="BV1149" s="19"/>
      <c r="BW1149" s="19"/>
      <c r="BX1149" s="19"/>
      <c r="BY1149" s="19"/>
      <c r="BZ1149" s="19"/>
      <c r="CA1149" s="19"/>
      <c r="CB1149" s="19"/>
      <c r="CC1149" s="19"/>
      <c r="CD1149" s="19"/>
    </row>
    <row r="1150" spans="1:82" x14ac:dyDescent="0.25">
      <c r="A1150" s="19"/>
      <c r="B1150" s="19"/>
      <c r="C1150" s="19"/>
      <c r="D1150" s="19"/>
      <c r="E1150" s="19"/>
      <c r="F1150" s="19"/>
      <c r="G1150" s="19"/>
      <c r="H1150" s="19"/>
      <c r="I1150" s="19"/>
      <c r="J1150" s="19"/>
      <c r="K1150" s="19"/>
      <c r="L1150" s="19"/>
      <c r="M1150" s="19"/>
      <c r="N1150" s="19"/>
      <c r="O1150" s="19"/>
      <c r="P1150" s="19"/>
      <c r="Q1150" s="19"/>
      <c r="R1150" s="19"/>
      <c r="S1150" s="19"/>
      <c r="T1150" s="19"/>
      <c r="U1150" s="19"/>
      <c r="V1150" s="19"/>
      <c r="W1150" s="19"/>
      <c r="X1150" s="19"/>
      <c r="Y1150" s="19"/>
      <c r="Z1150" s="19"/>
      <c r="AA1150" s="19"/>
      <c r="AB1150" s="19"/>
      <c r="AC1150" s="19"/>
      <c r="AD1150" s="19"/>
      <c r="AE1150" s="19"/>
      <c r="AF1150" s="19"/>
      <c r="AG1150" s="19"/>
      <c r="AH1150" s="19"/>
      <c r="AI1150" s="19"/>
      <c r="AJ1150" s="19"/>
      <c r="AK1150" s="19"/>
      <c r="AL1150" s="19"/>
      <c r="AM1150" s="19"/>
      <c r="AN1150" s="19"/>
      <c r="AO1150" s="19"/>
      <c r="AP1150" s="19"/>
      <c r="AQ1150" s="19"/>
      <c r="AR1150" s="19"/>
      <c r="AS1150" s="19"/>
      <c r="AT1150" s="19"/>
      <c r="AU1150" s="19"/>
      <c r="AV1150" s="19"/>
      <c r="AW1150" s="19"/>
      <c r="AX1150" s="19"/>
      <c r="AY1150" s="19"/>
      <c r="AZ1150" s="19"/>
      <c r="BA1150" s="19"/>
      <c r="BB1150" s="19"/>
      <c r="BC1150" s="19"/>
      <c r="BD1150" s="19"/>
      <c r="BE1150" s="19"/>
      <c r="BF1150" s="19"/>
      <c r="BG1150" s="19"/>
      <c r="BH1150" s="19"/>
      <c r="BI1150" s="19"/>
      <c r="BJ1150" s="19"/>
      <c r="BK1150" s="19"/>
      <c r="BL1150" s="19"/>
      <c r="BM1150" s="19"/>
      <c r="BN1150" s="19"/>
      <c r="BO1150" s="19"/>
      <c r="BP1150" s="19"/>
      <c r="BQ1150" s="19"/>
      <c r="BR1150" s="19"/>
      <c r="BS1150" s="19"/>
      <c r="BT1150" s="19"/>
      <c r="BU1150" s="19"/>
      <c r="BV1150" s="19"/>
      <c r="BW1150" s="19"/>
      <c r="BX1150" s="19"/>
      <c r="BY1150" s="19"/>
      <c r="BZ1150" s="19"/>
      <c r="CA1150" s="19"/>
      <c r="CB1150" s="19"/>
      <c r="CC1150" s="19"/>
      <c r="CD1150" s="19"/>
    </row>
    <row r="1151" spans="1:82" x14ac:dyDescent="0.25">
      <c r="A1151" s="19"/>
      <c r="B1151" s="19"/>
      <c r="C1151" s="19"/>
      <c r="D1151" s="19"/>
      <c r="E1151" s="19"/>
      <c r="F1151" s="19"/>
      <c r="G1151" s="19"/>
      <c r="H1151" s="19"/>
      <c r="I1151" s="19"/>
      <c r="J1151" s="19"/>
      <c r="K1151" s="19"/>
      <c r="L1151" s="19"/>
      <c r="M1151" s="19"/>
      <c r="N1151" s="19"/>
      <c r="O1151" s="19"/>
      <c r="P1151" s="19"/>
      <c r="Q1151" s="19"/>
      <c r="R1151" s="19"/>
      <c r="S1151" s="19"/>
      <c r="T1151" s="19"/>
      <c r="U1151" s="19"/>
      <c r="V1151" s="19"/>
      <c r="W1151" s="19"/>
      <c r="X1151" s="19"/>
      <c r="Y1151" s="19"/>
      <c r="Z1151" s="19"/>
      <c r="AA1151" s="19"/>
      <c r="AB1151" s="19"/>
      <c r="AC1151" s="19"/>
      <c r="AD1151" s="19"/>
      <c r="AE1151" s="19"/>
      <c r="AF1151" s="19"/>
      <c r="AG1151" s="19"/>
      <c r="AH1151" s="19"/>
      <c r="AI1151" s="19"/>
      <c r="AJ1151" s="19"/>
      <c r="AK1151" s="19"/>
      <c r="AL1151" s="19"/>
      <c r="AM1151" s="19"/>
      <c r="AN1151" s="19"/>
      <c r="AO1151" s="19"/>
      <c r="AP1151" s="19"/>
      <c r="AQ1151" s="19"/>
      <c r="AR1151" s="19"/>
      <c r="AS1151" s="19"/>
      <c r="AT1151" s="19"/>
      <c r="AU1151" s="19"/>
      <c r="AV1151" s="19"/>
      <c r="AW1151" s="19"/>
      <c r="AX1151" s="19"/>
      <c r="AY1151" s="19"/>
      <c r="AZ1151" s="19"/>
      <c r="BA1151" s="19"/>
      <c r="BB1151" s="19"/>
      <c r="BC1151" s="19"/>
      <c r="BD1151" s="19"/>
      <c r="BE1151" s="19"/>
      <c r="BF1151" s="19"/>
      <c r="BG1151" s="19"/>
      <c r="BH1151" s="19"/>
      <c r="BI1151" s="19"/>
      <c r="BJ1151" s="19"/>
      <c r="BK1151" s="19"/>
      <c r="BL1151" s="19"/>
      <c r="BM1151" s="19"/>
      <c r="BN1151" s="19"/>
      <c r="BO1151" s="19"/>
      <c r="BP1151" s="19"/>
      <c r="BQ1151" s="19"/>
      <c r="BR1151" s="19"/>
      <c r="BS1151" s="19"/>
      <c r="BT1151" s="19"/>
      <c r="BU1151" s="19"/>
      <c r="BV1151" s="19"/>
      <c r="BW1151" s="19"/>
      <c r="BX1151" s="19"/>
      <c r="BY1151" s="19"/>
      <c r="BZ1151" s="19"/>
      <c r="CA1151" s="19"/>
      <c r="CB1151" s="19"/>
      <c r="CC1151" s="19"/>
      <c r="CD1151" s="19"/>
    </row>
    <row r="1152" spans="1:82" x14ac:dyDescent="0.25">
      <c r="A1152" s="19"/>
      <c r="B1152" s="19"/>
      <c r="C1152" s="19"/>
      <c r="D1152" s="19"/>
      <c r="E1152" s="19"/>
      <c r="F1152" s="19"/>
      <c r="G1152" s="19"/>
      <c r="H1152" s="19"/>
      <c r="I1152" s="19"/>
      <c r="J1152" s="19"/>
      <c r="K1152" s="19"/>
      <c r="L1152" s="19"/>
      <c r="M1152" s="19"/>
      <c r="N1152" s="19"/>
      <c r="O1152" s="19"/>
      <c r="P1152" s="19"/>
      <c r="Q1152" s="19"/>
      <c r="R1152" s="19"/>
      <c r="S1152" s="19"/>
      <c r="T1152" s="19"/>
      <c r="U1152" s="19"/>
      <c r="V1152" s="19"/>
      <c r="W1152" s="19"/>
      <c r="X1152" s="19"/>
      <c r="Y1152" s="19"/>
      <c r="Z1152" s="19"/>
      <c r="AA1152" s="19"/>
      <c r="AB1152" s="19"/>
      <c r="AC1152" s="19"/>
      <c r="AD1152" s="19"/>
      <c r="AE1152" s="19"/>
      <c r="AF1152" s="19"/>
      <c r="AG1152" s="19"/>
      <c r="AH1152" s="19"/>
      <c r="AI1152" s="19"/>
      <c r="AJ1152" s="19"/>
      <c r="AK1152" s="19"/>
      <c r="AL1152" s="19"/>
      <c r="AM1152" s="19"/>
      <c r="AN1152" s="19"/>
      <c r="AO1152" s="19"/>
      <c r="AP1152" s="19"/>
      <c r="AQ1152" s="19"/>
      <c r="AR1152" s="19"/>
      <c r="AS1152" s="19"/>
      <c r="AT1152" s="19"/>
      <c r="AU1152" s="19"/>
      <c r="AV1152" s="19"/>
      <c r="AW1152" s="19"/>
      <c r="AX1152" s="19"/>
      <c r="AY1152" s="19"/>
      <c r="AZ1152" s="19"/>
      <c r="BA1152" s="19"/>
      <c r="BB1152" s="19"/>
      <c r="BC1152" s="19"/>
      <c r="BD1152" s="19"/>
      <c r="BE1152" s="19"/>
      <c r="BF1152" s="19"/>
      <c r="BG1152" s="19"/>
      <c r="BH1152" s="19"/>
      <c r="BI1152" s="19"/>
      <c r="BJ1152" s="19"/>
      <c r="BK1152" s="19"/>
      <c r="BL1152" s="19"/>
      <c r="BM1152" s="19"/>
      <c r="BN1152" s="19"/>
      <c r="BO1152" s="19"/>
      <c r="BP1152" s="19"/>
      <c r="BQ1152" s="19"/>
      <c r="BR1152" s="19"/>
      <c r="BS1152" s="19"/>
      <c r="BT1152" s="19"/>
      <c r="BU1152" s="19"/>
      <c r="BV1152" s="19"/>
      <c r="BW1152" s="19"/>
      <c r="BX1152" s="19"/>
      <c r="BY1152" s="19"/>
      <c r="BZ1152" s="19"/>
      <c r="CA1152" s="19"/>
      <c r="CB1152" s="19"/>
      <c r="CC1152" s="19"/>
      <c r="CD1152" s="19"/>
    </row>
    <row r="1153" spans="1:82" x14ac:dyDescent="0.25">
      <c r="A1153" s="19"/>
      <c r="B1153" s="19"/>
      <c r="C1153" s="19"/>
      <c r="D1153" s="19"/>
      <c r="E1153" s="19"/>
      <c r="F1153" s="19"/>
      <c r="G1153" s="19"/>
      <c r="H1153" s="19"/>
      <c r="I1153" s="19"/>
      <c r="J1153" s="19"/>
      <c r="K1153" s="19"/>
      <c r="L1153" s="19"/>
      <c r="M1153" s="19"/>
      <c r="N1153" s="19"/>
      <c r="O1153" s="19"/>
      <c r="P1153" s="19"/>
      <c r="Q1153" s="19"/>
      <c r="R1153" s="19"/>
      <c r="S1153" s="19"/>
      <c r="T1153" s="19"/>
      <c r="U1153" s="19"/>
      <c r="V1153" s="19"/>
      <c r="W1153" s="19"/>
      <c r="X1153" s="19"/>
      <c r="Y1153" s="19"/>
      <c r="Z1153" s="19"/>
      <c r="AA1153" s="19"/>
      <c r="AB1153" s="19"/>
      <c r="AC1153" s="19"/>
      <c r="AD1153" s="19"/>
      <c r="AE1153" s="19"/>
      <c r="AF1153" s="19"/>
      <c r="AG1153" s="19"/>
      <c r="AH1153" s="19"/>
      <c r="AI1153" s="19"/>
      <c r="AJ1153" s="19"/>
      <c r="AK1153" s="19"/>
      <c r="AL1153" s="19"/>
      <c r="AM1153" s="19"/>
      <c r="AN1153" s="19"/>
      <c r="AO1153" s="19"/>
      <c r="AP1153" s="19"/>
      <c r="AQ1153" s="19"/>
      <c r="AR1153" s="19"/>
      <c r="AS1153" s="19"/>
      <c r="AT1153" s="19"/>
      <c r="AU1153" s="19"/>
      <c r="AV1153" s="19"/>
      <c r="AW1153" s="19"/>
      <c r="AX1153" s="19"/>
      <c r="AY1153" s="19"/>
      <c r="AZ1153" s="19"/>
      <c r="BA1153" s="19"/>
      <c r="BB1153" s="19"/>
      <c r="BC1153" s="19"/>
      <c r="BD1153" s="19"/>
      <c r="BE1153" s="19"/>
      <c r="BF1153" s="19"/>
      <c r="BG1153" s="19"/>
      <c r="BH1153" s="19"/>
      <c r="BI1153" s="19"/>
      <c r="BJ1153" s="19"/>
      <c r="BK1153" s="19"/>
      <c r="BL1153" s="19"/>
      <c r="BM1153" s="19"/>
      <c r="BN1153" s="19"/>
      <c r="BO1153" s="19"/>
      <c r="BP1153" s="19"/>
      <c r="BQ1153" s="19"/>
      <c r="BR1153" s="19"/>
      <c r="BS1153" s="19"/>
      <c r="BT1153" s="19"/>
      <c r="BU1153" s="19"/>
      <c r="BV1153" s="19"/>
      <c r="BW1153" s="19"/>
      <c r="BX1153" s="19"/>
      <c r="BY1153" s="19"/>
      <c r="BZ1153" s="19"/>
      <c r="CA1153" s="19"/>
      <c r="CB1153" s="19"/>
      <c r="CC1153" s="19"/>
      <c r="CD1153" s="19"/>
    </row>
    <row r="1154" spans="1:82" x14ac:dyDescent="0.25">
      <c r="A1154" s="19"/>
      <c r="B1154" s="19"/>
      <c r="C1154" s="19"/>
      <c r="D1154" s="19"/>
      <c r="E1154" s="19"/>
      <c r="F1154" s="19"/>
      <c r="G1154" s="19"/>
      <c r="H1154" s="19"/>
      <c r="I1154" s="19"/>
      <c r="J1154" s="19"/>
      <c r="K1154" s="19"/>
      <c r="L1154" s="19"/>
      <c r="M1154" s="19"/>
      <c r="N1154" s="19"/>
      <c r="O1154" s="19"/>
      <c r="P1154" s="19"/>
      <c r="Q1154" s="19"/>
      <c r="R1154" s="19"/>
      <c r="S1154" s="19"/>
      <c r="T1154" s="19"/>
      <c r="U1154" s="19"/>
      <c r="V1154" s="19"/>
      <c r="W1154" s="19"/>
      <c r="X1154" s="19"/>
      <c r="Y1154" s="19"/>
      <c r="Z1154" s="19"/>
      <c r="AA1154" s="19"/>
      <c r="AB1154" s="19"/>
      <c r="AC1154" s="19"/>
      <c r="AD1154" s="19"/>
      <c r="AE1154" s="19"/>
      <c r="AF1154" s="19"/>
      <c r="AG1154" s="19"/>
      <c r="AH1154" s="19"/>
      <c r="AI1154" s="19"/>
      <c r="AJ1154" s="19"/>
      <c r="AK1154" s="19"/>
      <c r="AL1154" s="19"/>
      <c r="AM1154" s="19"/>
      <c r="AN1154" s="19"/>
      <c r="AO1154" s="19"/>
      <c r="AP1154" s="19"/>
      <c r="AQ1154" s="19"/>
      <c r="AR1154" s="19"/>
      <c r="AS1154" s="19"/>
      <c r="AT1154" s="19"/>
      <c r="AU1154" s="19"/>
      <c r="AV1154" s="19"/>
      <c r="AW1154" s="19"/>
      <c r="AX1154" s="19"/>
      <c r="AY1154" s="19"/>
      <c r="AZ1154" s="19"/>
      <c r="BA1154" s="19"/>
      <c r="BB1154" s="19"/>
      <c r="BC1154" s="19"/>
      <c r="BD1154" s="19"/>
      <c r="BE1154" s="19"/>
      <c r="BF1154" s="19"/>
      <c r="BG1154" s="19"/>
      <c r="BH1154" s="19"/>
      <c r="BI1154" s="19"/>
      <c r="BJ1154" s="19"/>
      <c r="BK1154" s="19"/>
      <c r="BL1154" s="19"/>
      <c r="BM1154" s="19"/>
      <c r="BN1154" s="19"/>
      <c r="BO1154" s="19"/>
      <c r="BP1154" s="19"/>
      <c r="BQ1154" s="19"/>
      <c r="BR1154" s="19"/>
      <c r="BS1154" s="19"/>
      <c r="BT1154" s="19"/>
      <c r="BU1154" s="19"/>
      <c r="BV1154" s="19"/>
      <c r="BW1154" s="19"/>
      <c r="BX1154" s="19"/>
      <c r="BY1154" s="19"/>
      <c r="BZ1154" s="19"/>
      <c r="CA1154" s="19"/>
      <c r="CB1154" s="19"/>
      <c r="CC1154" s="19"/>
      <c r="CD1154" s="19"/>
    </row>
    <row r="1155" spans="1:82" x14ac:dyDescent="0.25">
      <c r="A1155" s="19"/>
      <c r="B1155" s="19"/>
      <c r="C1155" s="19"/>
      <c r="D1155" s="19"/>
      <c r="E1155" s="19"/>
      <c r="F1155" s="19"/>
      <c r="G1155" s="19"/>
      <c r="H1155" s="19"/>
      <c r="I1155" s="19"/>
      <c r="J1155" s="19"/>
      <c r="K1155" s="19"/>
      <c r="L1155" s="19"/>
      <c r="M1155" s="19"/>
      <c r="N1155" s="19"/>
      <c r="O1155" s="19"/>
      <c r="P1155" s="19"/>
      <c r="Q1155" s="19"/>
      <c r="R1155" s="19"/>
      <c r="S1155" s="19"/>
      <c r="T1155" s="19"/>
      <c r="U1155" s="19"/>
      <c r="V1155" s="19"/>
      <c r="W1155" s="19"/>
      <c r="X1155" s="19"/>
      <c r="Y1155" s="19"/>
      <c r="Z1155" s="19"/>
      <c r="AA1155" s="19"/>
      <c r="AB1155" s="19"/>
      <c r="AC1155" s="19"/>
      <c r="AD1155" s="19"/>
      <c r="AE1155" s="19"/>
      <c r="AF1155" s="19"/>
      <c r="AG1155" s="19"/>
      <c r="AH1155" s="19"/>
      <c r="AI1155" s="19"/>
      <c r="AJ1155" s="19"/>
      <c r="AK1155" s="19"/>
      <c r="AL1155" s="19"/>
      <c r="AM1155" s="19"/>
      <c r="AN1155" s="19"/>
      <c r="AO1155" s="19"/>
      <c r="AP1155" s="19"/>
      <c r="AQ1155" s="19"/>
      <c r="AR1155" s="19"/>
      <c r="AS1155" s="19"/>
      <c r="AT1155" s="19"/>
      <c r="AU1155" s="19"/>
      <c r="AV1155" s="19"/>
      <c r="AW1155" s="19"/>
      <c r="AX1155" s="19"/>
      <c r="AY1155" s="19"/>
      <c r="AZ1155" s="19"/>
      <c r="BA1155" s="19"/>
      <c r="BB1155" s="19"/>
      <c r="BC1155" s="19"/>
      <c r="BD1155" s="19"/>
      <c r="BE1155" s="19"/>
      <c r="BF1155" s="19"/>
      <c r="BG1155" s="19"/>
      <c r="BH1155" s="19"/>
      <c r="BI1155" s="19"/>
      <c r="BJ1155" s="19"/>
      <c r="BK1155" s="19"/>
      <c r="BL1155" s="19"/>
      <c r="BM1155" s="19"/>
      <c r="BN1155" s="19"/>
      <c r="BO1155" s="19"/>
      <c r="BP1155" s="19"/>
      <c r="BQ1155" s="19"/>
      <c r="BR1155" s="19"/>
      <c r="BS1155" s="19"/>
      <c r="BT1155" s="19"/>
      <c r="BU1155" s="19"/>
      <c r="BV1155" s="19"/>
      <c r="BW1155" s="19"/>
      <c r="BX1155" s="19"/>
      <c r="BY1155" s="19"/>
      <c r="BZ1155" s="19"/>
      <c r="CA1155" s="19"/>
      <c r="CB1155" s="19"/>
      <c r="CC1155" s="19"/>
      <c r="CD1155" s="19"/>
    </row>
    <row r="1156" spans="1:82" x14ac:dyDescent="0.25">
      <c r="A1156" s="19"/>
      <c r="B1156" s="19"/>
      <c r="C1156" s="19"/>
      <c r="D1156" s="19"/>
      <c r="E1156" s="19"/>
      <c r="F1156" s="19"/>
      <c r="G1156" s="19"/>
      <c r="H1156" s="19"/>
      <c r="I1156" s="19"/>
      <c r="J1156" s="19"/>
      <c r="K1156" s="19"/>
      <c r="L1156" s="19"/>
      <c r="M1156" s="19"/>
      <c r="N1156" s="19"/>
      <c r="O1156" s="19"/>
      <c r="P1156" s="19"/>
      <c r="Q1156" s="19"/>
      <c r="R1156" s="19"/>
      <c r="S1156" s="19"/>
      <c r="T1156" s="19"/>
      <c r="U1156" s="19"/>
      <c r="V1156" s="19"/>
      <c r="W1156" s="19"/>
      <c r="X1156" s="19"/>
      <c r="Y1156" s="19"/>
      <c r="Z1156" s="19"/>
      <c r="AA1156" s="19"/>
      <c r="AB1156" s="19"/>
      <c r="AC1156" s="19"/>
      <c r="AD1156" s="19"/>
      <c r="AE1156" s="19"/>
      <c r="AF1156" s="19"/>
      <c r="AG1156" s="19"/>
      <c r="AH1156" s="19"/>
      <c r="AI1156" s="19"/>
      <c r="AJ1156" s="19"/>
      <c r="AK1156" s="19"/>
      <c r="AL1156" s="19"/>
      <c r="AM1156" s="19"/>
      <c r="AN1156" s="19"/>
      <c r="AO1156" s="19"/>
      <c r="AP1156" s="19"/>
      <c r="AQ1156" s="19"/>
      <c r="AR1156" s="19"/>
      <c r="AS1156" s="19"/>
      <c r="AT1156" s="19"/>
      <c r="AU1156" s="19"/>
      <c r="AV1156" s="19"/>
      <c r="AW1156" s="19"/>
      <c r="AX1156" s="19"/>
      <c r="AY1156" s="19"/>
      <c r="AZ1156" s="19"/>
      <c r="BA1156" s="19"/>
      <c r="BB1156" s="19"/>
      <c r="BC1156" s="19"/>
      <c r="BD1156" s="19"/>
      <c r="BE1156" s="19"/>
      <c r="BF1156" s="19"/>
      <c r="BG1156" s="19"/>
      <c r="BH1156" s="19"/>
      <c r="BI1156" s="19"/>
      <c r="BJ1156" s="19"/>
      <c r="BK1156" s="19"/>
      <c r="BL1156" s="19"/>
      <c r="BM1156" s="19"/>
      <c r="BN1156" s="19"/>
      <c r="BO1156" s="19"/>
      <c r="BP1156" s="19"/>
      <c r="BQ1156" s="19"/>
      <c r="BR1156" s="19"/>
      <c r="BS1156" s="19"/>
      <c r="BT1156" s="19"/>
      <c r="BU1156" s="19"/>
      <c r="BV1156" s="19"/>
      <c r="BW1156" s="19"/>
      <c r="BX1156" s="19"/>
      <c r="BY1156" s="19"/>
      <c r="BZ1156" s="19"/>
      <c r="CA1156" s="19"/>
      <c r="CB1156" s="19"/>
      <c r="CC1156" s="19"/>
      <c r="CD1156" s="19"/>
    </row>
    <row r="1157" spans="1:82" x14ac:dyDescent="0.25">
      <c r="A1157" s="19"/>
      <c r="B1157" s="19"/>
      <c r="C1157" s="19"/>
      <c r="D1157" s="19"/>
      <c r="E1157" s="19"/>
      <c r="F1157" s="19"/>
      <c r="G1157" s="19"/>
      <c r="H1157" s="19"/>
      <c r="I1157" s="19"/>
      <c r="J1157" s="19"/>
      <c r="K1157" s="19"/>
      <c r="L1157" s="19"/>
      <c r="M1157" s="19"/>
      <c r="N1157" s="19"/>
      <c r="O1157" s="19"/>
      <c r="P1157" s="19"/>
      <c r="Q1157" s="19"/>
      <c r="R1157" s="19"/>
      <c r="S1157" s="19"/>
      <c r="T1157" s="19"/>
      <c r="U1157" s="19"/>
      <c r="V1157" s="19"/>
      <c r="W1157" s="19"/>
      <c r="X1157" s="19"/>
      <c r="Y1157" s="19"/>
      <c r="Z1157" s="19"/>
      <c r="AA1157" s="19"/>
      <c r="AB1157" s="19"/>
      <c r="AC1157" s="19"/>
      <c r="AD1157" s="19"/>
      <c r="AE1157" s="19"/>
      <c r="AF1157" s="19"/>
      <c r="AG1157" s="19"/>
      <c r="AH1157" s="19"/>
      <c r="AI1157" s="19"/>
      <c r="AJ1157" s="19"/>
      <c r="AK1157" s="19"/>
      <c r="AL1157" s="19"/>
      <c r="AM1157" s="19"/>
      <c r="AN1157" s="19"/>
      <c r="AO1157" s="19"/>
      <c r="AP1157" s="19"/>
      <c r="AQ1157" s="19"/>
      <c r="AR1157" s="19"/>
      <c r="AS1157" s="19"/>
      <c r="AT1157" s="19"/>
      <c r="AU1157" s="19"/>
      <c r="AV1157" s="19"/>
      <c r="AW1157" s="19"/>
      <c r="AX1157" s="19"/>
      <c r="AY1157" s="19"/>
      <c r="AZ1157" s="19"/>
      <c r="BA1157" s="19"/>
      <c r="BB1157" s="19"/>
      <c r="BC1157" s="19"/>
      <c r="BD1157" s="19"/>
      <c r="BE1157" s="19"/>
      <c r="BF1157" s="19"/>
      <c r="BG1157" s="19"/>
      <c r="BH1157" s="19"/>
      <c r="BI1157" s="19"/>
      <c r="BJ1157" s="19"/>
      <c r="BK1157" s="19"/>
      <c r="BL1157" s="19"/>
      <c r="BM1157" s="19"/>
      <c r="BN1157" s="19"/>
      <c r="BO1157" s="19"/>
      <c r="BP1157" s="19"/>
      <c r="BQ1157" s="19"/>
      <c r="BR1157" s="19"/>
      <c r="BS1157" s="19"/>
      <c r="BT1157" s="19"/>
      <c r="BU1157" s="19"/>
      <c r="BV1157" s="19"/>
      <c r="BW1157" s="19"/>
      <c r="BX1157" s="19"/>
      <c r="BY1157" s="19"/>
      <c r="BZ1157" s="19"/>
      <c r="CA1157" s="19"/>
      <c r="CB1157" s="19"/>
      <c r="CC1157" s="19"/>
      <c r="CD1157" s="19"/>
    </row>
    <row r="1158" spans="1:82" x14ac:dyDescent="0.25">
      <c r="A1158" s="19"/>
      <c r="B1158" s="19"/>
      <c r="C1158" s="19"/>
      <c r="D1158" s="19"/>
      <c r="E1158" s="19"/>
      <c r="F1158" s="19"/>
      <c r="G1158" s="19"/>
      <c r="H1158" s="19"/>
      <c r="I1158" s="19"/>
      <c r="J1158" s="19"/>
      <c r="K1158" s="19"/>
      <c r="L1158" s="19"/>
      <c r="M1158" s="19"/>
      <c r="N1158" s="19"/>
      <c r="O1158" s="19"/>
      <c r="P1158" s="19"/>
      <c r="Q1158" s="19"/>
      <c r="R1158" s="19"/>
      <c r="S1158" s="19"/>
      <c r="T1158" s="19"/>
      <c r="U1158" s="19"/>
      <c r="V1158" s="19"/>
      <c r="W1158" s="19"/>
      <c r="X1158" s="19"/>
      <c r="Y1158" s="19"/>
      <c r="Z1158" s="19"/>
      <c r="AA1158" s="19"/>
      <c r="AB1158" s="19"/>
      <c r="AC1158" s="19"/>
      <c r="AD1158" s="19"/>
      <c r="AE1158" s="19"/>
      <c r="AF1158" s="19"/>
      <c r="AG1158" s="19"/>
      <c r="AH1158" s="19"/>
      <c r="AI1158" s="19"/>
      <c r="AJ1158" s="19"/>
      <c r="AK1158" s="19"/>
      <c r="AL1158" s="19"/>
      <c r="AM1158" s="19"/>
      <c r="AN1158" s="19"/>
      <c r="AO1158" s="19"/>
      <c r="AP1158" s="19"/>
      <c r="AQ1158" s="19"/>
      <c r="AR1158" s="19"/>
      <c r="AS1158" s="19"/>
      <c r="AT1158" s="19"/>
      <c r="AU1158" s="19"/>
      <c r="AV1158" s="19"/>
      <c r="AW1158" s="19"/>
      <c r="AX1158" s="19"/>
      <c r="AY1158" s="19"/>
      <c r="AZ1158" s="19"/>
      <c r="BA1158" s="19"/>
      <c r="BB1158" s="19"/>
      <c r="BC1158" s="19"/>
      <c r="BD1158" s="19"/>
      <c r="BE1158" s="19"/>
      <c r="BF1158" s="19"/>
      <c r="BG1158" s="19"/>
      <c r="BH1158" s="19"/>
      <c r="BI1158" s="19"/>
      <c r="BJ1158" s="19"/>
      <c r="BK1158" s="19"/>
      <c r="BL1158" s="19"/>
      <c r="BM1158" s="19"/>
      <c r="BN1158" s="19"/>
      <c r="BO1158" s="19"/>
      <c r="BP1158" s="19"/>
      <c r="BQ1158" s="19"/>
      <c r="BR1158" s="19"/>
      <c r="BS1158" s="19"/>
      <c r="BT1158" s="19"/>
      <c r="BU1158" s="19"/>
      <c r="BV1158" s="19"/>
      <c r="BW1158" s="19"/>
      <c r="BX1158" s="19"/>
      <c r="BY1158" s="19"/>
      <c r="BZ1158" s="19"/>
      <c r="CA1158" s="19"/>
      <c r="CB1158" s="19"/>
      <c r="CC1158" s="19"/>
      <c r="CD1158" s="19"/>
    </row>
    <row r="1159" spans="1:82" x14ac:dyDescent="0.25">
      <c r="A1159" s="19"/>
      <c r="B1159" s="19"/>
      <c r="C1159" s="19"/>
      <c r="D1159" s="19"/>
      <c r="E1159" s="19"/>
      <c r="F1159" s="19"/>
      <c r="G1159" s="19"/>
      <c r="H1159" s="19"/>
      <c r="I1159" s="19"/>
      <c r="J1159" s="19"/>
      <c r="K1159" s="19"/>
      <c r="L1159" s="19"/>
      <c r="M1159" s="19"/>
      <c r="N1159" s="19"/>
      <c r="O1159" s="19"/>
      <c r="P1159" s="19"/>
      <c r="Q1159" s="19"/>
      <c r="R1159" s="19"/>
      <c r="S1159" s="19"/>
      <c r="T1159" s="19"/>
      <c r="U1159" s="19"/>
      <c r="V1159" s="19"/>
      <c r="W1159" s="19"/>
      <c r="X1159" s="19"/>
      <c r="Y1159" s="19"/>
      <c r="Z1159" s="19"/>
      <c r="AA1159" s="19"/>
      <c r="AB1159" s="19"/>
      <c r="AC1159" s="19"/>
      <c r="AD1159" s="19"/>
      <c r="AE1159" s="19"/>
      <c r="AF1159" s="19"/>
      <c r="AG1159" s="19"/>
      <c r="AH1159" s="19"/>
      <c r="AI1159" s="19"/>
      <c r="AJ1159" s="19"/>
      <c r="AK1159" s="19"/>
      <c r="AL1159" s="19"/>
      <c r="AM1159" s="19"/>
      <c r="AN1159" s="19"/>
      <c r="AO1159" s="19"/>
      <c r="AP1159" s="19"/>
      <c r="AQ1159" s="19"/>
      <c r="AR1159" s="19"/>
      <c r="AS1159" s="19"/>
      <c r="AT1159" s="19"/>
      <c r="AU1159" s="19"/>
      <c r="AV1159" s="19"/>
      <c r="AW1159" s="19"/>
      <c r="AX1159" s="19"/>
      <c r="AY1159" s="19"/>
      <c r="AZ1159" s="19"/>
      <c r="BA1159" s="19"/>
      <c r="BB1159" s="19"/>
      <c r="BC1159" s="19"/>
      <c r="BD1159" s="19"/>
      <c r="BE1159" s="19"/>
      <c r="BF1159" s="19"/>
      <c r="BG1159" s="19"/>
      <c r="BH1159" s="19"/>
      <c r="BI1159" s="19"/>
      <c r="BJ1159" s="19"/>
      <c r="BK1159" s="19"/>
      <c r="BL1159" s="19"/>
      <c r="BM1159" s="19"/>
      <c r="BN1159" s="19"/>
      <c r="BO1159" s="19"/>
      <c r="BP1159" s="19"/>
      <c r="BQ1159" s="19"/>
      <c r="BR1159" s="19"/>
      <c r="BS1159" s="19"/>
      <c r="BT1159" s="19"/>
      <c r="BU1159" s="19"/>
      <c r="BV1159" s="19"/>
      <c r="BW1159" s="19"/>
      <c r="BX1159" s="19"/>
      <c r="BY1159" s="19"/>
      <c r="BZ1159" s="19"/>
      <c r="CA1159" s="19"/>
      <c r="CB1159" s="19"/>
      <c r="CC1159" s="19"/>
      <c r="CD1159" s="19"/>
    </row>
    <row r="1160" spans="1:82" x14ac:dyDescent="0.25">
      <c r="A1160" s="19"/>
      <c r="B1160" s="19"/>
      <c r="C1160" s="19"/>
      <c r="D1160" s="19"/>
      <c r="E1160" s="19"/>
      <c r="F1160" s="19"/>
      <c r="G1160" s="19"/>
      <c r="H1160" s="19"/>
      <c r="I1160" s="19"/>
      <c r="J1160" s="19"/>
      <c r="K1160" s="19"/>
      <c r="L1160" s="19"/>
      <c r="M1160" s="19"/>
      <c r="N1160" s="19"/>
      <c r="O1160" s="19"/>
      <c r="P1160" s="19"/>
      <c r="Q1160" s="19"/>
      <c r="R1160" s="19"/>
      <c r="S1160" s="19"/>
      <c r="T1160" s="19"/>
      <c r="U1160" s="19"/>
      <c r="V1160" s="19"/>
      <c r="W1160" s="19"/>
      <c r="X1160" s="19"/>
      <c r="Y1160" s="19"/>
      <c r="Z1160" s="19"/>
      <c r="AA1160" s="19"/>
      <c r="AB1160" s="19"/>
      <c r="AC1160" s="19"/>
      <c r="AD1160" s="19"/>
      <c r="AE1160" s="19"/>
      <c r="AF1160" s="19"/>
      <c r="AG1160" s="19"/>
      <c r="AH1160" s="19"/>
      <c r="AI1160" s="19"/>
      <c r="AJ1160" s="19"/>
      <c r="AK1160" s="19"/>
      <c r="AL1160" s="19"/>
      <c r="AM1160" s="19"/>
      <c r="AN1160" s="19"/>
      <c r="AO1160" s="19"/>
      <c r="AP1160" s="19"/>
      <c r="AQ1160" s="19"/>
      <c r="AR1160" s="19"/>
      <c r="AS1160" s="19"/>
      <c r="AT1160" s="19"/>
      <c r="AU1160" s="19"/>
      <c r="AV1160" s="19"/>
      <c r="AW1160" s="19"/>
      <c r="AX1160" s="19"/>
      <c r="AY1160" s="19"/>
      <c r="AZ1160" s="19"/>
      <c r="BA1160" s="19"/>
      <c r="BB1160" s="19"/>
      <c r="BC1160" s="19"/>
      <c r="BD1160" s="19"/>
      <c r="BE1160" s="19"/>
      <c r="BF1160" s="19"/>
      <c r="BG1160" s="19"/>
      <c r="BH1160" s="19"/>
      <c r="BI1160" s="19"/>
      <c r="BJ1160" s="19"/>
      <c r="BK1160" s="19"/>
      <c r="BL1160" s="19"/>
      <c r="BM1160" s="19"/>
      <c r="BN1160" s="19"/>
      <c r="BO1160" s="19"/>
      <c r="BP1160" s="19"/>
      <c r="BQ1160" s="19"/>
      <c r="BR1160" s="19"/>
      <c r="BS1160" s="19"/>
      <c r="BT1160" s="19"/>
      <c r="BU1160" s="19"/>
      <c r="BV1160" s="19"/>
      <c r="BW1160" s="19"/>
      <c r="BX1160" s="19"/>
      <c r="BY1160" s="19"/>
      <c r="BZ1160" s="19"/>
      <c r="CA1160" s="19"/>
      <c r="CB1160" s="19"/>
      <c r="CC1160" s="19"/>
      <c r="CD1160" s="19"/>
    </row>
    <row r="1161" spans="1:82" x14ac:dyDescent="0.25">
      <c r="A1161" s="19"/>
      <c r="B1161" s="19"/>
      <c r="C1161" s="19"/>
      <c r="D1161" s="19"/>
      <c r="E1161" s="19"/>
      <c r="F1161" s="19"/>
      <c r="G1161" s="19"/>
      <c r="H1161" s="19"/>
      <c r="I1161" s="19"/>
      <c r="J1161" s="19"/>
      <c r="K1161" s="19"/>
      <c r="L1161" s="19"/>
      <c r="M1161" s="19"/>
      <c r="N1161" s="19"/>
      <c r="O1161" s="19"/>
      <c r="P1161" s="19"/>
      <c r="Q1161" s="19"/>
      <c r="R1161" s="19"/>
      <c r="S1161" s="19"/>
      <c r="T1161" s="19"/>
      <c r="U1161" s="19"/>
      <c r="V1161" s="19"/>
      <c r="W1161" s="19"/>
      <c r="X1161" s="19"/>
      <c r="Y1161" s="19"/>
      <c r="Z1161" s="19"/>
      <c r="AA1161" s="19"/>
      <c r="AB1161" s="19"/>
      <c r="AC1161" s="19"/>
      <c r="AD1161" s="19"/>
      <c r="AE1161" s="19"/>
      <c r="AF1161" s="19"/>
      <c r="AG1161" s="19"/>
      <c r="AH1161" s="19"/>
      <c r="AI1161" s="19"/>
      <c r="AJ1161" s="19"/>
      <c r="AK1161" s="19"/>
      <c r="AL1161" s="19"/>
      <c r="AM1161" s="19"/>
      <c r="AN1161" s="19"/>
      <c r="AO1161" s="19"/>
      <c r="AP1161" s="19"/>
      <c r="AQ1161" s="19"/>
      <c r="AR1161" s="19"/>
      <c r="AS1161" s="19"/>
      <c r="AT1161" s="19"/>
      <c r="AU1161" s="19"/>
      <c r="AV1161" s="19"/>
      <c r="AW1161" s="19"/>
      <c r="AX1161" s="19"/>
      <c r="AY1161" s="19"/>
      <c r="AZ1161" s="19"/>
      <c r="BA1161" s="19"/>
      <c r="BB1161" s="19"/>
      <c r="BC1161" s="19"/>
      <c r="BD1161" s="19"/>
      <c r="BE1161" s="19"/>
      <c r="BF1161" s="19"/>
      <c r="BG1161" s="19"/>
      <c r="BH1161" s="19"/>
      <c r="BI1161" s="19"/>
      <c r="BJ1161" s="19"/>
      <c r="BK1161" s="19"/>
      <c r="BL1161" s="19"/>
      <c r="BM1161" s="19"/>
      <c r="BN1161" s="19"/>
      <c r="BO1161" s="19"/>
      <c r="BP1161" s="19"/>
      <c r="BQ1161" s="19"/>
      <c r="BR1161" s="19"/>
      <c r="BS1161" s="19"/>
      <c r="BT1161" s="19"/>
      <c r="BU1161" s="19"/>
      <c r="BV1161" s="19"/>
      <c r="BW1161" s="19"/>
      <c r="BX1161" s="19"/>
      <c r="BY1161" s="19"/>
      <c r="BZ1161" s="19"/>
      <c r="CA1161" s="19"/>
      <c r="CB1161" s="19"/>
      <c r="CC1161" s="19"/>
      <c r="CD1161" s="19"/>
    </row>
    <row r="1162" spans="1:82" x14ac:dyDescent="0.25">
      <c r="A1162" s="19"/>
      <c r="B1162" s="19"/>
      <c r="C1162" s="19"/>
      <c r="D1162" s="19"/>
      <c r="E1162" s="19"/>
      <c r="F1162" s="19"/>
      <c r="G1162" s="19"/>
      <c r="H1162" s="19"/>
      <c r="I1162" s="19"/>
      <c r="J1162" s="19"/>
      <c r="K1162" s="19"/>
      <c r="L1162" s="19"/>
      <c r="M1162" s="19"/>
      <c r="N1162" s="19"/>
      <c r="O1162" s="19"/>
      <c r="P1162" s="19"/>
      <c r="Q1162" s="19"/>
      <c r="R1162" s="19"/>
      <c r="S1162" s="19"/>
      <c r="T1162" s="19"/>
      <c r="U1162" s="19"/>
      <c r="V1162" s="19"/>
      <c r="W1162" s="19"/>
      <c r="X1162" s="19"/>
      <c r="Y1162" s="19"/>
      <c r="Z1162" s="19"/>
      <c r="AA1162" s="19"/>
      <c r="AB1162" s="19"/>
      <c r="AC1162" s="19"/>
      <c r="AD1162" s="19"/>
      <c r="AE1162" s="19"/>
      <c r="AF1162" s="19"/>
      <c r="AG1162" s="19"/>
      <c r="AH1162" s="19"/>
      <c r="AI1162" s="19"/>
      <c r="AJ1162" s="19"/>
      <c r="AK1162" s="19"/>
      <c r="AL1162" s="19"/>
      <c r="AM1162" s="19"/>
      <c r="AN1162" s="19"/>
      <c r="AO1162" s="19"/>
      <c r="AP1162" s="19"/>
      <c r="AQ1162" s="19"/>
      <c r="AR1162" s="19"/>
      <c r="AS1162" s="19"/>
      <c r="AT1162" s="19"/>
      <c r="AU1162" s="19"/>
      <c r="AV1162" s="19"/>
      <c r="AW1162" s="19"/>
      <c r="AX1162" s="19"/>
      <c r="AY1162" s="19"/>
      <c r="AZ1162" s="19"/>
      <c r="BA1162" s="19"/>
      <c r="BB1162" s="19"/>
      <c r="BC1162" s="19"/>
      <c r="BD1162" s="19"/>
      <c r="BE1162" s="19"/>
      <c r="BF1162" s="19"/>
      <c r="BG1162" s="19"/>
      <c r="BH1162" s="19"/>
      <c r="BI1162" s="19"/>
      <c r="BJ1162" s="19"/>
      <c r="BK1162" s="19"/>
      <c r="BL1162" s="19"/>
      <c r="BM1162" s="19"/>
      <c r="BN1162" s="19"/>
      <c r="BO1162" s="19"/>
      <c r="BP1162" s="19"/>
      <c r="BQ1162" s="19"/>
      <c r="BR1162" s="19"/>
      <c r="BS1162" s="19"/>
      <c r="BT1162" s="19"/>
      <c r="BU1162" s="19"/>
      <c r="BV1162" s="19"/>
      <c r="BW1162" s="19"/>
      <c r="BX1162" s="19"/>
      <c r="BY1162" s="19"/>
      <c r="BZ1162" s="19"/>
      <c r="CA1162" s="19"/>
      <c r="CB1162" s="19"/>
      <c r="CC1162" s="19"/>
      <c r="CD1162" s="19"/>
    </row>
    <row r="1163" spans="1:82" x14ac:dyDescent="0.25">
      <c r="A1163" s="19"/>
      <c r="B1163" s="19"/>
      <c r="C1163" s="19"/>
      <c r="D1163" s="19"/>
      <c r="E1163" s="19"/>
      <c r="F1163" s="19"/>
      <c r="G1163" s="19"/>
      <c r="H1163" s="19"/>
      <c r="I1163" s="19"/>
      <c r="J1163" s="19"/>
      <c r="K1163" s="19"/>
      <c r="L1163" s="19"/>
      <c r="M1163" s="19"/>
      <c r="N1163" s="19"/>
      <c r="O1163" s="19"/>
      <c r="P1163" s="19"/>
      <c r="Q1163" s="19"/>
      <c r="R1163" s="19"/>
      <c r="S1163" s="19"/>
      <c r="T1163" s="19"/>
      <c r="U1163" s="19"/>
      <c r="V1163" s="19"/>
      <c r="W1163" s="19"/>
      <c r="X1163" s="19"/>
      <c r="Y1163" s="19"/>
      <c r="Z1163" s="19"/>
      <c r="AA1163" s="19"/>
      <c r="AB1163" s="19"/>
      <c r="AC1163" s="19"/>
      <c r="AD1163" s="19"/>
      <c r="AE1163" s="19"/>
      <c r="AF1163" s="19"/>
      <c r="AG1163" s="19"/>
      <c r="AH1163" s="19"/>
      <c r="AI1163" s="19"/>
      <c r="AJ1163" s="19"/>
      <c r="AK1163" s="19"/>
      <c r="AL1163" s="19"/>
      <c r="AM1163" s="19"/>
      <c r="AN1163" s="19"/>
      <c r="AO1163" s="19"/>
      <c r="AP1163" s="19"/>
      <c r="AQ1163" s="19"/>
      <c r="AR1163" s="19"/>
      <c r="AS1163" s="19"/>
      <c r="AT1163" s="19"/>
      <c r="AU1163" s="19"/>
      <c r="AV1163" s="19"/>
      <c r="AW1163" s="19"/>
      <c r="AX1163" s="19"/>
      <c r="AY1163" s="19"/>
      <c r="AZ1163" s="19"/>
      <c r="BA1163" s="19"/>
      <c r="BB1163" s="19"/>
      <c r="BC1163" s="19"/>
      <c r="BD1163" s="19"/>
      <c r="BE1163" s="19"/>
      <c r="BF1163" s="19"/>
      <c r="BG1163" s="19"/>
      <c r="BH1163" s="19"/>
      <c r="BI1163" s="19"/>
      <c r="BJ1163" s="19"/>
      <c r="BK1163" s="19"/>
      <c r="BL1163" s="19"/>
      <c r="BM1163" s="19"/>
      <c r="BN1163" s="19"/>
      <c r="BO1163" s="19"/>
      <c r="BP1163" s="19"/>
      <c r="BQ1163" s="19"/>
      <c r="BR1163" s="19"/>
      <c r="BS1163" s="19"/>
      <c r="BT1163" s="19"/>
      <c r="BU1163" s="19"/>
      <c r="BV1163" s="19"/>
      <c r="BW1163" s="19"/>
      <c r="BX1163" s="19"/>
      <c r="BY1163" s="19"/>
      <c r="BZ1163" s="19"/>
      <c r="CA1163" s="19"/>
      <c r="CB1163" s="19"/>
      <c r="CC1163" s="19"/>
      <c r="CD1163" s="19"/>
    </row>
    <row r="1164" spans="1:82" x14ac:dyDescent="0.25">
      <c r="A1164" s="19"/>
      <c r="B1164" s="19"/>
      <c r="C1164" s="19"/>
      <c r="D1164" s="19"/>
      <c r="E1164" s="19"/>
      <c r="F1164" s="19"/>
      <c r="G1164" s="19"/>
      <c r="H1164" s="19"/>
      <c r="I1164" s="19"/>
      <c r="J1164" s="19"/>
      <c r="K1164" s="19"/>
      <c r="L1164" s="19"/>
      <c r="M1164" s="19"/>
      <c r="N1164" s="19"/>
      <c r="O1164" s="19"/>
      <c r="P1164" s="19"/>
      <c r="Q1164" s="19"/>
      <c r="R1164" s="19"/>
      <c r="S1164" s="19"/>
      <c r="T1164" s="19"/>
      <c r="U1164" s="19"/>
      <c r="V1164" s="19"/>
      <c r="W1164" s="19"/>
      <c r="X1164" s="19"/>
      <c r="Y1164" s="19"/>
      <c r="Z1164" s="19"/>
      <c r="AA1164" s="19"/>
      <c r="AB1164" s="19"/>
      <c r="AC1164" s="19"/>
      <c r="AD1164" s="19"/>
      <c r="AE1164" s="19"/>
      <c r="AF1164" s="19"/>
      <c r="AG1164" s="19"/>
      <c r="AH1164" s="19"/>
      <c r="AI1164" s="19"/>
      <c r="AJ1164" s="19"/>
      <c r="AK1164" s="19"/>
      <c r="AL1164" s="19"/>
      <c r="AM1164" s="19"/>
      <c r="AN1164" s="19"/>
      <c r="AO1164" s="19"/>
      <c r="AP1164" s="19"/>
      <c r="AQ1164" s="19"/>
      <c r="AR1164" s="19"/>
      <c r="AS1164" s="19"/>
      <c r="AT1164" s="19"/>
      <c r="AU1164" s="19"/>
      <c r="AV1164" s="19"/>
      <c r="AW1164" s="19"/>
      <c r="AX1164" s="19"/>
      <c r="AY1164" s="19"/>
      <c r="AZ1164" s="19"/>
      <c r="BA1164" s="19"/>
      <c r="BB1164" s="19"/>
      <c r="BC1164" s="19"/>
      <c r="BD1164" s="19"/>
      <c r="BE1164" s="19"/>
      <c r="BF1164" s="19"/>
      <c r="BG1164" s="19"/>
      <c r="BH1164" s="19"/>
      <c r="BI1164" s="19"/>
      <c r="BJ1164" s="19"/>
      <c r="BK1164" s="19"/>
      <c r="BL1164" s="19"/>
      <c r="BM1164" s="19"/>
      <c r="BN1164" s="19"/>
      <c r="BO1164" s="19"/>
      <c r="BP1164" s="19"/>
      <c r="BQ1164" s="19"/>
      <c r="BR1164" s="19"/>
      <c r="BS1164" s="19"/>
      <c r="BT1164" s="19"/>
      <c r="BU1164" s="19"/>
      <c r="BV1164" s="19"/>
      <c r="BW1164" s="19"/>
      <c r="BX1164" s="19"/>
      <c r="BY1164" s="19"/>
      <c r="BZ1164" s="19"/>
      <c r="CA1164" s="19"/>
      <c r="CB1164" s="19"/>
      <c r="CC1164" s="19"/>
      <c r="CD1164" s="19"/>
    </row>
    <row r="1165" spans="1:82" x14ac:dyDescent="0.25">
      <c r="A1165" s="19"/>
      <c r="B1165" s="19"/>
      <c r="C1165" s="19"/>
      <c r="D1165" s="19"/>
      <c r="E1165" s="19"/>
      <c r="F1165" s="19"/>
      <c r="G1165" s="19"/>
      <c r="H1165" s="19"/>
      <c r="I1165" s="19"/>
      <c r="J1165" s="19"/>
      <c r="K1165" s="19"/>
      <c r="L1165" s="19"/>
      <c r="M1165" s="19"/>
      <c r="N1165" s="19"/>
      <c r="O1165" s="19"/>
      <c r="P1165" s="19"/>
      <c r="Q1165" s="19"/>
      <c r="R1165" s="19"/>
      <c r="S1165" s="19"/>
      <c r="T1165" s="19"/>
      <c r="U1165" s="19"/>
      <c r="V1165" s="19"/>
      <c r="W1165" s="19"/>
      <c r="X1165" s="19"/>
      <c r="Y1165" s="19"/>
      <c r="Z1165" s="19"/>
      <c r="AA1165" s="19"/>
      <c r="AB1165" s="19"/>
      <c r="AC1165" s="19"/>
      <c r="AD1165" s="19"/>
      <c r="AE1165" s="19"/>
      <c r="AF1165" s="19"/>
      <c r="AG1165" s="19"/>
      <c r="AH1165" s="19"/>
      <c r="AI1165" s="19"/>
      <c r="AJ1165" s="19"/>
      <c r="AK1165" s="19"/>
      <c r="AL1165" s="19"/>
      <c r="AM1165" s="19"/>
      <c r="AN1165" s="19"/>
      <c r="AO1165" s="19"/>
      <c r="AP1165" s="19"/>
      <c r="AQ1165" s="19"/>
      <c r="AR1165" s="19"/>
      <c r="AS1165" s="19"/>
      <c r="AT1165" s="19"/>
      <c r="AU1165" s="19"/>
      <c r="AV1165" s="19"/>
      <c r="AW1165" s="19"/>
      <c r="AX1165" s="19"/>
      <c r="AY1165" s="19"/>
      <c r="AZ1165" s="19"/>
      <c r="BA1165" s="19"/>
      <c r="BB1165" s="19"/>
      <c r="BC1165" s="19"/>
      <c r="BD1165" s="19"/>
      <c r="BE1165" s="19"/>
      <c r="BF1165" s="19"/>
      <c r="BG1165" s="19"/>
      <c r="BH1165" s="19"/>
      <c r="BI1165" s="19"/>
      <c r="BJ1165" s="19"/>
      <c r="BK1165" s="19"/>
      <c r="BL1165" s="19"/>
      <c r="BM1165" s="19"/>
      <c r="BN1165" s="19"/>
      <c r="BO1165" s="19"/>
      <c r="BP1165" s="19"/>
      <c r="BQ1165" s="19"/>
      <c r="BR1165" s="19"/>
      <c r="BS1165" s="19"/>
      <c r="BT1165" s="19"/>
      <c r="BU1165" s="19"/>
      <c r="BV1165" s="19"/>
      <c r="BW1165" s="19"/>
      <c r="BX1165" s="19"/>
      <c r="BY1165" s="19"/>
      <c r="BZ1165" s="19"/>
      <c r="CA1165" s="19"/>
      <c r="CB1165" s="19"/>
      <c r="CC1165" s="19"/>
      <c r="CD1165" s="19"/>
    </row>
    <row r="1166" spans="1:82" x14ac:dyDescent="0.25">
      <c r="A1166" s="19"/>
      <c r="B1166" s="19"/>
      <c r="C1166" s="19"/>
      <c r="D1166" s="19"/>
      <c r="E1166" s="19"/>
      <c r="F1166" s="19"/>
      <c r="G1166" s="19"/>
      <c r="H1166" s="19"/>
      <c r="I1166" s="19"/>
      <c r="J1166" s="19"/>
      <c r="K1166" s="19"/>
      <c r="L1166" s="19"/>
      <c r="M1166" s="19"/>
      <c r="N1166" s="19"/>
      <c r="O1166" s="19"/>
      <c r="P1166" s="19"/>
      <c r="Q1166" s="19"/>
      <c r="R1166" s="19"/>
      <c r="S1166" s="19"/>
      <c r="T1166" s="19"/>
      <c r="U1166" s="19"/>
      <c r="V1166" s="19"/>
      <c r="W1166" s="19"/>
      <c r="X1166" s="19"/>
      <c r="Y1166" s="19"/>
      <c r="Z1166" s="19"/>
      <c r="AA1166" s="19"/>
      <c r="AB1166" s="19"/>
      <c r="AC1166" s="19"/>
      <c r="AD1166" s="19"/>
      <c r="AE1166" s="19"/>
      <c r="AF1166" s="19"/>
      <c r="AG1166" s="19"/>
      <c r="AH1166" s="19"/>
      <c r="AI1166" s="19"/>
      <c r="AJ1166" s="19"/>
      <c r="AK1166" s="19"/>
      <c r="AL1166" s="19"/>
      <c r="AM1166" s="19"/>
      <c r="AN1166" s="19"/>
      <c r="AO1166" s="19"/>
      <c r="AP1166" s="19"/>
      <c r="AQ1166" s="19"/>
      <c r="AR1166" s="19"/>
      <c r="AS1166" s="19"/>
      <c r="AT1166" s="19"/>
      <c r="AU1166" s="19"/>
      <c r="AV1166" s="19"/>
      <c r="AW1166" s="19"/>
      <c r="AX1166" s="19"/>
      <c r="AY1166" s="19"/>
      <c r="AZ1166" s="19"/>
      <c r="BA1166" s="19"/>
      <c r="BB1166" s="19"/>
      <c r="BC1166" s="19"/>
      <c r="BD1166" s="19"/>
      <c r="BE1166" s="19"/>
      <c r="BF1166" s="19"/>
      <c r="BG1166" s="19"/>
      <c r="BH1166" s="19"/>
      <c r="BI1166" s="19"/>
      <c r="BJ1166" s="19"/>
      <c r="BK1166" s="19"/>
      <c r="BL1166" s="19"/>
      <c r="BM1166" s="19"/>
      <c r="BN1166" s="19"/>
      <c r="BO1166" s="19"/>
      <c r="BP1166" s="19"/>
      <c r="BQ1166" s="19"/>
      <c r="BR1166" s="19"/>
      <c r="BS1166" s="19"/>
      <c r="BT1166" s="19"/>
      <c r="BU1166" s="19"/>
      <c r="BV1166" s="19"/>
      <c r="BW1166" s="19"/>
      <c r="BX1166" s="19"/>
      <c r="BY1166" s="19"/>
      <c r="BZ1166" s="19"/>
      <c r="CA1166" s="19"/>
      <c r="CB1166" s="19"/>
      <c r="CC1166" s="19"/>
      <c r="CD1166" s="19"/>
    </row>
    <row r="1167" spans="1:82" x14ac:dyDescent="0.25">
      <c r="A1167" s="19"/>
      <c r="B1167" s="19"/>
      <c r="C1167" s="19"/>
      <c r="D1167" s="19"/>
      <c r="E1167" s="19"/>
      <c r="F1167" s="19"/>
      <c r="G1167" s="19"/>
      <c r="H1167" s="19"/>
      <c r="I1167" s="19"/>
      <c r="J1167" s="19"/>
      <c r="K1167" s="19"/>
      <c r="L1167" s="19"/>
      <c r="M1167" s="19"/>
      <c r="N1167" s="19"/>
      <c r="O1167" s="19"/>
      <c r="P1167" s="19"/>
      <c r="Q1167" s="19"/>
      <c r="R1167" s="19"/>
      <c r="S1167" s="19"/>
      <c r="T1167" s="19"/>
      <c r="U1167" s="19"/>
      <c r="V1167" s="19"/>
      <c r="W1167" s="19"/>
      <c r="X1167" s="19"/>
      <c r="Y1167" s="19"/>
      <c r="Z1167" s="19"/>
      <c r="AA1167" s="19"/>
      <c r="AB1167" s="19"/>
      <c r="AC1167" s="19"/>
      <c r="AD1167" s="19"/>
      <c r="AE1167" s="19"/>
      <c r="AF1167" s="19"/>
      <c r="AG1167" s="19"/>
      <c r="AH1167" s="19"/>
      <c r="AI1167" s="19"/>
      <c r="AJ1167" s="19"/>
      <c r="AK1167" s="19"/>
      <c r="AL1167" s="19"/>
      <c r="AM1167" s="19"/>
      <c r="AN1167" s="19"/>
      <c r="AO1167" s="19"/>
      <c r="AP1167" s="19"/>
      <c r="AQ1167" s="19"/>
      <c r="AR1167" s="19"/>
      <c r="AS1167" s="19"/>
      <c r="AT1167" s="19"/>
      <c r="AU1167" s="19"/>
      <c r="AV1167" s="19"/>
      <c r="AW1167" s="19"/>
      <c r="AX1167" s="19"/>
      <c r="AY1167" s="19"/>
      <c r="AZ1167" s="19"/>
      <c r="BA1167" s="19"/>
      <c r="BB1167" s="19"/>
      <c r="BC1167" s="19"/>
      <c r="BD1167" s="19"/>
      <c r="BE1167" s="19"/>
      <c r="BF1167" s="19"/>
      <c r="BG1167" s="19"/>
      <c r="BH1167" s="19"/>
      <c r="BI1167" s="19"/>
      <c r="BJ1167" s="19"/>
      <c r="BK1167" s="19"/>
      <c r="BL1167" s="19"/>
      <c r="BM1167" s="19"/>
      <c r="BN1167" s="19"/>
      <c r="BO1167" s="19"/>
      <c r="BP1167" s="19"/>
      <c r="BQ1167" s="19"/>
      <c r="BR1167" s="19"/>
      <c r="BS1167" s="19"/>
      <c r="BT1167" s="19"/>
      <c r="BU1167" s="19"/>
      <c r="BV1167" s="19"/>
      <c r="BW1167" s="19"/>
      <c r="BX1167" s="19"/>
      <c r="BY1167" s="19"/>
      <c r="BZ1167" s="19"/>
      <c r="CA1167" s="19"/>
      <c r="CB1167" s="19"/>
      <c r="CC1167" s="19"/>
      <c r="CD1167" s="19"/>
    </row>
    <row r="1168" spans="1:82" x14ac:dyDescent="0.25">
      <c r="A1168" s="19"/>
      <c r="B1168" s="19"/>
      <c r="C1168" s="19"/>
      <c r="D1168" s="19"/>
      <c r="E1168" s="19"/>
      <c r="F1168" s="19"/>
      <c r="G1168" s="19"/>
      <c r="H1168" s="19"/>
      <c r="I1168" s="19"/>
      <c r="J1168" s="19"/>
      <c r="K1168" s="19"/>
      <c r="L1168" s="19"/>
      <c r="M1168" s="19"/>
      <c r="N1168" s="19"/>
      <c r="O1168" s="19"/>
      <c r="P1168" s="19"/>
      <c r="Q1168" s="19"/>
      <c r="R1168" s="19"/>
      <c r="S1168" s="19"/>
      <c r="T1168" s="19"/>
      <c r="U1168" s="19"/>
      <c r="V1168" s="19"/>
      <c r="W1168" s="19"/>
      <c r="X1168" s="19"/>
      <c r="Y1168" s="19"/>
      <c r="Z1168" s="19"/>
      <c r="AA1168" s="19"/>
      <c r="AB1168" s="19"/>
      <c r="AC1168" s="19"/>
      <c r="AD1168" s="19"/>
      <c r="AE1168" s="19"/>
      <c r="AF1168" s="19"/>
      <c r="AG1168" s="19"/>
      <c r="AH1168" s="19"/>
      <c r="AI1168" s="19"/>
      <c r="AJ1168" s="19"/>
      <c r="AK1168" s="19"/>
      <c r="AL1168" s="19"/>
      <c r="AM1168" s="19"/>
      <c r="AN1168" s="19"/>
      <c r="AO1168" s="19"/>
      <c r="AP1168" s="19"/>
      <c r="AQ1168" s="19"/>
      <c r="AR1168" s="19"/>
      <c r="AS1168" s="19"/>
      <c r="AT1168" s="19"/>
      <c r="AU1168" s="19"/>
      <c r="AV1168" s="19"/>
      <c r="AW1168" s="19"/>
      <c r="AX1168" s="19"/>
      <c r="AY1168" s="19"/>
      <c r="AZ1168" s="19"/>
      <c r="BA1168" s="19"/>
      <c r="BB1168" s="19"/>
      <c r="BC1168" s="19"/>
      <c r="BD1168" s="19"/>
      <c r="BE1168" s="19"/>
      <c r="BF1168" s="19"/>
      <c r="BG1168" s="19"/>
      <c r="BH1168" s="19"/>
      <c r="BI1168" s="19"/>
      <c r="BJ1168" s="19"/>
      <c r="BK1168" s="19"/>
      <c r="BL1168" s="19"/>
      <c r="BM1168" s="19"/>
      <c r="BN1168" s="19"/>
      <c r="BO1168" s="19"/>
      <c r="BP1168" s="19"/>
      <c r="BQ1168" s="19"/>
      <c r="BR1168" s="19"/>
      <c r="BS1168" s="19"/>
      <c r="BT1168" s="19"/>
      <c r="BU1168" s="19"/>
      <c r="BV1168" s="19"/>
      <c r="BW1168" s="19"/>
      <c r="BX1168" s="19"/>
      <c r="BY1168" s="19"/>
      <c r="BZ1168" s="19"/>
      <c r="CA1168" s="19"/>
      <c r="CB1168" s="19"/>
      <c r="CC1168" s="19"/>
      <c r="CD1168" s="19"/>
    </row>
    <row r="1169" spans="1:82" x14ac:dyDescent="0.25">
      <c r="A1169" s="19"/>
      <c r="B1169" s="19"/>
      <c r="C1169" s="19"/>
      <c r="D1169" s="19"/>
      <c r="E1169" s="19"/>
      <c r="F1169" s="19"/>
      <c r="G1169" s="19"/>
      <c r="H1169" s="19"/>
      <c r="I1169" s="19"/>
      <c r="J1169" s="19"/>
      <c r="K1169" s="19"/>
      <c r="L1169" s="19"/>
      <c r="M1169" s="19"/>
      <c r="N1169" s="19"/>
      <c r="O1169" s="19"/>
      <c r="P1169" s="19"/>
      <c r="Q1169" s="19"/>
      <c r="R1169" s="19"/>
      <c r="S1169" s="19"/>
      <c r="T1169" s="19"/>
      <c r="U1169" s="19"/>
      <c r="V1169" s="19"/>
      <c r="W1169" s="19"/>
      <c r="X1169" s="19"/>
      <c r="Y1169" s="19"/>
      <c r="Z1169" s="19"/>
      <c r="AA1169" s="19"/>
      <c r="AB1169" s="19"/>
      <c r="AC1169" s="19"/>
      <c r="AD1169" s="19"/>
      <c r="AE1169" s="19"/>
      <c r="AF1169" s="19"/>
      <c r="AG1169" s="19"/>
      <c r="AH1169" s="19"/>
      <c r="AI1169" s="19"/>
      <c r="AJ1169" s="19"/>
      <c r="AK1169" s="19"/>
      <c r="AL1169" s="19"/>
      <c r="AM1169" s="19"/>
      <c r="AN1169" s="19"/>
      <c r="AO1169" s="19"/>
      <c r="AP1169" s="19"/>
      <c r="AQ1169" s="19"/>
      <c r="AR1169" s="19"/>
      <c r="AS1169" s="19"/>
      <c r="AT1169" s="19"/>
      <c r="AU1169" s="19"/>
      <c r="AV1169" s="19"/>
      <c r="AW1169" s="19"/>
      <c r="AX1169" s="19"/>
      <c r="AY1169" s="19"/>
      <c r="AZ1169" s="19"/>
      <c r="BA1169" s="19"/>
      <c r="BB1169" s="19"/>
      <c r="BC1169" s="19"/>
      <c r="BD1169" s="19"/>
      <c r="BE1169" s="19"/>
      <c r="BF1169" s="19"/>
      <c r="BG1169" s="19"/>
      <c r="BH1169" s="19"/>
      <c r="BI1169" s="19"/>
      <c r="BJ1169" s="19"/>
      <c r="BK1169" s="19"/>
      <c r="BL1169" s="19"/>
      <c r="BM1169" s="19"/>
      <c r="BN1169" s="19"/>
      <c r="BO1169" s="19"/>
      <c r="BP1169" s="19"/>
      <c r="BQ1169" s="19"/>
      <c r="BR1169" s="19"/>
      <c r="BS1169" s="19"/>
      <c r="BT1169" s="19"/>
      <c r="BU1169" s="19"/>
      <c r="BV1169" s="19"/>
      <c r="BW1169" s="19"/>
      <c r="BX1169" s="19"/>
      <c r="BY1169" s="19"/>
      <c r="BZ1169" s="19"/>
      <c r="CA1169" s="19"/>
      <c r="CB1169" s="19"/>
      <c r="CC1169" s="19"/>
      <c r="CD1169" s="19"/>
    </row>
    <row r="1170" spans="1:82" x14ac:dyDescent="0.25">
      <c r="A1170" s="19"/>
      <c r="B1170" s="19"/>
      <c r="C1170" s="19"/>
      <c r="D1170" s="19"/>
      <c r="E1170" s="19"/>
      <c r="F1170" s="19"/>
      <c r="G1170" s="19"/>
      <c r="H1170" s="19"/>
      <c r="I1170" s="19"/>
      <c r="J1170" s="19"/>
      <c r="K1170" s="19"/>
      <c r="L1170" s="19"/>
      <c r="M1170" s="19"/>
      <c r="N1170" s="19"/>
      <c r="O1170" s="19"/>
      <c r="P1170" s="19"/>
      <c r="Q1170" s="19"/>
      <c r="R1170" s="19"/>
      <c r="S1170" s="19"/>
      <c r="T1170" s="19"/>
      <c r="U1170" s="19"/>
      <c r="V1170" s="19"/>
      <c r="W1170" s="19"/>
      <c r="X1170" s="19"/>
      <c r="Y1170" s="19"/>
      <c r="Z1170" s="19"/>
      <c r="AA1170" s="19"/>
      <c r="AB1170" s="19"/>
      <c r="AC1170" s="19"/>
      <c r="AD1170" s="19"/>
      <c r="AE1170" s="19"/>
      <c r="AF1170" s="19"/>
      <c r="AG1170" s="19"/>
      <c r="AH1170" s="19"/>
      <c r="AI1170" s="19"/>
      <c r="AJ1170" s="19"/>
      <c r="AK1170" s="19"/>
      <c r="AL1170" s="19"/>
      <c r="AM1170" s="19"/>
      <c r="AN1170" s="19"/>
      <c r="AO1170" s="19"/>
      <c r="AP1170" s="19"/>
      <c r="AQ1170" s="19"/>
      <c r="AR1170" s="19"/>
      <c r="AS1170" s="19"/>
      <c r="AT1170" s="19"/>
      <c r="AU1170" s="19"/>
      <c r="AV1170" s="19"/>
      <c r="AW1170" s="19"/>
      <c r="AX1170" s="19"/>
      <c r="AY1170" s="19"/>
      <c r="AZ1170" s="19"/>
      <c r="BA1170" s="19"/>
      <c r="BB1170" s="19"/>
      <c r="BC1170" s="19"/>
      <c r="BD1170" s="19"/>
      <c r="BE1170" s="19"/>
      <c r="BF1170" s="19"/>
      <c r="BG1170" s="19"/>
      <c r="BH1170" s="19"/>
      <c r="BI1170" s="19"/>
      <c r="BJ1170" s="19"/>
      <c r="BK1170" s="19"/>
      <c r="BL1170" s="19"/>
      <c r="BM1170" s="19"/>
      <c r="BN1170" s="19"/>
      <c r="BO1170" s="19"/>
      <c r="BP1170" s="19"/>
      <c r="BQ1170" s="19"/>
      <c r="BR1170" s="19"/>
      <c r="BS1170" s="19"/>
      <c r="BT1170" s="19"/>
      <c r="BU1170" s="19"/>
      <c r="BV1170" s="19"/>
      <c r="BW1170" s="19"/>
      <c r="BX1170" s="19"/>
      <c r="BY1170" s="19"/>
      <c r="BZ1170" s="19"/>
      <c r="CA1170" s="19"/>
      <c r="CB1170" s="19"/>
      <c r="CC1170" s="19"/>
      <c r="CD1170" s="19"/>
    </row>
    <row r="1171" spans="1:82" x14ac:dyDescent="0.25">
      <c r="A1171" s="19"/>
      <c r="B1171" s="19"/>
      <c r="C1171" s="19"/>
      <c r="D1171" s="19"/>
      <c r="E1171" s="19"/>
      <c r="F1171" s="19"/>
      <c r="G1171" s="19"/>
      <c r="H1171" s="19"/>
      <c r="I1171" s="19"/>
      <c r="J1171" s="19"/>
      <c r="K1171" s="19"/>
      <c r="L1171" s="19"/>
      <c r="M1171" s="19"/>
      <c r="N1171" s="19"/>
      <c r="O1171" s="19"/>
      <c r="P1171" s="19"/>
      <c r="Q1171" s="19"/>
      <c r="R1171" s="19"/>
      <c r="S1171" s="19"/>
      <c r="T1171" s="19"/>
      <c r="U1171" s="19"/>
      <c r="V1171" s="19"/>
      <c r="W1171" s="19"/>
      <c r="X1171" s="19"/>
      <c r="Y1171" s="19"/>
      <c r="Z1171" s="19"/>
      <c r="AA1171" s="19"/>
      <c r="AB1171" s="19"/>
      <c r="AC1171" s="19"/>
      <c r="AD1171" s="19"/>
      <c r="AE1171" s="19"/>
      <c r="AF1171" s="19"/>
      <c r="AG1171" s="19"/>
      <c r="AH1171" s="19"/>
      <c r="AI1171" s="19"/>
      <c r="AJ1171" s="19"/>
      <c r="AK1171" s="19"/>
      <c r="AL1171" s="19"/>
      <c r="AM1171" s="19"/>
      <c r="AN1171" s="19"/>
      <c r="AO1171" s="19"/>
      <c r="AP1171" s="19"/>
      <c r="AQ1171" s="19"/>
      <c r="AR1171" s="19"/>
      <c r="AS1171" s="19"/>
      <c r="AT1171" s="19"/>
      <c r="AU1171" s="19"/>
      <c r="AV1171" s="19"/>
      <c r="AW1171" s="19"/>
      <c r="AX1171" s="19"/>
      <c r="AY1171" s="19"/>
      <c r="AZ1171" s="19"/>
      <c r="BA1171" s="19"/>
      <c r="BB1171" s="19"/>
      <c r="BC1171" s="19"/>
      <c r="BD1171" s="19"/>
      <c r="BE1171" s="19"/>
      <c r="BF1171" s="19"/>
      <c r="BG1171" s="19"/>
      <c r="BH1171" s="19"/>
      <c r="BI1171" s="19"/>
      <c r="BJ1171" s="19"/>
      <c r="BK1171" s="19"/>
      <c r="BL1171" s="19"/>
      <c r="BM1171" s="19"/>
      <c r="BN1171" s="19"/>
      <c r="BO1171" s="19"/>
      <c r="BP1171" s="19"/>
      <c r="BQ1171" s="19"/>
      <c r="BR1171" s="19"/>
      <c r="BS1171" s="19"/>
      <c r="BT1171" s="19"/>
      <c r="BU1171" s="19"/>
      <c r="BV1171" s="19"/>
      <c r="BW1171" s="19"/>
      <c r="BX1171" s="19"/>
      <c r="BY1171" s="19"/>
      <c r="BZ1171" s="19"/>
      <c r="CA1171" s="19"/>
      <c r="CB1171" s="19"/>
      <c r="CC1171" s="19"/>
      <c r="CD1171" s="19"/>
    </row>
    <row r="1172" spans="1:82" x14ac:dyDescent="0.25">
      <c r="A1172" s="19"/>
      <c r="B1172" s="19"/>
      <c r="C1172" s="19"/>
      <c r="D1172" s="19"/>
      <c r="E1172" s="19"/>
      <c r="F1172" s="19"/>
      <c r="G1172" s="19"/>
      <c r="H1172" s="19"/>
      <c r="I1172" s="19"/>
      <c r="J1172" s="19"/>
      <c r="K1172" s="19"/>
      <c r="L1172" s="19"/>
      <c r="M1172" s="19"/>
      <c r="N1172" s="19"/>
      <c r="O1172" s="19"/>
      <c r="P1172" s="19"/>
      <c r="Q1172" s="19"/>
      <c r="R1172" s="19"/>
      <c r="S1172" s="19"/>
      <c r="T1172" s="19"/>
      <c r="U1172" s="19"/>
      <c r="V1172" s="19"/>
      <c r="W1172" s="19"/>
      <c r="X1172" s="19"/>
      <c r="Y1172" s="19"/>
      <c r="Z1172" s="19"/>
      <c r="AA1172" s="19"/>
      <c r="AB1172" s="19"/>
      <c r="AC1172" s="19"/>
      <c r="AD1172" s="19"/>
      <c r="AE1172" s="19"/>
      <c r="AF1172" s="19"/>
      <c r="AG1172" s="19"/>
      <c r="AH1172" s="19"/>
      <c r="AI1172" s="19"/>
      <c r="AJ1172" s="19"/>
      <c r="AK1172" s="19"/>
      <c r="AL1172" s="19"/>
      <c r="AM1172" s="19"/>
      <c r="AN1172" s="19"/>
      <c r="AO1172" s="19"/>
      <c r="AP1172" s="19"/>
      <c r="AQ1172" s="19"/>
      <c r="AR1172" s="19"/>
      <c r="AS1172" s="19"/>
      <c r="AT1172" s="19"/>
      <c r="AU1172" s="19"/>
      <c r="AV1172" s="19"/>
      <c r="AW1172" s="19"/>
      <c r="AX1172" s="19"/>
      <c r="AY1172" s="19"/>
      <c r="AZ1172" s="19"/>
      <c r="BA1172" s="19"/>
      <c r="BB1172" s="19"/>
      <c r="BC1172" s="19"/>
      <c r="BD1172" s="19"/>
      <c r="BE1172" s="19"/>
      <c r="BF1172" s="19"/>
      <c r="BG1172" s="19"/>
      <c r="BH1172" s="19"/>
      <c r="BI1172" s="19"/>
      <c r="BJ1172" s="19"/>
      <c r="BK1172" s="19"/>
      <c r="BL1172" s="19"/>
      <c r="BM1172" s="19"/>
      <c r="BN1172" s="19"/>
      <c r="BO1172" s="19"/>
      <c r="BP1172" s="19"/>
      <c r="BQ1172" s="19"/>
      <c r="BR1172" s="19"/>
      <c r="BS1172" s="19"/>
      <c r="BT1172" s="19"/>
      <c r="BU1172" s="19"/>
      <c r="BV1172" s="19"/>
      <c r="BW1172" s="19"/>
      <c r="BX1172" s="19"/>
      <c r="BY1172" s="19"/>
      <c r="BZ1172" s="19"/>
      <c r="CA1172" s="19"/>
      <c r="CB1172" s="19"/>
      <c r="CC1172" s="19"/>
      <c r="CD1172" s="19"/>
    </row>
    <row r="1173" spans="1:82" x14ac:dyDescent="0.25">
      <c r="A1173" s="19"/>
      <c r="B1173" s="19"/>
      <c r="C1173" s="19"/>
      <c r="D1173" s="19"/>
      <c r="E1173" s="19"/>
      <c r="F1173" s="19"/>
      <c r="G1173" s="19"/>
      <c r="H1173" s="19"/>
      <c r="I1173" s="19"/>
      <c r="J1173" s="19"/>
      <c r="K1173" s="19"/>
      <c r="L1173" s="19"/>
      <c r="M1173" s="19"/>
      <c r="N1173" s="19"/>
      <c r="O1173" s="19"/>
      <c r="P1173" s="19"/>
      <c r="Q1173" s="19"/>
      <c r="R1173" s="19"/>
      <c r="S1173" s="19"/>
      <c r="T1173" s="19"/>
      <c r="U1173" s="19"/>
      <c r="V1173" s="19"/>
      <c r="W1173" s="19"/>
      <c r="X1173" s="19"/>
      <c r="Y1173" s="19"/>
      <c r="Z1173" s="19"/>
      <c r="AA1173" s="19"/>
      <c r="AB1173" s="19"/>
      <c r="AC1173" s="19"/>
      <c r="AD1173" s="19"/>
      <c r="AE1173" s="19"/>
      <c r="AF1173" s="19"/>
      <c r="AG1173" s="19"/>
      <c r="AH1173" s="19"/>
      <c r="AI1173" s="19"/>
      <c r="AJ1173" s="19"/>
      <c r="AK1173" s="19"/>
      <c r="AL1173" s="19"/>
      <c r="AM1173" s="19"/>
      <c r="AN1173" s="19"/>
      <c r="AO1173" s="19"/>
      <c r="AP1173" s="19"/>
      <c r="AQ1173" s="19"/>
      <c r="AR1173" s="19"/>
      <c r="AS1173" s="19"/>
      <c r="AT1173" s="19"/>
      <c r="AU1173" s="19"/>
      <c r="AV1173" s="19"/>
      <c r="AW1173" s="19"/>
      <c r="AX1173" s="19"/>
      <c r="AY1173" s="19"/>
      <c r="AZ1173" s="19"/>
      <c r="BA1173" s="19"/>
      <c r="BB1173" s="19"/>
      <c r="BC1173" s="19"/>
      <c r="BD1173" s="19"/>
      <c r="BE1173" s="19"/>
      <c r="BF1173" s="19"/>
      <c r="BG1173" s="19"/>
      <c r="BH1173" s="19"/>
      <c r="BI1173" s="19"/>
      <c r="BJ1173" s="19"/>
      <c r="BK1173" s="19"/>
      <c r="BL1173" s="19"/>
      <c r="BM1173" s="19"/>
      <c r="BN1173" s="19"/>
      <c r="BO1173" s="19"/>
      <c r="BP1173" s="19"/>
      <c r="BQ1173" s="19"/>
      <c r="BR1173" s="19"/>
      <c r="BS1173" s="19"/>
      <c r="BT1173" s="19"/>
      <c r="BU1173" s="19"/>
      <c r="BV1173" s="19"/>
      <c r="BW1173" s="19"/>
      <c r="BX1173" s="19"/>
      <c r="BY1173" s="19"/>
      <c r="BZ1173" s="19"/>
      <c r="CA1173" s="19"/>
      <c r="CB1173" s="19"/>
      <c r="CC1173" s="19"/>
      <c r="CD1173" s="19"/>
    </row>
    <row r="1174" spans="1:82" x14ac:dyDescent="0.25">
      <c r="A1174" s="19"/>
      <c r="B1174" s="19"/>
      <c r="C1174" s="19"/>
      <c r="D1174" s="19"/>
      <c r="E1174" s="19"/>
      <c r="F1174" s="19"/>
      <c r="G1174" s="19"/>
      <c r="H1174" s="19"/>
      <c r="I1174" s="19"/>
      <c r="J1174" s="19"/>
      <c r="K1174" s="19"/>
      <c r="L1174" s="19"/>
      <c r="M1174" s="19"/>
      <c r="N1174" s="19"/>
      <c r="O1174" s="19"/>
      <c r="P1174" s="19"/>
      <c r="Q1174" s="19"/>
      <c r="R1174" s="19"/>
      <c r="S1174" s="19"/>
      <c r="T1174" s="19"/>
      <c r="U1174" s="19"/>
      <c r="V1174" s="19"/>
      <c r="W1174" s="19"/>
      <c r="X1174" s="19"/>
      <c r="Y1174" s="19"/>
      <c r="Z1174" s="19"/>
      <c r="AA1174" s="19"/>
      <c r="AB1174" s="19"/>
      <c r="AC1174" s="19"/>
      <c r="AD1174" s="19"/>
      <c r="AE1174" s="19"/>
      <c r="AF1174" s="19"/>
      <c r="AG1174" s="19"/>
      <c r="AH1174" s="19"/>
      <c r="AI1174" s="19"/>
      <c r="AJ1174" s="19"/>
      <c r="AK1174" s="19"/>
      <c r="AL1174" s="19"/>
      <c r="AM1174" s="19"/>
      <c r="AN1174" s="19"/>
      <c r="AO1174" s="19"/>
      <c r="AP1174" s="19"/>
      <c r="AQ1174" s="19"/>
      <c r="AR1174" s="19"/>
      <c r="AS1174" s="19"/>
      <c r="AT1174" s="19"/>
      <c r="AU1174" s="19"/>
      <c r="AV1174" s="19"/>
      <c r="AW1174" s="19"/>
      <c r="AX1174" s="19"/>
      <c r="AY1174" s="19"/>
      <c r="AZ1174" s="19"/>
      <c r="BA1174" s="19"/>
      <c r="BB1174" s="19"/>
      <c r="BC1174" s="19"/>
      <c r="BD1174" s="19"/>
      <c r="BE1174" s="19"/>
      <c r="BF1174" s="19"/>
      <c r="BG1174" s="19"/>
      <c r="BH1174" s="19"/>
      <c r="BI1174" s="19"/>
      <c r="BJ1174" s="19"/>
      <c r="BK1174" s="19"/>
      <c r="BL1174" s="19"/>
      <c r="BM1174" s="19"/>
      <c r="BN1174" s="19"/>
      <c r="BO1174" s="19"/>
      <c r="BP1174" s="19"/>
      <c r="BQ1174" s="19"/>
      <c r="BR1174" s="19"/>
      <c r="BS1174" s="19"/>
      <c r="BT1174" s="19"/>
      <c r="BU1174" s="19"/>
      <c r="BV1174" s="19"/>
      <c r="BW1174" s="19"/>
      <c r="BX1174" s="19"/>
      <c r="BY1174" s="19"/>
      <c r="BZ1174" s="19"/>
      <c r="CA1174" s="19"/>
      <c r="CB1174" s="19"/>
      <c r="CC1174" s="19"/>
      <c r="CD1174" s="19"/>
    </row>
    <row r="1175" spans="1:82" x14ac:dyDescent="0.25">
      <c r="A1175" s="19"/>
      <c r="B1175" s="19"/>
      <c r="C1175" s="19"/>
      <c r="D1175" s="19"/>
      <c r="E1175" s="19"/>
      <c r="F1175" s="19"/>
      <c r="G1175" s="19"/>
      <c r="H1175" s="19"/>
      <c r="I1175" s="19"/>
      <c r="J1175" s="19"/>
      <c r="K1175" s="19"/>
      <c r="L1175" s="19"/>
      <c r="M1175" s="19"/>
      <c r="N1175" s="19"/>
      <c r="O1175" s="19"/>
      <c r="P1175" s="19"/>
      <c r="Q1175" s="19"/>
      <c r="R1175" s="19"/>
      <c r="S1175" s="19"/>
      <c r="T1175" s="19"/>
      <c r="U1175" s="19"/>
      <c r="V1175" s="19"/>
      <c r="W1175" s="19"/>
      <c r="X1175" s="19"/>
      <c r="Y1175" s="19"/>
      <c r="Z1175" s="19"/>
      <c r="AA1175" s="19"/>
      <c r="AB1175" s="19"/>
      <c r="AC1175" s="19"/>
      <c r="AD1175" s="19"/>
      <c r="AE1175" s="19"/>
      <c r="AF1175" s="19"/>
      <c r="AG1175" s="19"/>
      <c r="AH1175" s="19"/>
      <c r="AI1175" s="19"/>
      <c r="AJ1175" s="19"/>
      <c r="AK1175" s="19"/>
      <c r="AL1175" s="19"/>
      <c r="AM1175" s="19"/>
      <c r="AN1175" s="19"/>
      <c r="AO1175" s="19"/>
      <c r="AP1175" s="19"/>
      <c r="AQ1175" s="19"/>
      <c r="AR1175" s="19"/>
      <c r="AS1175" s="19"/>
      <c r="AT1175" s="19"/>
      <c r="AU1175" s="19"/>
      <c r="AV1175" s="19"/>
      <c r="AW1175" s="19"/>
      <c r="AX1175" s="19"/>
      <c r="AY1175" s="19"/>
      <c r="AZ1175" s="19"/>
      <c r="BA1175" s="19"/>
      <c r="BB1175" s="19"/>
      <c r="BC1175" s="19"/>
      <c r="BD1175" s="19"/>
      <c r="BE1175" s="19"/>
      <c r="BF1175" s="19"/>
      <c r="BG1175" s="19"/>
      <c r="BH1175" s="19"/>
      <c r="BI1175" s="19"/>
      <c r="BJ1175" s="19"/>
      <c r="BK1175" s="19"/>
      <c r="BL1175" s="19"/>
      <c r="BM1175" s="19"/>
      <c r="BN1175" s="19"/>
      <c r="BO1175" s="19"/>
      <c r="BP1175" s="19"/>
      <c r="BQ1175" s="19"/>
      <c r="BR1175" s="19"/>
      <c r="BS1175" s="19"/>
      <c r="BT1175" s="19"/>
      <c r="BU1175" s="19"/>
      <c r="BV1175" s="19"/>
      <c r="BW1175" s="19"/>
      <c r="BX1175" s="19"/>
      <c r="BY1175" s="19"/>
      <c r="BZ1175" s="19"/>
      <c r="CA1175" s="19"/>
      <c r="CB1175" s="19"/>
      <c r="CC1175" s="19"/>
      <c r="CD1175" s="19"/>
    </row>
    <row r="1176" spans="1:82" x14ac:dyDescent="0.25">
      <c r="A1176" s="19"/>
      <c r="B1176" s="19"/>
      <c r="C1176" s="19"/>
      <c r="D1176" s="19"/>
      <c r="E1176" s="19"/>
      <c r="F1176" s="19"/>
      <c r="G1176" s="19"/>
      <c r="H1176" s="19"/>
      <c r="I1176" s="19"/>
      <c r="J1176" s="19"/>
      <c r="K1176" s="19"/>
      <c r="L1176" s="19"/>
      <c r="M1176" s="19"/>
      <c r="N1176" s="19"/>
      <c r="O1176" s="19"/>
      <c r="P1176" s="19"/>
      <c r="Q1176" s="19"/>
      <c r="R1176" s="19"/>
      <c r="S1176" s="19"/>
      <c r="T1176" s="19"/>
      <c r="U1176" s="19"/>
      <c r="V1176" s="19"/>
      <c r="W1176" s="19"/>
      <c r="X1176" s="19"/>
      <c r="Y1176" s="19"/>
      <c r="Z1176" s="19"/>
      <c r="AA1176" s="19"/>
      <c r="AB1176" s="19"/>
      <c r="AC1176" s="19"/>
      <c r="AD1176" s="19"/>
      <c r="AE1176" s="19"/>
      <c r="AF1176" s="19"/>
      <c r="AG1176" s="19"/>
      <c r="AH1176" s="19"/>
      <c r="AI1176" s="19"/>
      <c r="AJ1176" s="19"/>
      <c r="AK1176" s="19"/>
      <c r="AL1176" s="19"/>
      <c r="AM1176" s="19"/>
      <c r="AN1176" s="19"/>
      <c r="AO1176" s="19"/>
      <c r="AP1176" s="19"/>
      <c r="AQ1176" s="19"/>
      <c r="AR1176" s="19"/>
      <c r="AS1176" s="19"/>
      <c r="AT1176" s="19"/>
      <c r="AU1176" s="19"/>
      <c r="AV1176" s="19"/>
      <c r="AW1176" s="19"/>
      <c r="AX1176" s="19"/>
      <c r="AY1176" s="19"/>
      <c r="AZ1176" s="19"/>
      <c r="BA1176" s="19"/>
      <c r="BB1176" s="19"/>
      <c r="BC1176" s="19"/>
      <c r="BD1176" s="19"/>
      <c r="BE1176" s="19"/>
      <c r="BF1176" s="19"/>
      <c r="BG1176" s="19"/>
      <c r="BH1176" s="19"/>
      <c r="BI1176" s="19"/>
      <c r="BJ1176" s="19"/>
      <c r="BK1176" s="19"/>
      <c r="BL1176" s="19"/>
      <c r="BM1176" s="19"/>
      <c r="BN1176" s="19"/>
      <c r="BO1176" s="19"/>
      <c r="BP1176" s="19"/>
      <c r="BQ1176" s="19"/>
      <c r="BR1176" s="19"/>
      <c r="BS1176" s="19"/>
      <c r="BT1176" s="19"/>
      <c r="BU1176" s="19"/>
      <c r="BV1176" s="19"/>
      <c r="BW1176" s="19"/>
      <c r="BX1176" s="19"/>
      <c r="BY1176" s="19"/>
      <c r="BZ1176" s="19"/>
      <c r="CA1176" s="19"/>
      <c r="CB1176" s="19"/>
      <c r="CC1176" s="19"/>
      <c r="CD1176" s="19"/>
    </row>
    <row r="1177" spans="1:82" x14ac:dyDescent="0.25">
      <c r="A1177" s="19"/>
      <c r="B1177" s="19"/>
      <c r="C1177" s="19"/>
      <c r="D1177" s="19"/>
      <c r="E1177" s="19"/>
      <c r="F1177" s="19"/>
      <c r="G1177" s="19"/>
      <c r="H1177" s="19"/>
      <c r="I1177" s="19"/>
      <c r="J1177" s="19"/>
      <c r="K1177" s="19"/>
      <c r="L1177" s="19"/>
      <c r="M1177" s="19"/>
      <c r="N1177" s="19"/>
      <c r="O1177" s="19"/>
      <c r="P1177" s="19"/>
      <c r="Q1177" s="19"/>
      <c r="R1177" s="19"/>
      <c r="S1177" s="19"/>
      <c r="T1177" s="19"/>
      <c r="U1177" s="19"/>
      <c r="V1177" s="19"/>
      <c r="W1177" s="19"/>
      <c r="X1177" s="19"/>
      <c r="Y1177" s="19"/>
      <c r="Z1177" s="19"/>
      <c r="AA1177" s="19"/>
      <c r="AB1177" s="19"/>
      <c r="AC1177" s="19"/>
      <c r="AD1177" s="19"/>
      <c r="AE1177" s="19"/>
      <c r="AF1177" s="19"/>
      <c r="AG1177" s="19"/>
      <c r="AH1177" s="19"/>
      <c r="AI1177" s="19"/>
      <c r="AJ1177" s="19"/>
      <c r="AK1177" s="19"/>
      <c r="AL1177" s="19"/>
      <c r="AM1177" s="19"/>
      <c r="AN1177" s="19"/>
      <c r="AO1177" s="19"/>
      <c r="AP1177" s="19"/>
      <c r="AQ1177" s="19"/>
      <c r="AR1177" s="19"/>
      <c r="AS1177" s="19"/>
      <c r="AT1177" s="19"/>
      <c r="AU1177" s="19"/>
      <c r="AV1177" s="19"/>
      <c r="AW1177" s="19"/>
      <c r="AX1177" s="19"/>
      <c r="AY1177" s="19"/>
      <c r="AZ1177" s="19"/>
      <c r="BA1177" s="19"/>
      <c r="BB1177" s="19"/>
      <c r="BC1177" s="19"/>
      <c r="BD1177" s="19"/>
      <c r="BE1177" s="19"/>
      <c r="BF1177" s="19"/>
      <c r="BG1177" s="19"/>
      <c r="BH1177" s="19"/>
      <c r="BI1177" s="19"/>
      <c r="BJ1177" s="19"/>
      <c r="BK1177" s="19"/>
      <c r="BL1177" s="19"/>
      <c r="BM1177" s="19"/>
      <c r="BN1177" s="19"/>
      <c r="BO1177" s="19"/>
      <c r="BP1177" s="19"/>
      <c r="BQ1177" s="19"/>
      <c r="BR1177" s="19"/>
      <c r="BS1177" s="19"/>
      <c r="BT1177" s="19"/>
      <c r="BU1177" s="19"/>
      <c r="BV1177" s="19"/>
      <c r="BW1177" s="19"/>
      <c r="BX1177" s="19"/>
      <c r="BY1177" s="19"/>
      <c r="BZ1177" s="19"/>
      <c r="CA1177" s="19"/>
      <c r="CB1177" s="19"/>
      <c r="CC1177" s="19"/>
      <c r="CD1177" s="19"/>
    </row>
    <row r="1178" spans="1:82" x14ac:dyDescent="0.25">
      <c r="A1178" s="19"/>
      <c r="B1178" s="19"/>
      <c r="C1178" s="19"/>
      <c r="D1178" s="19"/>
      <c r="E1178" s="19"/>
      <c r="F1178" s="19"/>
      <c r="G1178" s="19"/>
      <c r="H1178" s="19"/>
      <c r="I1178" s="19"/>
      <c r="J1178" s="19"/>
      <c r="K1178" s="19"/>
      <c r="L1178" s="19"/>
      <c r="M1178" s="19"/>
      <c r="N1178" s="19"/>
      <c r="O1178" s="19"/>
      <c r="P1178" s="19"/>
      <c r="Q1178" s="19"/>
      <c r="R1178" s="19"/>
      <c r="S1178" s="19"/>
      <c r="T1178" s="19"/>
      <c r="U1178" s="19"/>
      <c r="V1178" s="19"/>
      <c r="W1178" s="19"/>
      <c r="X1178" s="19"/>
      <c r="Y1178" s="19"/>
      <c r="Z1178" s="19"/>
      <c r="AA1178" s="19"/>
      <c r="AB1178" s="19"/>
      <c r="AC1178" s="19"/>
      <c r="AD1178" s="19"/>
      <c r="AE1178" s="19"/>
      <c r="AF1178" s="19"/>
      <c r="AG1178" s="19"/>
      <c r="AH1178" s="19"/>
      <c r="AI1178" s="19"/>
      <c r="AJ1178" s="19"/>
      <c r="AK1178" s="19"/>
      <c r="AL1178" s="19"/>
      <c r="AM1178" s="19"/>
      <c r="AN1178" s="19"/>
      <c r="AO1178" s="19"/>
      <c r="AP1178" s="19"/>
      <c r="AQ1178" s="19"/>
      <c r="AR1178" s="19"/>
      <c r="AS1178" s="19"/>
      <c r="AT1178" s="19"/>
      <c r="AU1178" s="19"/>
      <c r="AV1178" s="19"/>
      <c r="AW1178" s="19"/>
      <c r="AX1178" s="19"/>
      <c r="AY1178" s="19"/>
      <c r="AZ1178" s="19"/>
      <c r="BA1178" s="19"/>
      <c r="BB1178" s="19"/>
      <c r="BC1178" s="19"/>
      <c r="BD1178" s="19"/>
      <c r="BE1178" s="19"/>
      <c r="BF1178" s="19"/>
      <c r="BG1178" s="19"/>
      <c r="BH1178" s="19"/>
      <c r="BI1178" s="19"/>
      <c r="BJ1178" s="19"/>
      <c r="BK1178" s="19"/>
      <c r="BL1178" s="19"/>
      <c r="BM1178" s="19"/>
      <c r="BN1178" s="19"/>
      <c r="BO1178" s="19"/>
      <c r="BP1178" s="19"/>
      <c r="BQ1178" s="19"/>
      <c r="BR1178" s="19"/>
      <c r="BS1178" s="19"/>
      <c r="BT1178" s="19"/>
      <c r="BU1178" s="19"/>
      <c r="BV1178" s="19"/>
      <c r="BW1178" s="19"/>
      <c r="BX1178" s="19"/>
      <c r="BY1178" s="19"/>
      <c r="BZ1178" s="19"/>
      <c r="CA1178" s="19"/>
      <c r="CB1178" s="19"/>
      <c r="CC1178" s="19"/>
      <c r="CD1178" s="19"/>
    </row>
    <row r="1179" spans="1:82" x14ac:dyDescent="0.25">
      <c r="A1179" s="19"/>
      <c r="B1179" s="19"/>
      <c r="C1179" s="19"/>
      <c r="D1179" s="19"/>
      <c r="E1179" s="19"/>
      <c r="F1179" s="19"/>
      <c r="G1179" s="19"/>
      <c r="H1179" s="19"/>
      <c r="I1179" s="19"/>
      <c r="J1179" s="19"/>
      <c r="K1179" s="19"/>
      <c r="L1179" s="19"/>
      <c r="M1179" s="19"/>
      <c r="N1179" s="19"/>
      <c r="O1179" s="19"/>
      <c r="P1179" s="19"/>
      <c r="Q1179" s="19"/>
      <c r="R1179" s="19"/>
      <c r="S1179" s="19"/>
      <c r="T1179" s="19"/>
      <c r="U1179" s="19"/>
      <c r="V1179" s="19"/>
      <c r="W1179" s="19"/>
      <c r="X1179" s="19"/>
      <c r="Y1179" s="19"/>
      <c r="Z1179" s="19"/>
      <c r="AA1179" s="19"/>
      <c r="AB1179" s="19"/>
      <c r="AC1179" s="19"/>
      <c r="AD1179" s="19"/>
      <c r="AE1179" s="19"/>
      <c r="AF1179" s="19"/>
      <c r="AG1179" s="19"/>
      <c r="AH1179" s="19"/>
      <c r="AI1179" s="19"/>
      <c r="AJ1179" s="19"/>
      <c r="AK1179" s="19"/>
      <c r="AL1179" s="19"/>
      <c r="AM1179" s="19"/>
      <c r="AN1179" s="19"/>
      <c r="AO1179" s="19"/>
      <c r="AP1179" s="19"/>
      <c r="AQ1179" s="19"/>
      <c r="AR1179" s="19"/>
      <c r="AS1179" s="19"/>
      <c r="AT1179" s="19"/>
      <c r="AU1179" s="19"/>
      <c r="AV1179" s="19"/>
      <c r="AW1179" s="19"/>
      <c r="AX1179" s="19"/>
      <c r="AY1179" s="19"/>
      <c r="AZ1179" s="19"/>
      <c r="BA1179" s="19"/>
      <c r="BB1179" s="19"/>
      <c r="BC1179" s="19"/>
      <c r="BD1179" s="19"/>
      <c r="BE1179" s="19"/>
      <c r="BF1179" s="19"/>
      <c r="BG1179" s="19"/>
      <c r="BH1179" s="19"/>
      <c r="BI1179" s="19"/>
      <c r="BJ1179" s="19"/>
      <c r="BK1179" s="19"/>
      <c r="BL1179" s="19"/>
      <c r="BM1179" s="19"/>
      <c r="BN1179" s="19"/>
      <c r="BO1179" s="19"/>
      <c r="BP1179" s="19"/>
      <c r="BQ1179" s="19"/>
      <c r="BR1179" s="19"/>
      <c r="BS1179" s="19"/>
      <c r="BT1179" s="19"/>
      <c r="BU1179" s="19"/>
      <c r="BV1179" s="19"/>
      <c r="BW1179" s="19"/>
      <c r="BX1179" s="19"/>
      <c r="BY1179" s="19"/>
      <c r="BZ1179" s="19"/>
      <c r="CA1179" s="19"/>
      <c r="CB1179" s="19"/>
      <c r="CC1179" s="19"/>
      <c r="CD1179" s="19"/>
    </row>
    <row r="1180" spans="1:82" x14ac:dyDescent="0.25">
      <c r="A1180" s="19"/>
      <c r="B1180" s="19"/>
      <c r="C1180" s="19"/>
      <c r="D1180" s="19"/>
      <c r="E1180" s="19"/>
      <c r="F1180" s="19"/>
      <c r="G1180" s="19"/>
      <c r="H1180" s="19"/>
      <c r="I1180" s="19"/>
      <c r="J1180" s="19"/>
      <c r="K1180" s="19"/>
      <c r="L1180" s="19"/>
      <c r="M1180" s="19"/>
      <c r="N1180" s="19"/>
      <c r="O1180" s="19"/>
      <c r="P1180" s="19"/>
      <c r="Q1180" s="19"/>
      <c r="R1180" s="19"/>
      <c r="S1180" s="19"/>
      <c r="T1180" s="19"/>
      <c r="U1180" s="19"/>
      <c r="V1180" s="19"/>
      <c r="W1180" s="19"/>
      <c r="X1180" s="19"/>
      <c r="Y1180" s="19"/>
      <c r="Z1180" s="19"/>
      <c r="AA1180" s="19"/>
      <c r="AB1180" s="19"/>
      <c r="AC1180" s="19"/>
      <c r="AD1180" s="19"/>
      <c r="AE1180" s="19"/>
      <c r="AF1180" s="19"/>
      <c r="AG1180" s="19"/>
      <c r="AH1180" s="19"/>
      <c r="AI1180" s="19"/>
      <c r="AJ1180" s="19"/>
      <c r="AK1180" s="19"/>
      <c r="AL1180" s="19"/>
      <c r="AM1180" s="19"/>
      <c r="AN1180" s="19"/>
      <c r="AO1180" s="19"/>
      <c r="AP1180" s="19"/>
      <c r="AQ1180" s="19"/>
      <c r="AR1180" s="19"/>
      <c r="AS1180" s="19"/>
      <c r="AT1180" s="19"/>
      <c r="AU1180" s="19"/>
      <c r="AV1180" s="19"/>
      <c r="AW1180" s="19"/>
      <c r="AX1180" s="19"/>
      <c r="AY1180" s="19"/>
      <c r="AZ1180" s="19"/>
      <c r="BA1180" s="19"/>
      <c r="BB1180" s="19"/>
      <c r="BC1180" s="19"/>
      <c r="BD1180" s="19"/>
      <c r="BE1180" s="19"/>
      <c r="BF1180" s="19"/>
      <c r="BG1180" s="19"/>
      <c r="BH1180" s="19"/>
      <c r="BI1180" s="19"/>
      <c r="BJ1180" s="19"/>
      <c r="BK1180" s="19"/>
      <c r="BL1180" s="19"/>
      <c r="BM1180" s="19"/>
      <c r="BN1180" s="19"/>
      <c r="BO1180" s="19"/>
      <c r="BP1180" s="19"/>
      <c r="BQ1180" s="19"/>
      <c r="BR1180" s="19"/>
      <c r="BS1180" s="19"/>
      <c r="BT1180" s="19"/>
      <c r="BU1180" s="19"/>
      <c r="BV1180" s="19"/>
      <c r="BW1180" s="19"/>
      <c r="BX1180" s="19"/>
      <c r="BY1180" s="19"/>
      <c r="BZ1180" s="19"/>
      <c r="CA1180" s="19"/>
      <c r="CB1180" s="19"/>
      <c r="CC1180" s="19"/>
      <c r="CD1180" s="19"/>
    </row>
    <row r="1181" spans="1:82" x14ac:dyDescent="0.25">
      <c r="A1181" s="19"/>
      <c r="B1181" s="19"/>
      <c r="C1181" s="19"/>
      <c r="D1181" s="19"/>
      <c r="E1181" s="19"/>
      <c r="F1181" s="19"/>
      <c r="G1181" s="19"/>
      <c r="H1181" s="19"/>
      <c r="I1181" s="19"/>
      <c r="J1181" s="19"/>
      <c r="K1181" s="19"/>
      <c r="L1181" s="19"/>
      <c r="M1181" s="19"/>
      <c r="N1181" s="19"/>
      <c r="O1181" s="19"/>
      <c r="P1181" s="19"/>
      <c r="Q1181" s="19"/>
      <c r="R1181" s="19"/>
      <c r="S1181" s="19"/>
      <c r="T1181" s="19"/>
      <c r="U1181" s="19"/>
      <c r="V1181" s="19"/>
      <c r="W1181" s="19"/>
      <c r="X1181" s="19"/>
      <c r="Y1181" s="19"/>
      <c r="Z1181" s="19"/>
      <c r="AA1181" s="19"/>
      <c r="AB1181" s="19"/>
      <c r="AC1181" s="19"/>
      <c r="AD1181" s="19"/>
      <c r="AE1181" s="19"/>
      <c r="AF1181" s="19"/>
      <c r="AG1181" s="19"/>
      <c r="AH1181" s="19"/>
      <c r="AI1181" s="19"/>
      <c r="AJ1181" s="19"/>
      <c r="AK1181" s="19"/>
      <c r="AL1181" s="19"/>
      <c r="AM1181" s="19"/>
      <c r="AN1181" s="19"/>
      <c r="AO1181" s="19"/>
      <c r="AP1181" s="19"/>
      <c r="AQ1181" s="19"/>
      <c r="AR1181" s="19"/>
      <c r="AS1181" s="19"/>
      <c r="AT1181" s="19"/>
      <c r="AU1181" s="19"/>
      <c r="AV1181" s="19"/>
      <c r="AW1181" s="19"/>
      <c r="AX1181" s="19"/>
      <c r="AY1181" s="19"/>
      <c r="AZ1181" s="19"/>
      <c r="BA1181" s="19"/>
      <c r="BB1181" s="19"/>
      <c r="BC1181" s="19"/>
      <c r="BD1181" s="19"/>
      <c r="BE1181" s="19"/>
      <c r="BF1181" s="19"/>
      <c r="BG1181" s="19"/>
      <c r="BH1181" s="19"/>
      <c r="BI1181" s="19"/>
      <c r="BJ1181" s="19"/>
      <c r="BK1181" s="19"/>
      <c r="BL1181" s="19"/>
      <c r="BM1181" s="19"/>
      <c r="BN1181" s="19"/>
      <c r="BO1181" s="19"/>
      <c r="BP1181" s="19"/>
      <c r="BQ1181" s="19"/>
      <c r="BR1181" s="19"/>
      <c r="BS1181" s="19"/>
      <c r="BT1181" s="19"/>
      <c r="BU1181" s="19"/>
      <c r="BV1181" s="19"/>
      <c r="BW1181" s="19"/>
      <c r="BX1181" s="19"/>
      <c r="BY1181" s="19"/>
      <c r="BZ1181" s="19"/>
      <c r="CA1181" s="19"/>
      <c r="CB1181" s="19"/>
      <c r="CC1181" s="19"/>
      <c r="CD1181" s="19"/>
    </row>
    <row r="1182" spans="1:82" x14ac:dyDescent="0.25">
      <c r="A1182" s="19"/>
      <c r="B1182" s="19"/>
      <c r="C1182" s="19"/>
      <c r="D1182" s="19"/>
      <c r="E1182" s="19"/>
      <c r="F1182" s="19"/>
      <c r="G1182" s="19"/>
      <c r="H1182" s="19"/>
      <c r="I1182" s="19"/>
      <c r="J1182" s="19"/>
      <c r="K1182" s="19"/>
      <c r="L1182" s="19"/>
      <c r="M1182" s="19"/>
      <c r="N1182" s="19"/>
      <c r="O1182" s="19"/>
      <c r="P1182" s="19"/>
      <c r="Q1182" s="19"/>
      <c r="R1182" s="19"/>
      <c r="S1182" s="19"/>
      <c r="T1182" s="19"/>
      <c r="U1182" s="19"/>
      <c r="V1182" s="19"/>
      <c r="W1182" s="19"/>
      <c r="X1182" s="19"/>
      <c r="Y1182" s="19"/>
      <c r="Z1182" s="19"/>
      <c r="AA1182" s="19"/>
      <c r="AB1182" s="19"/>
      <c r="AC1182" s="19"/>
      <c r="AD1182" s="19"/>
      <c r="AE1182" s="19"/>
      <c r="AF1182" s="19"/>
      <c r="AG1182" s="19"/>
      <c r="AH1182" s="19"/>
      <c r="AI1182" s="19"/>
      <c r="AJ1182" s="19"/>
      <c r="AK1182" s="19"/>
      <c r="AL1182" s="19"/>
      <c r="AM1182" s="19"/>
      <c r="AN1182" s="19"/>
      <c r="AO1182" s="19"/>
      <c r="AP1182" s="19"/>
      <c r="AQ1182" s="19"/>
      <c r="AR1182" s="19"/>
      <c r="AS1182" s="19"/>
      <c r="AT1182" s="19"/>
      <c r="AU1182" s="19"/>
      <c r="AV1182" s="19"/>
      <c r="AW1182" s="19"/>
      <c r="AX1182" s="19"/>
      <c r="AY1182" s="19"/>
      <c r="AZ1182" s="19"/>
      <c r="BA1182" s="19"/>
      <c r="BB1182" s="19"/>
      <c r="BC1182" s="19"/>
      <c r="BD1182" s="19"/>
      <c r="BE1182" s="19"/>
      <c r="BF1182" s="19"/>
      <c r="BG1182" s="19"/>
      <c r="BH1182" s="19"/>
      <c r="BI1182" s="19"/>
      <c r="BJ1182" s="19"/>
      <c r="BK1182" s="19"/>
      <c r="BL1182" s="19"/>
      <c r="BM1182" s="19"/>
      <c r="BN1182" s="19"/>
      <c r="BO1182" s="19"/>
      <c r="BP1182" s="19"/>
      <c r="BQ1182" s="19"/>
      <c r="BR1182" s="19"/>
      <c r="BS1182" s="19"/>
      <c r="BT1182" s="19"/>
      <c r="BU1182" s="19"/>
      <c r="BV1182" s="19"/>
      <c r="BW1182" s="19"/>
      <c r="BX1182" s="19"/>
      <c r="BY1182" s="19"/>
      <c r="BZ1182" s="19"/>
      <c r="CA1182" s="19"/>
      <c r="CB1182" s="19"/>
      <c r="CC1182" s="19"/>
      <c r="CD1182" s="19"/>
    </row>
    <row r="1183" spans="1:82" x14ac:dyDescent="0.25">
      <c r="A1183" s="19"/>
      <c r="B1183" s="19"/>
      <c r="C1183" s="19"/>
      <c r="D1183" s="19"/>
      <c r="E1183" s="19"/>
      <c r="F1183" s="19"/>
      <c r="G1183" s="19"/>
      <c r="H1183" s="19"/>
      <c r="I1183" s="19"/>
      <c r="J1183" s="19"/>
      <c r="K1183" s="19"/>
      <c r="L1183" s="19"/>
      <c r="M1183" s="19"/>
      <c r="N1183" s="19"/>
      <c r="O1183" s="19"/>
      <c r="P1183" s="19"/>
      <c r="Q1183" s="19"/>
      <c r="R1183" s="19"/>
      <c r="S1183" s="19"/>
      <c r="T1183" s="19"/>
      <c r="U1183" s="19"/>
      <c r="V1183" s="19"/>
      <c r="W1183" s="19"/>
      <c r="X1183" s="19"/>
      <c r="Y1183" s="19"/>
      <c r="Z1183" s="19"/>
      <c r="AA1183" s="19"/>
      <c r="AB1183" s="19"/>
      <c r="AC1183" s="19"/>
      <c r="AD1183" s="19"/>
      <c r="AE1183" s="19"/>
      <c r="AF1183" s="19"/>
      <c r="AG1183" s="19"/>
      <c r="AH1183" s="19"/>
      <c r="AI1183" s="19"/>
      <c r="AJ1183" s="19"/>
      <c r="AK1183" s="19"/>
      <c r="AL1183" s="19"/>
      <c r="AM1183" s="19"/>
      <c r="AN1183" s="19"/>
      <c r="AO1183" s="19"/>
      <c r="AP1183" s="19"/>
      <c r="AQ1183" s="19"/>
      <c r="AR1183" s="19"/>
      <c r="AS1183" s="19"/>
      <c r="AT1183" s="19"/>
      <c r="AU1183" s="19"/>
      <c r="AV1183" s="19"/>
      <c r="AW1183" s="19"/>
      <c r="AX1183" s="19"/>
      <c r="AY1183" s="19"/>
      <c r="AZ1183" s="19"/>
      <c r="BA1183" s="19"/>
      <c r="BB1183" s="19"/>
      <c r="BC1183" s="19"/>
      <c r="BD1183" s="19"/>
      <c r="BE1183" s="19"/>
      <c r="BF1183" s="19"/>
      <c r="BG1183" s="19"/>
      <c r="BH1183" s="19"/>
      <c r="BI1183" s="19"/>
      <c r="BJ1183" s="19"/>
      <c r="BK1183" s="19"/>
      <c r="BL1183" s="19"/>
      <c r="BM1183" s="19"/>
      <c r="BN1183" s="19"/>
      <c r="BO1183" s="19"/>
      <c r="BP1183" s="19"/>
      <c r="BQ1183" s="19"/>
      <c r="BR1183" s="19"/>
      <c r="BS1183" s="19"/>
      <c r="BT1183" s="19"/>
      <c r="BU1183" s="19"/>
      <c r="BV1183" s="19"/>
      <c r="BW1183" s="19"/>
      <c r="BX1183" s="19"/>
      <c r="BY1183" s="19"/>
      <c r="BZ1183" s="19"/>
      <c r="CA1183" s="19"/>
      <c r="CB1183" s="19"/>
      <c r="CC1183" s="19"/>
      <c r="CD1183" s="19"/>
    </row>
    <row r="1184" spans="1:82" x14ac:dyDescent="0.25">
      <c r="A1184" s="19"/>
      <c r="B1184" s="19"/>
      <c r="C1184" s="19"/>
      <c r="D1184" s="19"/>
      <c r="E1184" s="19"/>
      <c r="F1184" s="19"/>
      <c r="G1184" s="19"/>
      <c r="H1184" s="19"/>
      <c r="I1184" s="19"/>
      <c r="J1184" s="19"/>
      <c r="K1184" s="19"/>
      <c r="L1184" s="19"/>
      <c r="M1184" s="19"/>
      <c r="N1184" s="19"/>
      <c r="O1184" s="19"/>
      <c r="P1184" s="19"/>
      <c r="Q1184" s="19"/>
      <c r="R1184" s="19"/>
      <c r="S1184" s="19"/>
      <c r="T1184" s="19"/>
      <c r="U1184" s="19"/>
      <c r="V1184" s="19"/>
      <c r="W1184" s="19"/>
      <c r="X1184" s="19"/>
      <c r="Y1184" s="19"/>
      <c r="Z1184" s="19"/>
      <c r="AA1184" s="19"/>
      <c r="AB1184" s="19"/>
      <c r="AC1184" s="19"/>
      <c r="AD1184" s="19"/>
      <c r="AE1184" s="19"/>
      <c r="AF1184" s="19"/>
      <c r="AG1184" s="19"/>
      <c r="AH1184" s="19"/>
      <c r="AI1184" s="19"/>
      <c r="AJ1184" s="19"/>
      <c r="AK1184" s="19"/>
      <c r="AL1184" s="19"/>
      <c r="AM1184" s="19"/>
      <c r="AN1184" s="19"/>
      <c r="AO1184" s="19"/>
      <c r="AP1184" s="19"/>
      <c r="AQ1184" s="19"/>
      <c r="AR1184" s="19"/>
      <c r="AS1184" s="19"/>
      <c r="AT1184" s="19"/>
      <c r="AU1184" s="19"/>
      <c r="AV1184" s="19"/>
      <c r="AW1184" s="19"/>
      <c r="AX1184" s="19"/>
      <c r="AY1184" s="19"/>
      <c r="AZ1184" s="19"/>
      <c r="BA1184" s="19"/>
      <c r="BB1184" s="19"/>
      <c r="BC1184" s="19"/>
      <c r="BD1184" s="19"/>
      <c r="BE1184" s="19"/>
      <c r="BF1184" s="19"/>
      <c r="BG1184" s="19"/>
      <c r="BH1184" s="19"/>
      <c r="BI1184" s="19"/>
      <c r="BJ1184" s="19"/>
      <c r="BK1184" s="19"/>
      <c r="BL1184" s="19"/>
      <c r="BM1184" s="19"/>
      <c r="BN1184" s="19"/>
      <c r="BO1184" s="19"/>
      <c r="BP1184" s="19"/>
      <c r="BQ1184" s="19"/>
      <c r="BR1184" s="19"/>
      <c r="BS1184" s="19"/>
      <c r="BT1184" s="19"/>
      <c r="BU1184" s="19"/>
      <c r="BV1184" s="19"/>
      <c r="BW1184" s="19"/>
      <c r="BX1184" s="19"/>
      <c r="BY1184" s="19"/>
      <c r="BZ1184" s="19"/>
      <c r="CA1184" s="19"/>
      <c r="CB1184" s="19"/>
      <c r="CC1184" s="19"/>
      <c r="CD1184" s="19"/>
    </row>
    <row r="1185" spans="1:82" x14ac:dyDescent="0.25">
      <c r="A1185" s="19"/>
      <c r="B1185" s="19"/>
      <c r="C1185" s="19"/>
      <c r="D1185" s="19"/>
      <c r="E1185" s="19"/>
      <c r="F1185" s="19"/>
      <c r="G1185" s="19"/>
      <c r="H1185" s="19"/>
      <c r="I1185" s="19"/>
      <c r="J1185" s="19"/>
      <c r="K1185" s="19"/>
      <c r="L1185" s="19"/>
      <c r="M1185" s="19"/>
      <c r="N1185" s="19"/>
      <c r="O1185" s="19"/>
      <c r="P1185" s="19"/>
      <c r="Q1185" s="19"/>
      <c r="R1185" s="19"/>
      <c r="S1185" s="19"/>
      <c r="T1185" s="19"/>
      <c r="U1185" s="19"/>
      <c r="V1185" s="19"/>
      <c r="W1185" s="19"/>
      <c r="X1185" s="19"/>
      <c r="Y1185" s="19"/>
      <c r="Z1185" s="19"/>
      <c r="AA1185" s="19"/>
      <c r="AB1185" s="19"/>
      <c r="AC1185" s="19"/>
      <c r="AD1185" s="19"/>
      <c r="AE1185" s="19"/>
      <c r="AF1185" s="19"/>
      <c r="AG1185" s="19"/>
      <c r="AH1185" s="19"/>
      <c r="AI1185" s="19"/>
      <c r="AJ1185" s="19"/>
      <c r="AK1185" s="19"/>
      <c r="AL1185" s="19"/>
      <c r="AM1185" s="19"/>
      <c r="AN1185" s="19"/>
      <c r="AO1185" s="19"/>
      <c r="AP1185" s="19"/>
      <c r="AQ1185" s="19"/>
      <c r="AR1185" s="19"/>
      <c r="AS1185" s="19"/>
      <c r="AT1185" s="19"/>
      <c r="AU1185" s="19"/>
      <c r="AV1185" s="19"/>
      <c r="AW1185" s="19"/>
      <c r="AX1185" s="19"/>
      <c r="AY1185" s="19"/>
      <c r="AZ1185" s="19"/>
      <c r="BA1185" s="19"/>
      <c r="BB1185" s="19"/>
      <c r="BC1185" s="19"/>
      <c r="BD1185" s="19"/>
      <c r="BE1185" s="19"/>
      <c r="BF1185" s="19"/>
      <c r="BG1185" s="19"/>
      <c r="BH1185" s="19"/>
      <c r="BI1185" s="19"/>
      <c r="BJ1185" s="19"/>
      <c r="BK1185" s="19"/>
      <c r="BL1185" s="19"/>
      <c r="BM1185" s="19"/>
      <c r="BN1185" s="19"/>
      <c r="BO1185" s="19"/>
      <c r="BP1185" s="19"/>
      <c r="BQ1185" s="19"/>
      <c r="BR1185" s="19"/>
      <c r="BS1185" s="19"/>
      <c r="BT1185" s="19"/>
      <c r="BU1185" s="19"/>
      <c r="BV1185" s="19"/>
      <c r="BW1185" s="19"/>
      <c r="BX1185" s="19"/>
      <c r="BY1185" s="19"/>
      <c r="BZ1185" s="19"/>
      <c r="CA1185" s="19"/>
      <c r="CB1185" s="19"/>
      <c r="CC1185" s="19"/>
      <c r="CD1185" s="19"/>
    </row>
    <row r="1186" spans="1:82" x14ac:dyDescent="0.25">
      <c r="A1186" s="19"/>
      <c r="B1186" s="19"/>
      <c r="C1186" s="19"/>
      <c r="D1186" s="19"/>
      <c r="E1186" s="19"/>
      <c r="F1186" s="19"/>
      <c r="G1186" s="19"/>
      <c r="H1186" s="19"/>
      <c r="I1186" s="19"/>
      <c r="J1186" s="19"/>
      <c r="K1186" s="19"/>
      <c r="L1186" s="19"/>
      <c r="M1186" s="19"/>
      <c r="N1186" s="19"/>
      <c r="O1186" s="19"/>
      <c r="P1186" s="19"/>
      <c r="Q1186" s="19"/>
      <c r="R1186" s="19"/>
      <c r="S1186" s="19"/>
      <c r="T1186" s="19"/>
      <c r="U1186" s="19"/>
      <c r="V1186" s="19"/>
      <c r="W1186" s="19"/>
      <c r="X1186" s="19"/>
      <c r="Y1186" s="19"/>
      <c r="Z1186" s="19"/>
      <c r="AA1186" s="19"/>
      <c r="AB1186" s="19"/>
      <c r="AC1186" s="19"/>
      <c r="AD1186" s="19"/>
      <c r="AE1186" s="19"/>
      <c r="AF1186" s="19"/>
      <c r="AG1186" s="19"/>
      <c r="AH1186" s="19"/>
      <c r="AI1186" s="19"/>
      <c r="AJ1186" s="19"/>
      <c r="AK1186" s="19"/>
      <c r="AL1186" s="19"/>
      <c r="AM1186" s="19"/>
      <c r="AN1186" s="19"/>
      <c r="AO1186" s="19"/>
      <c r="AP1186" s="19"/>
      <c r="AQ1186" s="19"/>
      <c r="AR1186" s="19"/>
      <c r="AS1186" s="19"/>
      <c r="AT1186" s="19"/>
      <c r="AU1186" s="19"/>
      <c r="AV1186" s="19"/>
      <c r="AW1186" s="19"/>
      <c r="AX1186" s="19"/>
      <c r="AY1186" s="19"/>
      <c r="AZ1186" s="19"/>
      <c r="BA1186" s="19"/>
      <c r="BB1186" s="19"/>
      <c r="BC1186" s="19"/>
      <c r="BD1186" s="19"/>
      <c r="BE1186" s="19"/>
      <c r="BF1186" s="19"/>
      <c r="BG1186" s="19"/>
      <c r="BH1186" s="19"/>
      <c r="BI1186" s="19"/>
      <c r="BJ1186" s="19"/>
      <c r="BK1186" s="19"/>
      <c r="BL1186" s="19"/>
      <c r="BM1186" s="19"/>
      <c r="BN1186" s="19"/>
      <c r="BO1186" s="19"/>
      <c r="BP1186" s="19"/>
      <c r="BQ1186" s="19"/>
      <c r="BR1186" s="19"/>
      <c r="BS1186" s="19"/>
      <c r="BT1186" s="19"/>
      <c r="BU1186" s="19"/>
      <c r="BV1186" s="19"/>
      <c r="BW1186" s="19"/>
      <c r="BX1186" s="19"/>
      <c r="BY1186" s="19"/>
      <c r="BZ1186" s="19"/>
      <c r="CA1186" s="19"/>
      <c r="CB1186" s="19"/>
      <c r="CC1186" s="19"/>
      <c r="CD1186" s="19"/>
    </row>
    <row r="1187" spans="1:82" x14ac:dyDescent="0.25">
      <c r="A1187" s="19"/>
      <c r="B1187" s="19"/>
      <c r="C1187" s="19"/>
      <c r="D1187" s="19"/>
      <c r="E1187" s="19"/>
      <c r="F1187" s="19"/>
      <c r="G1187" s="19"/>
      <c r="H1187" s="19"/>
      <c r="I1187" s="19"/>
      <c r="J1187" s="19"/>
      <c r="K1187" s="19"/>
      <c r="L1187" s="19"/>
      <c r="M1187" s="19"/>
      <c r="N1187" s="19"/>
      <c r="O1187" s="19"/>
      <c r="P1187" s="19"/>
      <c r="Q1187" s="19"/>
      <c r="R1187" s="19"/>
      <c r="S1187" s="19"/>
      <c r="T1187" s="19"/>
      <c r="U1187" s="19"/>
      <c r="V1187" s="19"/>
      <c r="W1187" s="19"/>
      <c r="X1187" s="19"/>
      <c r="Y1187" s="19"/>
      <c r="Z1187" s="19"/>
      <c r="AA1187" s="19"/>
      <c r="AB1187" s="19"/>
      <c r="AC1187" s="19"/>
      <c r="AD1187" s="19"/>
      <c r="AE1187" s="19"/>
      <c r="AF1187" s="19"/>
      <c r="AG1187" s="19"/>
      <c r="AH1187" s="19"/>
      <c r="AI1187" s="19"/>
      <c r="AJ1187" s="19"/>
      <c r="AK1187" s="19"/>
      <c r="AL1187" s="19"/>
      <c r="AM1187" s="19"/>
      <c r="AN1187" s="19"/>
      <c r="AO1187" s="19"/>
      <c r="AP1187" s="19"/>
      <c r="AQ1187" s="19"/>
      <c r="AR1187" s="19"/>
      <c r="AS1187" s="19"/>
      <c r="AT1187" s="19"/>
      <c r="AU1187" s="19"/>
      <c r="AV1187" s="19"/>
      <c r="AW1187" s="19"/>
      <c r="AX1187" s="19"/>
      <c r="AY1187" s="19"/>
      <c r="AZ1187" s="19"/>
      <c r="BA1187" s="19"/>
      <c r="BB1187" s="19"/>
      <c r="BC1187" s="19"/>
      <c r="BD1187" s="19"/>
      <c r="BE1187" s="19"/>
      <c r="BF1187" s="19"/>
      <c r="BG1187" s="19"/>
      <c r="BH1187" s="19"/>
      <c r="BI1187" s="19"/>
      <c r="BJ1187" s="19"/>
      <c r="BK1187" s="19"/>
      <c r="BL1187" s="19"/>
      <c r="BM1187" s="19"/>
      <c r="BN1187" s="19"/>
      <c r="BO1187" s="19"/>
      <c r="BP1187" s="19"/>
      <c r="BQ1187" s="19"/>
      <c r="BR1187" s="19"/>
      <c r="BS1187" s="19"/>
      <c r="BT1187" s="19"/>
      <c r="BU1187" s="19"/>
      <c r="BV1187" s="19"/>
      <c r="BW1187" s="19"/>
      <c r="BX1187" s="19"/>
      <c r="BY1187" s="19"/>
      <c r="BZ1187" s="19"/>
      <c r="CA1187" s="19"/>
      <c r="CB1187" s="19"/>
      <c r="CC1187" s="19"/>
      <c r="CD1187" s="19"/>
    </row>
    <row r="1188" spans="1:82" x14ac:dyDescent="0.25">
      <c r="A1188" s="19"/>
      <c r="B1188" s="19"/>
      <c r="C1188" s="19"/>
      <c r="D1188" s="19"/>
      <c r="E1188" s="19"/>
      <c r="F1188" s="19"/>
      <c r="G1188" s="19"/>
      <c r="H1188" s="19"/>
      <c r="I1188" s="19"/>
      <c r="J1188" s="19"/>
      <c r="K1188" s="19"/>
      <c r="L1188" s="19"/>
      <c r="M1188" s="19"/>
      <c r="N1188" s="19"/>
      <c r="O1188" s="19"/>
      <c r="P1188" s="19"/>
      <c r="Q1188" s="19"/>
      <c r="R1188" s="19"/>
      <c r="S1188" s="19"/>
      <c r="T1188" s="19"/>
      <c r="U1188" s="19"/>
      <c r="V1188" s="19"/>
      <c r="W1188" s="19"/>
      <c r="X1188" s="19"/>
      <c r="Y1188" s="19"/>
      <c r="Z1188" s="19"/>
      <c r="AA1188" s="19"/>
      <c r="AB1188" s="19"/>
      <c r="AC1188" s="19"/>
      <c r="AD1188" s="19"/>
      <c r="AE1188" s="19"/>
      <c r="AF1188" s="19"/>
      <c r="AG1188" s="19"/>
      <c r="AH1188" s="19"/>
      <c r="AI1188" s="19"/>
      <c r="AJ1188" s="19"/>
      <c r="AK1188" s="19"/>
      <c r="AL1188" s="19"/>
      <c r="AM1188" s="19"/>
      <c r="AN1188" s="19"/>
      <c r="AO1188" s="19"/>
      <c r="AP1188" s="19"/>
      <c r="AQ1188" s="19"/>
      <c r="AR1188" s="19"/>
      <c r="AS1188" s="19"/>
      <c r="AT1188" s="19"/>
      <c r="AU1188" s="19"/>
      <c r="AV1188" s="19"/>
      <c r="AW1188" s="19"/>
      <c r="AX1188" s="19"/>
      <c r="AY1188" s="19"/>
      <c r="AZ1188" s="19"/>
      <c r="BA1188" s="19"/>
      <c r="BB1188" s="19"/>
      <c r="BC1188" s="19"/>
      <c r="BD1188" s="19"/>
      <c r="BE1188" s="19"/>
      <c r="BF1188" s="19"/>
      <c r="BG1188" s="19"/>
      <c r="BH1188" s="19"/>
      <c r="BI1188" s="19"/>
      <c r="BJ1188" s="19"/>
      <c r="BK1188" s="19"/>
      <c r="BL1188" s="19"/>
      <c r="BM1188" s="19"/>
      <c r="BN1188" s="19"/>
      <c r="BO1188" s="19"/>
      <c r="BP1188" s="19"/>
      <c r="BQ1188" s="19"/>
      <c r="BR1188" s="19"/>
      <c r="BS1188" s="19"/>
      <c r="BT1188" s="19"/>
      <c r="BU1188" s="19"/>
      <c r="BV1188" s="19"/>
      <c r="BW1188" s="19"/>
      <c r="BX1188" s="19"/>
      <c r="BY1188" s="19"/>
      <c r="BZ1188" s="19"/>
      <c r="CA1188" s="19"/>
      <c r="CB1188" s="19"/>
      <c r="CC1188" s="19"/>
      <c r="CD1188" s="19"/>
    </row>
    <row r="1189" spans="1:82" x14ac:dyDescent="0.25">
      <c r="A1189" s="19"/>
      <c r="B1189" s="19"/>
      <c r="C1189" s="19"/>
      <c r="D1189" s="19"/>
      <c r="E1189" s="19"/>
      <c r="F1189" s="19"/>
      <c r="G1189" s="19"/>
      <c r="H1189" s="19"/>
      <c r="I1189" s="19"/>
      <c r="J1189" s="19"/>
      <c r="K1189" s="19"/>
      <c r="L1189" s="19"/>
      <c r="M1189" s="19"/>
      <c r="N1189" s="19"/>
      <c r="O1189" s="19"/>
      <c r="P1189" s="19"/>
      <c r="Q1189" s="19"/>
      <c r="R1189" s="19"/>
      <c r="S1189" s="19"/>
      <c r="T1189" s="19"/>
      <c r="U1189" s="19"/>
      <c r="V1189" s="19"/>
      <c r="W1189" s="19"/>
      <c r="X1189" s="19"/>
      <c r="Y1189" s="19"/>
      <c r="Z1189" s="19"/>
      <c r="AA1189" s="19"/>
      <c r="AB1189" s="19"/>
      <c r="AC1189" s="19"/>
      <c r="AD1189" s="19"/>
      <c r="AE1189" s="19"/>
      <c r="AF1189" s="19"/>
      <c r="AG1189" s="19"/>
      <c r="AH1189" s="19"/>
      <c r="AI1189" s="19"/>
      <c r="AJ1189" s="19"/>
      <c r="AK1189" s="19"/>
      <c r="AL1189" s="19"/>
      <c r="AM1189" s="19"/>
      <c r="AN1189" s="19"/>
      <c r="AO1189" s="19"/>
      <c r="AP1189" s="19"/>
      <c r="AQ1189" s="19"/>
      <c r="AR1189" s="19"/>
      <c r="AS1189" s="19"/>
      <c r="AT1189" s="19"/>
      <c r="AU1189" s="19"/>
      <c r="AV1189" s="19"/>
      <c r="AW1189" s="19"/>
      <c r="AX1189" s="19"/>
      <c r="AY1189" s="19"/>
      <c r="AZ1189" s="19"/>
      <c r="BA1189" s="19"/>
      <c r="BB1189" s="19"/>
      <c r="BC1189" s="19"/>
      <c r="BD1189" s="19"/>
      <c r="BE1189" s="19"/>
      <c r="BF1189" s="19"/>
      <c r="BG1189" s="19"/>
      <c r="BH1189" s="19"/>
      <c r="BI1189" s="19"/>
      <c r="BJ1189" s="19"/>
      <c r="BK1189" s="19"/>
      <c r="BL1189" s="19"/>
      <c r="BM1189" s="19"/>
      <c r="BN1189" s="19"/>
      <c r="BO1189" s="19"/>
      <c r="BP1189" s="19"/>
      <c r="BQ1189" s="19"/>
      <c r="BR1189" s="19"/>
      <c r="BS1189" s="19"/>
      <c r="BT1189" s="19"/>
      <c r="BU1189" s="19"/>
      <c r="BV1189" s="19"/>
      <c r="BW1189" s="19"/>
      <c r="BX1189" s="19"/>
      <c r="BY1189" s="19"/>
      <c r="BZ1189" s="19"/>
      <c r="CA1189" s="19"/>
      <c r="CB1189" s="19"/>
      <c r="CC1189" s="19"/>
      <c r="CD1189" s="19"/>
    </row>
    <row r="1190" spans="1:82" x14ac:dyDescent="0.25">
      <c r="A1190" s="19"/>
      <c r="B1190" s="19"/>
      <c r="C1190" s="19"/>
      <c r="D1190" s="19"/>
      <c r="E1190" s="19"/>
      <c r="F1190" s="19"/>
      <c r="G1190" s="19"/>
      <c r="H1190" s="19"/>
      <c r="I1190" s="19"/>
      <c r="J1190" s="19"/>
      <c r="K1190" s="19"/>
      <c r="L1190" s="19"/>
      <c r="M1190" s="19"/>
      <c r="N1190" s="19"/>
      <c r="O1190" s="19"/>
      <c r="P1190" s="19"/>
      <c r="Q1190" s="19"/>
      <c r="R1190" s="19"/>
      <c r="S1190" s="19"/>
      <c r="T1190" s="19"/>
      <c r="U1190" s="19"/>
      <c r="V1190" s="19"/>
      <c r="W1190" s="19"/>
      <c r="X1190" s="19"/>
      <c r="Y1190" s="19"/>
      <c r="Z1190" s="19"/>
      <c r="AA1190" s="19"/>
      <c r="AB1190" s="19"/>
      <c r="AC1190" s="19"/>
      <c r="AD1190" s="19"/>
      <c r="AE1190" s="19"/>
      <c r="AF1190" s="19"/>
      <c r="AG1190" s="19"/>
      <c r="AH1190" s="19"/>
      <c r="AI1190" s="19"/>
      <c r="AJ1190" s="19"/>
      <c r="AK1190" s="19"/>
      <c r="AL1190" s="19"/>
      <c r="AM1190" s="19"/>
      <c r="AN1190" s="19"/>
      <c r="AO1190" s="19"/>
      <c r="AP1190" s="19"/>
      <c r="AQ1190" s="19"/>
      <c r="AR1190" s="19"/>
      <c r="AS1190" s="19"/>
      <c r="AT1190" s="19"/>
      <c r="AU1190" s="19"/>
      <c r="AV1190" s="19"/>
      <c r="AW1190" s="19"/>
      <c r="AX1190" s="19"/>
      <c r="AY1190" s="19"/>
      <c r="AZ1190" s="19"/>
      <c r="BA1190" s="19"/>
      <c r="BB1190" s="19"/>
      <c r="BC1190" s="19"/>
      <c r="BD1190" s="19"/>
      <c r="BE1190" s="19"/>
      <c r="BF1190" s="19"/>
      <c r="BG1190" s="19"/>
      <c r="BH1190" s="19"/>
      <c r="BI1190" s="19"/>
      <c r="BJ1190" s="19"/>
      <c r="BK1190" s="19"/>
      <c r="BL1190" s="19"/>
      <c r="BM1190" s="19"/>
      <c r="BN1190" s="19"/>
      <c r="BO1190" s="19"/>
      <c r="BP1190" s="19"/>
      <c r="BQ1190" s="19"/>
      <c r="BR1190" s="19"/>
      <c r="BS1190" s="19"/>
      <c r="BT1190" s="19"/>
      <c r="BU1190" s="19"/>
      <c r="BV1190" s="19"/>
      <c r="BW1190" s="19"/>
      <c r="BX1190" s="19"/>
      <c r="BY1190" s="19"/>
      <c r="BZ1190" s="19"/>
      <c r="CA1190" s="19"/>
      <c r="CB1190" s="19"/>
      <c r="CC1190" s="19"/>
      <c r="CD1190" s="19"/>
    </row>
    <row r="1191" spans="1:82" x14ac:dyDescent="0.25">
      <c r="A1191" s="19"/>
      <c r="B1191" s="19"/>
      <c r="C1191" s="19"/>
      <c r="D1191" s="19"/>
      <c r="E1191" s="19"/>
      <c r="F1191" s="19"/>
      <c r="G1191" s="19"/>
      <c r="H1191" s="19"/>
      <c r="I1191" s="19"/>
      <c r="J1191" s="19"/>
      <c r="K1191" s="19"/>
      <c r="L1191" s="19"/>
      <c r="M1191" s="19"/>
      <c r="N1191" s="19"/>
      <c r="O1191" s="19"/>
      <c r="P1191" s="19"/>
      <c r="Q1191" s="19"/>
      <c r="R1191" s="19"/>
      <c r="S1191" s="19"/>
      <c r="T1191" s="19"/>
      <c r="U1191" s="19"/>
      <c r="V1191" s="19"/>
      <c r="W1191" s="19"/>
      <c r="X1191" s="19"/>
      <c r="Y1191" s="19"/>
      <c r="Z1191" s="19"/>
      <c r="AA1191" s="19"/>
      <c r="AB1191" s="19"/>
      <c r="AC1191" s="19"/>
      <c r="AD1191" s="19"/>
      <c r="AE1191" s="19"/>
      <c r="AF1191" s="19"/>
      <c r="AG1191" s="19"/>
      <c r="AH1191" s="19"/>
      <c r="AI1191" s="19"/>
      <c r="AJ1191" s="19"/>
      <c r="AK1191" s="19"/>
      <c r="AL1191" s="19"/>
      <c r="AM1191" s="19"/>
      <c r="AN1191" s="19"/>
      <c r="AO1191" s="19"/>
      <c r="AP1191" s="19"/>
      <c r="AQ1191" s="19"/>
      <c r="AR1191" s="19"/>
      <c r="AS1191" s="19"/>
      <c r="AT1191" s="19"/>
      <c r="AU1191" s="19"/>
      <c r="AV1191" s="19"/>
      <c r="AW1191" s="19"/>
      <c r="AX1191" s="19"/>
      <c r="AY1191" s="19"/>
      <c r="AZ1191" s="19"/>
      <c r="BA1191" s="19"/>
      <c r="BB1191" s="19"/>
      <c r="BC1191" s="19"/>
      <c r="BD1191" s="19"/>
      <c r="BE1191" s="19"/>
      <c r="BF1191" s="19"/>
      <c r="BG1191" s="19"/>
      <c r="BH1191" s="19"/>
      <c r="BI1191" s="19"/>
      <c r="BJ1191" s="19"/>
      <c r="BK1191" s="19"/>
      <c r="BL1191" s="19"/>
      <c r="BM1191" s="19"/>
      <c r="BN1191" s="19"/>
      <c r="BO1191" s="19"/>
      <c r="BP1191" s="19"/>
      <c r="BQ1191" s="19"/>
      <c r="BR1191" s="19"/>
      <c r="BS1191" s="19"/>
      <c r="BT1191" s="19"/>
      <c r="BU1191" s="19"/>
      <c r="BV1191" s="19"/>
      <c r="BW1191" s="19"/>
      <c r="BX1191" s="19"/>
      <c r="BY1191" s="19"/>
      <c r="BZ1191" s="19"/>
      <c r="CA1191" s="19"/>
      <c r="CB1191" s="19"/>
      <c r="CC1191" s="19"/>
      <c r="CD1191" s="19"/>
    </row>
    <row r="1192" spans="1:82" x14ac:dyDescent="0.25">
      <c r="A1192" s="19"/>
      <c r="B1192" s="19"/>
      <c r="C1192" s="19"/>
      <c r="D1192" s="19"/>
      <c r="E1192" s="19"/>
      <c r="F1192" s="19"/>
      <c r="G1192" s="19"/>
      <c r="H1192" s="19"/>
      <c r="I1192" s="19"/>
      <c r="J1192" s="19"/>
      <c r="K1192" s="19"/>
      <c r="L1192" s="19"/>
      <c r="M1192" s="19"/>
      <c r="N1192" s="19"/>
      <c r="O1192" s="19"/>
      <c r="P1192" s="19"/>
      <c r="Q1192" s="19"/>
      <c r="R1192" s="19"/>
      <c r="S1192" s="19"/>
      <c r="T1192" s="19"/>
      <c r="U1192" s="19"/>
      <c r="V1192" s="19"/>
      <c r="W1192" s="19"/>
      <c r="X1192" s="19"/>
      <c r="Y1192" s="19"/>
      <c r="Z1192" s="19"/>
      <c r="AA1192" s="19"/>
      <c r="AB1192" s="19"/>
      <c r="AC1192" s="19"/>
      <c r="AD1192" s="19"/>
      <c r="AE1192" s="19"/>
      <c r="AF1192" s="19"/>
      <c r="AG1192" s="19"/>
      <c r="AH1192" s="19"/>
      <c r="AI1192" s="19"/>
      <c r="AJ1192" s="19"/>
      <c r="AK1192" s="19"/>
      <c r="AL1192" s="19"/>
      <c r="AM1192" s="19"/>
      <c r="AN1192" s="19"/>
      <c r="AO1192" s="19"/>
      <c r="AP1192" s="19"/>
      <c r="AQ1192" s="19"/>
      <c r="AR1192" s="19"/>
      <c r="AS1192" s="19"/>
      <c r="AT1192" s="19"/>
      <c r="AU1192" s="19"/>
      <c r="AV1192" s="19"/>
      <c r="AW1192" s="19"/>
      <c r="AX1192" s="19"/>
      <c r="AY1192" s="19"/>
      <c r="AZ1192" s="19"/>
      <c r="BA1192" s="19"/>
      <c r="BB1192" s="19"/>
      <c r="BC1192" s="19"/>
      <c r="BD1192" s="19"/>
      <c r="BE1192" s="19"/>
      <c r="BF1192" s="19"/>
      <c r="BG1192" s="19"/>
      <c r="BH1192" s="19"/>
      <c r="BI1192" s="19"/>
      <c r="BJ1192" s="19"/>
      <c r="BK1192" s="19"/>
      <c r="BL1192" s="19"/>
      <c r="BM1192" s="19"/>
      <c r="BN1192" s="19"/>
      <c r="BO1192" s="19"/>
      <c r="BP1192" s="19"/>
      <c r="BQ1192" s="19"/>
      <c r="BR1192" s="19"/>
      <c r="BS1192" s="19"/>
      <c r="BT1192" s="19"/>
      <c r="BU1192" s="19"/>
      <c r="BV1192" s="19"/>
      <c r="BW1192" s="19"/>
      <c r="BX1192" s="19"/>
      <c r="BY1192" s="19"/>
      <c r="BZ1192" s="19"/>
      <c r="CA1192" s="19"/>
      <c r="CB1192" s="19"/>
      <c r="CC1192" s="19"/>
      <c r="CD1192" s="19"/>
    </row>
    <row r="1193" spans="1:82" x14ac:dyDescent="0.25">
      <c r="A1193" s="19"/>
      <c r="B1193" s="19"/>
      <c r="C1193" s="19"/>
      <c r="D1193" s="19"/>
      <c r="E1193" s="19"/>
      <c r="F1193" s="19"/>
      <c r="G1193" s="19"/>
      <c r="H1193" s="19"/>
      <c r="I1193" s="19"/>
      <c r="J1193" s="19"/>
      <c r="K1193" s="19"/>
      <c r="L1193" s="19"/>
      <c r="M1193" s="19"/>
      <c r="N1193" s="19"/>
      <c r="O1193" s="19"/>
      <c r="P1193" s="19"/>
      <c r="Q1193" s="19"/>
      <c r="R1193" s="19"/>
      <c r="S1193" s="19"/>
      <c r="T1193" s="19"/>
      <c r="U1193" s="19"/>
      <c r="V1193" s="19"/>
      <c r="W1193" s="19"/>
      <c r="X1193" s="19"/>
      <c r="Y1193" s="19"/>
      <c r="Z1193" s="19"/>
      <c r="AA1193" s="19"/>
      <c r="AB1193" s="19"/>
      <c r="AC1193" s="19"/>
      <c r="AD1193" s="19"/>
      <c r="AE1193" s="19"/>
      <c r="AF1193" s="19"/>
      <c r="AG1193" s="19"/>
      <c r="AH1193" s="19"/>
      <c r="AI1193" s="19"/>
      <c r="AJ1193" s="19"/>
      <c r="AK1193" s="19"/>
      <c r="AL1193" s="19"/>
      <c r="AM1193" s="19"/>
      <c r="AN1193" s="19"/>
      <c r="AO1193" s="19"/>
      <c r="AP1193" s="19"/>
      <c r="AQ1193" s="19"/>
      <c r="AR1193" s="19"/>
      <c r="AS1193" s="19"/>
      <c r="AT1193" s="19"/>
      <c r="AU1193" s="19"/>
      <c r="AV1193" s="19"/>
      <c r="AW1193" s="19"/>
      <c r="AX1193" s="19"/>
      <c r="AY1193" s="19"/>
      <c r="AZ1193" s="19"/>
      <c r="BA1193" s="19"/>
      <c r="BB1193" s="19"/>
      <c r="BC1193" s="19"/>
      <c r="BD1193" s="19"/>
      <c r="BE1193" s="19"/>
      <c r="BF1193" s="19"/>
      <c r="BG1193" s="19"/>
      <c r="BH1193" s="19"/>
      <c r="BI1193" s="19"/>
      <c r="BJ1193" s="19"/>
      <c r="BK1193" s="19"/>
      <c r="BL1193" s="19"/>
      <c r="BM1193" s="19"/>
      <c r="BN1193" s="19"/>
      <c r="BO1193" s="19"/>
      <c r="BP1193" s="19"/>
      <c r="BQ1193" s="19"/>
      <c r="BR1193" s="19"/>
      <c r="BS1193" s="19"/>
      <c r="BT1193" s="19"/>
      <c r="BU1193" s="19"/>
      <c r="BV1193" s="19"/>
      <c r="BW1193" s="19"/>
      <c r="BX1193" s="19"/>
      <c r="BY1193" s="19"/>
      <c r="BZ1193" s="19"/>
      <c r="CA1193" s="19"/>
      <c r="CB1193" s="19"/>
      <c r="CC1193" s="19"/>
      <c r="CD1193" s="19"/>
    </row>
    <row r="1194" spans="1:82" x14ac:dyDescent="0.25">
      <c r="A1194" s="19"/>
      <c r="B1194" s="19"/>
      <c r="C1194" s="19"/>
      <c r="D1194" s="19"/>
      <c r="E1194" s="19"/>
      <c r="F1194" s="19"/>
      <c r="G1194" s="19"/>
      <c r="H1194" s="19"/>
      <c r="I1194" s="19"/>
      <c r="J1194" s="19"/>
      <c r="K1194" s="19"/>
      <c r="L1194" s="19"/>
      <c r="M1194" s="19"/>
      <c r="N1194" s="19"/>
      <c r="O1194" s="19"/>
      <c r="P1194" s="19"/>
      <c r="Q1194" s="19"/>
      <c r="R1194" s="19"/>
      <c r="S1194" s="19"/>
      <c r="T1194" s="19"/>
      <c r="U1194" s="19"/>
      <c r="V1194" s="19"/>
      <c r="W1194" s="19"/>
      <c r="X1194" s="19"/>
      <c r="Y1194" s="19"/>
      <c r="Z1194" s="19"/>
      <c r="AA1194" s="19"/>
      <c r="AB1194" s="19"/>
      <c r="AC1194" s="19"/>
      <c r="AD1194" s="19"/>
      <c r="AE1194" s="19"/>
      <c r="AF1194" s="19"/>
      <c r="AG1194" s="19"/>
      <c r="AH1194" s="19"/>
      <c r="AI1194" s="19"/>
      <c r="AJ1194" s="19"/>
      <c r="AK1194" s="19"/>
      <c r="AL1194" s="19"/>
      <c r="AM1194" s="19"/>
      <c r="AN1194" s="19"/>
      <c r="AO1194" s="19"/>
      <c r="AP1194" s="19"/>
      <c r="AQ1194" s="19"/>
      <c r="AR1194" s="19"/>
      <c r="AS1194" s="19"/>
      <c r="AT1194" s="19"/>
      <c r="AU1194" s="19"/>
      <c r="AV1194" s="19"/>
      <c r="AW1194" s="19"/>
      <c r="AX1194" s="19"/>
      <c r="AY1194" s="19"/>
      <c r="AZ1194" s="19"/>
      <c r="BA1194" s="19"/>
      <c r="BB1194" s="19"/>
      <c r="BC1194" s="19"/>
      <c r="BD1194" s="19"/>
      <c r="BE1194" s="19"/>
      <c r="BF1194" s="19"/>
      <c r="BG1194" s="19"/>
      <c r="BH1194" s="19"/>
      <c r="BI1194" s="19"/>
      <c r="BJ1194" s="19"/>
      <c r="BK1194" s="19"/>
      <c r="BL1194" s="19"/>
      <c r="BM1194" s="19"/>
      <c r="BN1194" s="19"/>
      <c r="BO1194" s="19"/>
      <c r="BP1194" s="19"/>
      <c r="BQ1194" s="19"/>
      <c r="BR1194" s="19"/>
      <c r="BS1194" s="19"/>
      <c r="BT1194" s="19"/>
      <c r="BU1194" s="19"/>
      <c r="BV1194" s="19"/>
      <c r="BW1194" s="19"/>
      <c r="BX1194" s="19"/>
      <c r="BY1194" s="19"/>
      <c r="BZ1194" s="19"/>
      <c r="CA1194" s="19"/>
      <c r="CB1194" s="19"/>
      <c r="CC1194" s="19"/>
      <c r="CD1194" s="19"/>
    </row>
    <row r="1195" spans="1:82" x14ac:dyDescent="0.25">
      <c r="A1195" s="19"/>
      <c r="B1195" s="19"/>
      <c r="C1195" s="19"/>
      <c r="D1195" s="19"/>
      <c r="E1195" s="19"/>
      <c r="F1195" s="19"/>
      <c r="G1195" s="19"/>
      <c r="H1195" s="19"/>
      <c r="I1195" s="19"/>
      <c r="J1195" s="19"/>
      <c r="K1195" s="19"/>
      <c r="L1195" s="19"/>
      <c r="M1195" s="19"/>
      <c r="N1195" s="19"/>
      <c r="O1195" s="19"/>
      <c r="P1195" s="19"/>
      <c r="Q1195" s="19"/>
      <c r="R1195" s="19"/>
      <c r="S1195" s="19"/>
      <c r="T1195" s="19"/>
      <c r="U1195" s="19"/>
      <c r="V1195" s="19"/>
      <c r="W1195" s="19"/>
      <c r="X1195" s="19"/>
      <c r="Y1195" s="19"/>
      <c r="Z1195" s="19"/>
      <c r="AA1195" s="19"/>
      <c r="AB1195" s="19"/>
      <c r="AC1195" s="19"/>
      <c r="AD1195" s="19"/>
      <c r="AE1195" s="19"/>
      <c r="AF1195" s="19"/>
      <c r="AG1195" s="19"/>
      <c r="AH1195" s="19"/>
      <c r="AI1195" s="19"/>
      <c r="AJ1195" s="19"/>
      <c r="AK1195" s="19"/>
      <c r="AL1195" s="19"/>
      <c r="AM1195" s="19"/>
      <c r="AN1195" s="19"/>
      <c r="AO1195" s="19"/>
      <c r="AP1195" s="19"/>
      <c r="AQ1195" s="19"/>
      <c r="AR1195" s="19"/>
      <c r="AS1195" s="19"/>
      <c r="AT1195" s="19"/>
      <c r="AU1195" s="19"/>
      <c r="AV1195" s="19"/>
      <c r="AW1195" s="19"/>
      <c r="AX1195" s="19"/>
      <c r="AY1195" s="19"/>
      <c r="AZ1195" s="19"/>
      <c r="BA1195" s="19"/>
      <c r="BB1195" s="19"/>
      <c r="BC1195" s="19"/>
      <c r="BD1195" s="19"/>
      <c r="BE1195" s="19"/>
      <c r="BF1195" s="19"/>
      <c r="BG1195" s="19"/>
      <c r="BH1195" s="19"/>
      <c r="BI1195" s="19"/>
      <c r="BJ1195" s="19"/>
      <c r="BK1195" s="19"/>
      <c r="BL1195" s="19"/>
      <c r="BM1195" s="19"/>
      <c r="BN1195" s="19"/>
      <c r="BO1195" s="19"/>
      <c r="BP1195" s="19"/>
      <c r="BQ1195" s="19"/>
      <c r="BR1195" s="19"/>
      <c r="BS1195" s="19"/>
      <c r="BT1195" s="19"/>
      <c r="BU1195" s="19"/>
      <c r="BV1195" s="19"/>
      <c r="BW1195" s="19"/>
      <c r="BX1195" s="19"/>
      <c r="BY1195" s="19"/>
      <c r="BZ1195" s="19"/>
      <c r="CA1195" s="19"/>
      <c r="CB1195" s="19"/>
      <c r="CC1195" s="19"/>
      <c r="CD1195" s="19"/>
    </row>
    <row r="1196" spans="1:82" x14ac:dyDescent="0.25">
      <c r="A1196" s="19"/>
      <c r="B1196" s="19"/>
      <c r="C1196" s="19"/>
      <c r="D1196" s="19"/>
      <c r="E1196" s="19"/>
      <c r="F1196" s="19"/>
      <c r="G1196" s="19"/>
      <c r="H1196" s="19"/>
      <c r="I1196" s="19"/>
      <c r="J1196" s="19"/>
      <c r="K1196" s="19"/>
      <c r="L1196" s="19"/>
      <c r="M1196" s="19"/>
      <c r="N1196" s="19"/>
      <c r="O1196" s="19"/>
      <c r="P1196" s="19"/>
      <c r="Q1196" s="19"/>
      <c r="R1196" s="19"/>
      <c r="S1196" s="19"/>
      <c r="T1196" s="19"/>
      <c r="U1196" s="19"/>
      <c r="V1196" s="19"/>
      <c r="W1196" s="19"/>
      <c r="X1196" s="19"/>
      <c r="Y1196" s="19"/>
      <c r="Z1196" s="19"/>
      <c r="AA1196" s="19"/>
      <c r="AB1196" s="19"/>
      <c r="AC1196" s="19"/>
      <c r="AD1196" s="19"/>
      <c r="AE1196" s="19"/>
      <c r="AF1196" s="19"/>
      <c r="AG1196" s="19"/>
      <c r="AH1196" s="19"/>
      <c r="AI1196" s="19"/>
      <c r="AJ1196" s="19"/>
      <c r="AK1196" s="19"/>
      <c r="AL1196" s="19"/>
      <c r="AM1196" s="19"/>
      <c r="AN1196" s="19"/>
      <c r="AO1196" s="19"/>
      <c r="AP1196" s="19"/>
      <c r="AQ1196" s="19"/>
      <c r="AR1196" s="19"/>
      <c r="AS1196" s="19"/>
      <c r="AT1196" s="19"/>
      <c r="AU1196" s="19"/>
      <c r="AV1196" s="19"/>
      <c r="AW1196" s="19"/>
      <c r="AX1196" s="19"/>
      <c r="AY1196" s="19"/>
      <c r="AZ1196" s="19"/>
      <c r="BA1196" s="19"/>
      <c r="BB1196" s="19"/>
      <c r="BC1196" s="19"/>
      <c r="BD1196" s="19"/>
      <c r="BE1196" s="19"/>
      <c r="BF1196" s="19"/>
      <c r="BG1196" s="19"/>
      <c r="BH1196" s="19"/>
      <c r="BI1196" s="19"/>
      <c r="BJ1196" s="19"/>
      <c r="BK1196" s="19"/>
      <c r="BL1196" s="19"/>
      <c r="BM1196" s="19"/>
      <c r="BN1196" s="19"/>
      <c r="BO1196" s="19"/>
      <c r="BP1196" s="19"/>
      <c r="BQ1196" s="19"/>
      <c r="BR1196" s="19"/>
      <c r="BS1196" s="19"/>
      <c r="BT1196" s="19"/>
      <c r="BU1196" s="19"/>
      <c r="BV1196" s="19"/>
      <c r="BW1196" s="19"/>
      <c r="BX1196" s="19"/>
      <c r="BY1196" s="19"/>
      <c r="BZ1196" s="19"/>
      <c r="CA1196" s="19"/>
      <c r="CB1196" s="19"/>
      <c r="CC1196" s="19"/>
      <c r="CD1196" s="19"/>
    </row>
    <row r="1197" spans="1:82" x14ac:dyDescent="0.25">
      <c r="A1197" s="19"/>
      <c r="B1197" s="19"/>
      <c r="C1197" s="19"/>
      <c r="D1197" s="19"/>
      <c r="E1197" s="19"/>
      <c r="F1197" s="19"/>
      <c r="G1197" s="19"/>
      <c r="H1197" s="19"/>
      <c r="I1197" s="19"/>
      <c r="J1197" s="19"/>
      <c r="K1197" s="19"/>
      <c r="L1197" s="19"/>
      <c r="M1197" s="19"/>
      <c r="N1197" s="19"/>
      <c r="O1197" s="19"/>
      <c r="P1197" s="19"/>
      <c r="Q1197" s="19"/>
      <c r="R1197" s="19"/>
      <c r="S1197" s="19"/>
      <c r="T1197" s="19"/>
      <c r="U1197" s="19"/>
      <c r="V1197" s="19"/>
      <c r="W1197" s="19"/>
      <c r="X1197" s="19"/>
      <c r="Y1197" s="19"/>
      <c r="Z1197" s="19"/>
      <c r="AA1197" s="19"/>
      <c r="AB1197" s="19"/>
      <c r="AC1197" s="19"/>
      <c r="AD1197" s="19"/>
      <c r="AE1197" s="19"/>
      <c r="AF1197" s="19"/>
      <c r="AG1197" s="19"/>
      <c r="AH1197" s="19"/>
      <c r="AI1197" s="19"/>
      <c r="AJ1197" s="19"/>
      <c r="AK1197" s="19"/>
      <c r="AL1197" s="19"/>
      <c r="AM1197" s="19"/>
      <c r="AN1197" s="19"/>
      <c r="AO1197" s="19"/>
      <c r="AP1197" s="19"/>
      <c r="AQ1197" s="19"/>
      <c r="AR1197" s="19"/>
      <c r="AS1197" s="19"/>
      <c r="AT1197" s="19"/>
      <c r="AU1197" s="19"/>
      <c r="AV1197" s="19"/>
      <c r="AW1197" s="19"/>
      <c r="AX1197" s="19"/>
      <c r="AY1197" s="19"/>
      <c r="AZ1197" s="19"/>
      <c r="BA1197" s="19"/>
      <c r="BB1197" s="19"/>
      <c r="BC1197" s="19"/>
      <c r="BD1197" s="19"/>
      <c r="BE1197" s="19"/>
      <c r="BF1197" s="19"/>
      <c r="BG1197" s="19"/>
      <c r="BH1197" s="19"/>
      <c r="BI1197" s="19"/>
      <c r="BJ1197" s="19"/>
      <c r="BK1197" s="19"/>
      <c r="BL1197" s="19"/>
      <c r="BM1197" s="19"/>
      <c r="BN1197" s="19"/>
      <c r="BO1197" s="19"/>
      <c r="BP1197" s="19"/>
      <c r="BQ1197" s="19"/>
      <c r="BR1197" s="19"/>
      <c r="BS1197" s="19"/>
      <c r="BT1197" s="19"/>
      <c r="BU1197" s="19"/>
      <c r="BV1197" s="19"/>
      <c r="BW1197" s="19"/>
      <c r="BX1197" s="19"/>
      <c r="BY1197" s="19"/>
      <c r="BZ1197" s="19"/>
      <c r="CA1197" s="19"/>
      <c r="CB1197" s="19"/>
      <c r="CC1197" s="19"/>
      <c r="CD1197" s="19"/>
    </row>
    <row r="1198" spans="1:82" x14ac:dyDescent="0.25">
      <c r="A1198" s="19"/>
      <c r="B1198" s="19"/>
      <c r="C1198" s="19"/>
      <c r="D1198" s="19"/>
      <c r="E1198" s="19"/>
      <c r="F1198" s="19"/>
      <c r="G1198" s="19"/>
      <c r="H1198" s="19"/>
      <c r="I1198" s="19"/>
      <c r="J1198" s="19"/>
      <c r="K1198" s="19"/>
      <c r="L1198" s="19"/>
      <c r="M1198" s="19"/>
      <c r="N1198" s="19"/>
      <c r="O1198" s="19"/>
      <c r="P1198" s="19"/>
      <c r="Q1198" s="19"/>
      <c r="R1198" s="19"/>
      <c r="S1198" s="19"/>
      <c r="T1198" s="19"/>
      <c r="U1198" s="19"/>
      <c r="V1198" s="19"/>
      <c r="W1198" s="19"/>
      <c r="X1198" s="19"/>
      <c r="Y1198" s="19"/>
      <c r="Z1198" s="19"/>
      <c r="AA1198" s="19"/>
      <c r="AB1198" s="19"/>
      <c r="AC1198" s="19"/>
      <c r="AD1198" s="19"/>
      <c r="AE1198" s="19"/>
      <c r="AF1198" s="19"/>
      <c r="AG1198" s="19"/>
      <c r="AH1198" s="19"/>
      <c r="AI1198" s="19"/>
      <c r="AJ1198" s="19"/>
      <c r="AK1198" s="19"/>
      <c r="AL1198" s="19"/>
      <c r="AM1198" s="19"/>
      <c r="AN1198" s="19"/>
      <c r="AO1198" s="19"/>
      <c r="AP1198" s="19"/>
      <c r="AQ1198" s="19"/>
      <c r="AR1198" s="19"/>
      <c r="AS1198" s="19"/>
      <c r="AT1198" s="19"/>
      <c r="AU1198" s="19"/>
      <c r="AV1198" s="19"/>
      <c r="AW1198" s="19"/>
      <c r="AX1198" s="19"/>
      <c r="AY1198" s="19"/>
      <c r="AZ1198" s="19"/>
      <c r="BA1198" s="19"/>
      <c r="BB1198" s="19"/>
      <c r="BC1198" s="19"/>
      <c r="BD1198" s="19"/>
      <c r="BE1198" s="19"/>
      <c r="BF1198" s="19"/>
      <c r="BG1198" s="19"/>
      <c r="BH1198" s="19"/>
      <c r="BI1198" s="19"/>
      <c r="BJ1198" s="19"/>
      <c r="BK1198" s="19"/>
      <c r="BL1198" s="19"/>
      <c r="BM1198" s="19"/>
      <c r="BN1198" s="19"/>
      <c r="BO1198" s="19"/>
      <c r="BP1198" s="19"/>
      <c r="BQ1198" s="19"/>
      <c r="BR1198" s="19"/>
      <c r="BS1198" s="19"/>
      <c r="BT1198" s="19"/>
      <c r="BU1198" s="19"/>
      <c r="BV1198" s="19"/>
      <c r="BW1198" s="19"/>
      <c r="BX1198" s="19"/>
      <c r="BY1198" s="19"/>
      <c r="BZ1198" s="19"/>
      <c r="CA1198" s="19"/>
      <c r="CB1198" s="19"/>
      <c r="CC1198" s="19"/>
      <c r="CD1198" s="19"/>
    </row>
    <row r="1199" spans="1:82" x14ac:dyDescent="0.25">
      <c r="A1199" s="19"/>
      <c r="B1199" s="19"/>
      <c r="C1199" s="19"/>
      <c r="D1199" s="19"/>
      <c r="E1199" s="19"/>
      <c r="F1199" s="19"/>
      <c r="G1199" s="19"/>
      <c r="H1199" s="19"/>
      <c r="I1199" s="19"/>
      <c r="J1199" s="19"/>
      <c r="K1199" s="19"/>
      <c r="L1199" s="19"/>
      <c r="M1199" s="19"/>
      <c r="N1199" s="19"/>
      <c r="O1199" s="19"/>
      <c r="P1199" s="19"/>
      <c r="Q1199" s="19"/>
      <c r="R1199" s="19"/>
      <c r="S1199" s="19"/>
      <c r="T1199" s="19"/>
      <c r="U1199" s="19"/>
      <c r="V1199" s="19"/>
      <c r="W1199" s="19"/>
      <c r="X1199" s="19"/>
      <c r="Y1199" s="19"/>
      <c r="Z1199" s="19"/>
      <c r="AA1199" s="19"/>
      <c r="AB1199" s="19"/>
      <c r="AC1199" s="19"/>
      <c r="AD1199" s="19"/>
      <c r="AE1199" s="19"/>
      <c r="AF1199" s="19"/>
      <c r="AG1199" s="19"/>
      <c r="AH1199" s="19"/>
      <c r="AI1199" s="19"/>
      <c r="AJ1199" s="19"/>
      <c r="AK1199" s="19"/>
      <c r="AL1199" s="19"/>
      <c r="AM1199" s="19"/>
      <c r="AN1199" s="19"/>
      <c r="AO1199" s="19"/>
      <c r="AP1199" s="19"/>
      <c r="AQ1199" s="19"/>
      <c r="AR1199" s="19"/>
      <c r="AS1199" s="19"/>
      <c r="AT1199" s="19"/>
      <c r="AU1199" s="19"/>
      <c r="AV1199" s="19"/>
      <c r="AW1199" s="19"/>
      <c r="AX1199" s="19"/>
      <c r="AY1199" s="19"/>
      <c r="AZ1199" s="19"/>
      <c r="BA1199" s="19"/>
      <c r="BB1199" s="19"/>
      <c r="BC1199" s="19"/>
      <c r="BD1199" s="19"/>
      <c r="BE1199" s="19"/>
      <c r="BF1199" s="19"/>
      <c r="BG1199" s="19"/>
      <c r="BH1199" s="19"/>
      <c r="BI1199" s="19"/>
      <c r="BJ1199" s="19"/>
      <c r="BK1199" s="19"/>
      <c r="BL1199" s="19"/>
      <c r="BM1199" s="19"/>
      <c r="BN1199" s="19"/>
      <c r="BO1199" s="19"/>
      <c r="BP1199" s="19"/>
      <c r="BQ1199" s="19"/>
      <c r="BR1199" s="19"/>
      <c r="BS1199" s="19"/>
      <c r="BT1199" s="19"/>
      <c r="BU1199" s="19"/>
      <c r="BV1199" s="19"/>
      <c r="BW1199" s="19"/>
      <c r="BX1199" s="19"/>
      <c r="BY1199" s="19"/>
      <c r="BZ1199" s="19"/>
      <c r="CA1199" s="19"/>
      <c r="CB1199" s="19"/>
      <c r="CC1199" s="19"/>
      <c r="CD1199" s="19"/>
    </row>
    <row r="1200" spans="1:82" x14ac:dyDescent="0.25">
      <c r="A1200" s="19"/>
      <c r="B1200" s="19"/>
      <c r="C1200" s="19"/>
      <c r="D1200" s="19"/>
      <c r="E1200" s="19"/>
      <c r="F1200" s="19"/>
      <c r="G1200" s="19"/>
      <c r="H1200" s="19"/>
      <c r="I1200" s="19"/>
      <c r="J1200" s="19"/>
      <c r="K1200" s="19"/>
      <c r="L1200" s="19"/>
      <c r="M1200" s="19"/>
      <c r="N1200" s="19"/>
      <c r="O1200" s="19"/>
      <c r="P1200" s="19"/>
      <c r="Q1200" s="19"/>
      <c r="R1200" s="19"/>
      <c r="S1200" s="19"/>
      <c r="T1200" s="19"/>
      <c r="U1200" s="19"/>
      <c r="V1200" s="19"/>
      <c r="W1200" s="19"/>
      <c r="X1200" s="19"/>
      <c r="Y1200" s="19"/>
      <c r="Z1200" s="19"/>
      <c r="AA1200" s="19"/>
      <c r="AB1200" s="19"/>
      <c r="AC1200" s="19"/>
      <c r="AD1200" s="19"/>
      <c r="AE1200" s="19"/>
      <c r="AF1200" s="19"/>
      <c r="AG1200" s="19"/>
      <c r="AH1200" s="19"/>
      <c r="AI1200" s="19"/>
      <c r="AJ1200" s="19"/>
      <c r="AK1200" s="19"/>
      <c r="AL1200" s="19"/>
      <c r="AM1200" s="19"/>
      <c r="AN1200" s="19"/>
      <c r="AO1200" s="19"/>
      <c r="AP1200" s="19"/>
      <c r="AQ1200" s="19"/>
      <c r="AR1200" s="19"/>
      <c r="AS1200" s="19"/>
      <c r="AT1200" s="19"/>
      <c r="AU1200" s="19"/>
      <c r="AV1200" s="19"/>
      <c r="AW1200" s="19"/>
      <c r="AX1200" s="19"/>
      <c r="AY1200" s="19"/>
      <c r="AZ1200" s="19"/>
      <c r="BA1200" s="19"/>
      <c r="BB1200" s="19"/>
      <c r="BC1200" s="19"/>
      <c r="BD1200" s="19"/>
      <c r="BE1200" s="19"/>
      <c r="BF1200" s="19"/>
      <c r="BG1200" s="19"/>
      <c r="BH1200" s="19"/>
      <c r="BI1200" s="19"/>
      <c r="BJ1200" s="19"/>
      <c r="BK1200" s="19"/>
      <c r="BL1200" s="19"/>
      <c r="BM1200" s="19"/>
      <c r="BN1200" s="19"/>
      <c r="BO1200" s="19"/>
      <c r="BP1200" s="19"/>
      <c r="BQ1200" s="19"/>
      <c r="BR1200" s="19"/>
      <c r="BS1200" s="19"/>
      <c r="BT1200" s="19"/>
      <c r="BU1200" s="19"/>
      <c r="BV1200" s="19"/>
      <c r="BW1200" s="19"/>
      <c r="BX1200" s="19"/>
      <c r="BY1200" s="19"/>
      <c r="BZ1200" s="19"/>
      <c r="CA1200" s="19"/>
      <c r="CB1200" s="19"/>
      <c r="CC1200" s="19"/>
      <c r="CD1200" s="19"/>
    </row>
    <row r="1201" spans="1:82" x14ac:dyDescent="0.25">
      <c r="A1201" s="19"/>
      <c r="B1201" s="19"/>
      <c r="C1201" s="19"/>
      <c r="D1201" s="19"/>
      <c r="E1201" s="19"/>
      <c r="F1201" s="19"/>
      <c r="G1201" s="19"/>
      <c r="H1201" s="19"/>
      <c r="I1201" s="19"/>
      <c r="J1201" s="19"/>
      <c r="K1201" s="19"/>
      <c r="L1201" s="19"/>
      <c r="M1201" s="19"/>
      <c r="N1201" s="19"/>
      <c r="O1201" s="19"/>
      <c r="P1201" s="19"/>
      <c r="Q1201" s="19"/>
      <c r="R1201" s="19"/>
      <c r="S1201" s="19"/>
      <c r="T1201" s="19"/>
      <c r="U1201" s="19"/>
      <c r="V1201" s="19"/>
      <c r="W1201" s="19"/>
      <c r="X1201" s="19"/>
      <c r="Y1201" s="19"/>
      <c r="Z1201" s="19"/>
      <c r="AA1201" s="19"/>
      <c r="AB1201" s="19"/>
      <c r="AC1201" s="19"/>
      <c r="AD1201" s="19"/>
      <c r="AE1201" s="19"/>
      <c r="AF1201" s="19"/>
      <c r="AG1201" s="19"/>
      <c r="AH1201" s="19"/>
      <c r="AI1201" s="19"/>
      <c r="AJ1201" s="19"/>
      <c r="AK1201" s="19"/>
      <c r="AL1201" s="19"/>
      <c r="AM1201" s="19"/>
      <c r="AN1201" s="19"/>
      <c r="AO1201" s="19"/>
      <c r="AP1201" s="19"/>
      <c r="AQ1201" s="19"/>
      <c r="AR1201" s="19"/>
      <c r="AS1201" s="19"/>
      <c r="AT1201" s="19"/>
      <c r="AU1201" s="19"/>
      <c r="AV1201" s="19"/>
      <c r="AW1201" s="19"/>
      <c r="AX1201" s="19"/>
      <c r="AY1201" s="19"/>
      <c r="AZ1201" s="19"/>
      <c r="BA1201" s="19"/>
      <c r="BB1201" s="19"/>
      <c r="BC1201" s="19"/>
      <c r="BD1201" s="19"/>
      <c r="BE1201" s="19"/>
      <c r="BF1201" s="19"/>
      <c r="BG1201" s="19"/>
      <c r="BH1201" s="19"/>
      <c r="BI1201" s="19"/>
      <c r="BJ1201" s="19"/>
      <c r="BK1201" s="19"/>
      <c r="BL1201" s="19"/>
      <c r="BM1201" s="19"/>
      <c r="BN1201" s="19"/>
      <c r="BO1201" s="19"/>
      <c r="BP1201" s="19"/>
      <c r="BQ1201" s="19"/>
      <c r="BR1201" s="19"/>
      <c r="BS1201" s="19"/>
      <c r="BT1201" s="19"/>
      <c r="BU1201" s="19"/>
      <c r="BV1201" s="19"/>
      <c r="BW1201" s="19"/>
      <c r="BX1201" s="19"/>
      <c r="BY1201" s="19"/>
      <c r="BZ1201" s="19"/>
      <c r="CA1201" s="19"/>
      <c r="CB1201" s="19"/>
      <c r="CC1201" s="19"/>
      <c r="CD1201" s="19"/>
    </row>
    <row r="1202" spans="1:82" x14ac:dyDescent="0.25">
      <c r="A1202" s="19"/>
      <c r="B1202" s="19"/>
      <c r="C1202" s="19"/>
      <c r="D1202" s="19"/>
      <c r="E1202" s="19"/>
      <c r="F1202" s="19"/>
      <c r="G1202" s="19"/>
      <c r="H1202" s="19"/>
      <c r="I1202" s="19"/>
      <c r="J1202" s="19"/>
      <c r="K1202" s="19"/>
      <c r="L1202" s="19"/>
      <c r="M1202" s="19"/>
      <c r="N1202" s="19"/>
      <c r="O1202" s="19"/>
      <c r="P1202" s="19"/>
      <c r="Q1202" s="19"/>
      <c r="R1202" s="19"/>
      <c r="S1202" s="19"/>
      <c r="T1202" s="19"/>
      <c r="U1202" s="19"/>
      <c r="V1202" s="19"/>
      <c r="W1202" s="19"/>
      <c r="X1202" s="19"/>
      <c r="Y1202" s="19"/>
      <c r="Z1202" s="19"/>
      <c r="AA1202" s="19"/>
      <c r="AB1202" s="19"/>
      <c r="AC1202" s="19"/>
      <c r="AD1202" s="19"/>
      <c r="AE1202" s="19"/>
      <c r="AF1202" s="19"/>
      <c r="AG1202" s="19"/>
      <c r="AH1202" s="19"/>
      <c r="AI1202" s="19"/>
      <c r="AJ1202" s="19"/>
      <c r="AK1202" s="19"/>
      <c r="AL1202" s="19"/>
      <c r="AM1202" s="19"/>
      <c r="AN1202" s="19"/>
      <c r="AO1202" s="19"/>
      <c r="AP1202" s="19"/>
      <c r="AQ1202" s="19"/>
      <c r="AR1202" s="19"/>
      <c r="AS1202" s="19"/>
      <c r="AT1202" s="19"/>
      <c r="AU1202" s="19"/>
      <c r="AV1202" s="19"/>
      <c r="AW1202" s="19"/>
      <c r="AX1202" s="19"/>
      <c r="AY1202" s="19"/>
      <c r="AZ1202" s="19"/>
      <c r="BA1202" s="19"/>
      <c r="BB1202" s="19"/>
      <c r="BC1202" s="19"/>
      <c r="BD1202" s="19"/>
      <c r="BE1202" s="19"/>
      <c r="BF1202" s="19"/>
      <c r="BG1202" s="19"/>
      <c r="BH1202" s="19"/>
      <c r="BI1202" s="19"/>
      <c r="BJ1202" s="19"/>
      <c r="BK1202" s="19"/>
      <c r="BL1202" s="19"/>
      <c r="BM1202" s="19"/>
      <c r="BN1202" s="19"/>
      <c r="BO1202" s="19"/>
      <c r="BP1202" s="19"/>
      <c r="BQ1202" s="19"/>
      <c r="BR1202" s="19"/>
      <c r="BS1202" s="19"/>
      <c r="BT1202" s="19"/>
      <c r="BU1202" s="19"/>
      <c r="BV1202" s="19"/>
      <c r="BW1202" s="19"/>
      <c r="BX1202" s="19"/>
      <c r="BY1202" s="19"/>
      <c r="BZ1202" s="19"/>
      <c r="CA1202" s="19"/>
      <c r="CB1202" s="19"/>
      <c r="CC1202" s="19"/>
      <c r="CD1202" s="19"/>
    </row>
    <row r="1203" spans="1:82" x14ac:dyDescent="0.25">
      <c r="A1203" s="19"/>
      <c r="B1203" s="19"/>
      <c r="C1203" s="19"/>
      <c r="D1203" s="19"/>
      <c r="E1203" s="19"/>
      <c r="F1203" s="19"/>
      <c r="G1203" s="19"/>
      <c r="H1203" s="19"/>
      <c r="I1203" s="19"/>
      <c r="J1203" s="19"/>
      <c r="K1203" s="19"/>
      <c r="L1203" s="19"/>
      <c r="M1203" s="19"/>
      <c r="N1203" s="19"/>
      <c r="O1203" s="19"/>
      <c r="P1203" s="19"/>
      <c r="Q1203" s="19"/>
      <c r="R1203" s="19"/>
      <c r="S1203" s="19"/>
      <c r="T1203" s="19"/>
      <c r="U1203" s="19"/>
      <c r="V1203" s="19"/>
      <c r="W1203" s="19"/>
      <c r="X1203" s="19"/>
      <c r="Y1203" s="19"/>
      <c r="Z1203" s="19"/>
      <c r="AA1203" s="19"/>
      <c r="AB1203" s="19"/>
      <c r="AC1203" s="19"/>
      <c r="AD1203" s="19"/>
      <c r="AE1203" s="19"/>
      <c r="AF1203" s="19"/>
      <c r="AG1203" s="19"/>
      <c r="AH1203" s="19"/>
      <c r="AI1203" s="19"/>
      <c r="AJ1203" s="19"/>
      <c r="AK1203" s="19"/>
      <c r="AL1203" s="19"/>
      <c r="AM1203" s="19"/>
      <c r="AN1203" s="19"/>
      <c r="AO1203" s="19"/>
      <c r="AP1203" s="19"/>
      <c r="AQ1203" s="19"/>
      <c r="AR1203" s="19"/>
      <c r="AS1203" s="19"/>
      <c r="AT1203" s="19"/>
      <c r="AU1203" s="19"/>
      <c r="AV1203" s="19"/>
      <c r="AW1203" s="19"/>
      <c r="AX1203" s="19"/>
      <c r="AY1203" s="19"/>
      <c r="AZ1203" s="19"/>
      <c r="BA1203" s="19"/>
      <c r="BB1203" s="19"/>
      <c r="BC1203" s="19"/>
      <c r="BD1203" s="19"/>
      <c r="BE1203" s="19"/>
      <c r="BF1203" s="19"/>
      <c r="BG1203" s="19"/>
      <c r="BH1203" s="19"/>
      <c r="BI1203" s="19"/>
      <c r="BJ1203" s="19"/>
      <c r="BK1203" s="19"/>
      <c r="BL1203" s="19"/>
      <c r="BM1203" s="19"/>
      <c r="BN1203" s="19"/>
      <c r="BO1203" s="19"/>
      <c r="BP1203" s="19"/>
      <c r="BQ1203" s="19"/>
      <c r="BR1203" s="19"/>
      <c r="BS1203" s="19"/>
      <c r="BT1203" s="19"/>
      <c r="BU1203" s="19"/>
      <c r="BV1203" s="19"/>
      <c r="BW1203" s="19"/>
      <c r="BX1203" s="19"/>
      <c r="BY1203" s="19"/>
      <c r="BZ1203" s="19"/>
      <c r="CA1203" s="19"/>
      <c r="CB1203" s="19"/>
      <c r="CC1203" s="19"/>
      <c r="CD1203" s="19"/>
    </row>
    <row r="1204" spans="1:82" x14ac:dyDescent="0.25">
      <c r="A1204" s="19"/>
      <c r="B1204" s="19"/>
      <c r="C1204" s="19"/>
      <c r="D1204" s="19"/>
      <c r="E1204" s="19"/>
      <c r="F1204" s="19"/>
      <c r="G1204" s="19"/>
      <c r="H1204" s="19"/>
      <c r="I1204" s="19"/>
      <c r="J1204" s="19"/>
      <c r="K1204" s="19"/>
      <c r="L1204" s="19"/>
      <c r="M1204" s="19"/>
      <c r="N1204" s="19"/>
      <c r="O1204" s="19"/>
      <c r="P1204" s="19"/>
      <c r="Q1204" s="19"/>
      <c r="R1204" s="19"/>
      <c r="S1204" s="19"/>
      <c r="T1204" s="19"/>
      <c r="U1204" s="19"/>
      <c r="V1204" s="19"/>
      <c r="W1204" s="19"/>
      <c r="X1204" s="19"/>
      <c r="Y1204" s="19"/>
      <c r="Z1204" s="19"/>
      <c r="AA1204" s="19"/>
      <c r="AB1204" s="19"/>
      <c r="AC1204" s="19"/>
      <c r="AD1204" s="19"/>
      <c r="AE1204" s="19"/>
      <c r="AF1204" s="19"/>
      <c r="AG1204" s="19"/>
      <c r="AH1204" s="19"/>
      <c r="AI1204" s="19"/>
      <c r="AJ1204" s="19"/>
      <c r="AK1204" s="19"/>
      <c r="AL1204" s="19"/>
      <c r="AM1204" s="19"/>
      <c r="AN1204" s="19"/>
      <c r="AO1204" s="19"/>
      <c r="AP1204" s="19"/>
      <c r="AQ1204" s="19"/>
      <c r="AR1204" s="19"/>
      <c r="AS1204" s="19"/>
      <c r="AT1204" s="19"/>
      <c r="AU1204" s="19"/>
      <c r="AV1204" s="19"/>
      <c r="AW1204" s="19"/>
      <c r="AX1204" s="19"/>
      <c r="AY1204" s="19"/>
      <c r="AZ1204" s="19"/>
      <c r="BA1204" s="19"/>
      <c r="BB1204" s="19"/>
      <c r="BC1204" s="19"/>
      <c r="BD1204" s="19"/>
      <c r="BE1204" s="19"/>
      <c r="BF1204" s="19"/>
      <c r="BG1204" s="19"/>
      <c r="BH1204" s="19"/>
      <c r="BI1204" s="19"/>
      <c r="BJ1204" s="19"/>
      <c r="BK1204" s="19"/>
      <c r="BL1204" s="19"/>
      <c r="BM1204" s="19"/>
      <c r="BN1204" s="19"/>
      <c r="BO1204" s="19"/>
      <c r="BP1204" s="19"/>
      <c r="BQ1204" s="19"/>
      <c r="BR1204" s="19"/>
      <c r="BS1204" s="19"/>
      <c r="BT1204" s="19"/>
      <c r="BU1204" s="19"/>
      <c r="BV1204" s="19"/>
      <c r="BW1204" s="19"/>
      <c r="BX1204" s="19"/>
      <c r="BY1204" s="19"/>
      <c r="BZ1204" s="19"/>
      <c r="CA1204" s="19"/>
      <c r="CB1204" s="19"/>
      <c r="CC1204" s="19"/>
      <c r="CD1204" s="19"/>
    </row>
    <row r="1205" spans="1:82" x14ac:dyDescent="0.25">
      <c r="A1205" s="19"/>
      <c r="B1205" s="19"/>
      <c r="C1205" s="19"/>
      <c r="D1205" s="19"/>
      <c r="E1205" s="19"/>
      <c r="F1205" s="19"/>
      <c r="G1205" s="19"/>
      <c r="H1205" s="19"/>
      <c r="I1205" s="19"/>
      <c r="J1205" s="19"/>
      <c r="K1205" s="19"/>
      <c r="L1205" s="19"/>
      <c r="M1205" s="19"/>
      <c r="N1205" s="19"/>
      <c r="O1205" s="19"/>
      <c r="P1205" s="19"/>
      <c r="Q1205" s="19"/>
      <c r="R1205" s="19"/>
      <c r="S1205" s="19"/>
      <c r="T1205" s="19"/>
      <c r="U1205" s="19"/>
      <c r="V1205" s="19"/>
      <c r="W1205" s="19"/>
      <c r="X1205" s="19"/>
      <c r="Y1205" s="19"/>
      <c r="Z1205" s="19"/>
      <c r="AA1205" s="19"/>
      <c r="AB1205" s="19"/>
      <c r="AC1205" s="19"/>
      <c r="AD1205" s="19"/>
      <c r="AE1205" s="19"/>
      <c r="AF1205" s="19"/>
      <c r="AG1205" s="19"/>
      <c r="AH1205" s="19"/>
      <c r="AI1205" s="19"/>
      <c r="AJ1205" s="19"/>
      <c r="AK1205" s="19"/>
      <c r="AL1205" s="19"/>
      <c r="AM1205" s="19"/>
      <c r="AN1205" s="19"/>
      <c r="AO1205" s="19"/>
      <c r="AP1205" s="19"/>
      <c r="AQ1205" s="19"/>
      <c r="AR1205" s="19"/>
      <c r="AS1205" s="19"/>
      <c r="AT1205" s="19"/>
      <c r="AU1205" s="19"/>
      <c r="AV1205" s="19"/>
      <c r="AW1205" s="19"/>
      <c r="AX1205" s="19"/>
      <c r="AY1205" s="19"/>
      <c r="AZ1205" s="19"/>
      <c r="BA1205" s="19"/>
      <c r="BB1205" s="19"/>
      <c r="BC1205" s="19"/>
      <c r="BD1205" s="19"/>
      <c r="BE1205" s="19"/>
      <c r="BF1205" s="19"/>
      <c r="BG1205" s="19"/>
      <c r="BH1205" s="19"/>
      <c r="BI1205" s="19"/>
      <c r="BJ1205" s="19"/>
      <c r="BK1205" s="19"/>
      <c r="BL1205" s="19"/>
      <c r="BM1205" s="19"/>
      <c r="BN1205" s="19"/>
      <c r="BO1205" s="19"/>
      <c r="BP1205" s="19"/>
      <c r="BQ1205" s="19"/>
      <c r="BR1205" s="19"/>
      <c r="BS1205" s="19"/>
      <c r="BT1205" s="19"/>
      <c r="BU1205" s="19"/>
      <c r="BV1205" s="19"/>
      <c r="BW1205" s="19"/>
      <c r="BX1205" s="19"/>
      <c r="BY1205" s="19"/>
      <c r="BZ1205" s="19"/>
      <c r="CA1205" s="19"/>
      <c r="CB1205" s="19"/>
      <c r="CC1205" s="19"/>
      <c r="CD1205" s="19"/>
    </row>
    <row r="1206" spans="1:82" x14ac:dyDescent="0.25">
      <c r="A1206" s="19"/>
      <c r="B1206" s="19"/>
      <c r="C1206" s="19"/>
      <c r="D1206" s="19"/>
      <c r="E1206" s="19"/>
      <c r="F1206" s="19"/>
      <c r="G1206" s="19"/>
      <c r="H1206" s="19"/>
      <c r="I1206" s="19"/>
      <c r="J1206" s="19"/>
      <c r="K1206" s="19"/>
      <c r="L1206" s="19"/>
      <c r="M1206" s="19"/>
      <c r="N1206" s="19"/>
      <c r="O1206" s="19"/>
      <c r="P1206" s="19"/>
      <c r="Q1206" s="19"/>
      <c r="R1206" s="19"/>
      <c r="S1206" s="19"/>
      <c r="T1206" s="19"/>
      <c r="U1206" s="19"/>
      <c r="V1206" s="19"/>
      <c r="W1206" s="19"/>
      <c r="X1206" s="19"/>
      <c r="Y1206" s="19"/>
      <c r="Z1206" s="19"/>
      <c r="AA1206" s="19"/>
      <c r="AB1206" s="19"/>
      <c r="AC1206" s="19"/>
      <c r="AD1206" s="19"/>
      <c r="AE1206" s="19"/>
      <c r="AF1206" s="19"/>
      <c r="AG1206" s="19"/>
      <c r="AH1206" s="19"/>
      <c r="AI1206" s="19"/>
      <c r="AJ1206" s="19"/>
      <c r="AK1206" s="19"/>
      <c r="AL1206" s="19"/>
      <c r="AM1206" s="19"/>
      <c r="AN1206" s="19"/>
      <c r="AO1206" s="19"/>
      <c r="AP1206" s="19"/>
      <c r="AQ1206" s="19"/>
      <c r="AR1206" s="19"/>
      <c r="AS1206" s="19"/>
      <c r="AT1206" s="19"/>
      <c r="AU1206" s="19"/>
      <c r="AV1206" s="19"/>
      <c r="AW1206" s="19"/>
      <c r="AX1206" s="19"/>
      <c r="AY1206" s="19"/>
      <c r="AZ1206" s="19"/>
      <c r="BA1206" s="19"/>
      <c r="BB1206" s="19"/>
      <c r="BC1206" s="19"/>
      <c r="BD1206" s="19"/>
      <c r="BE1206" s="19"/>
      <c r="BF1206" s="19"/>
      <c r="BG1206" s="19"/>
      <c r="BH1206" s="19"/>
      <c r="BI1206" s="19"/>
      <c r="BJ1206" s="19"/>
      <c r="BK1206" s="19"/>
      <c r="BL1206" s="19"/>
      <c r="BM1206" s="19"/>
      <c r="BN1206" s="19"/>
      <c r="BO1206" s="19"/>
      <c r="BP1206" s="19"/>
      <c r="BQ1206" s="19"/>
      <c r="BR1206" s="19"/>
      <c r="BS1206" s="19"/>
      <c r="BT1206" s="19"/>
      <c r="BU1206" s="19"/>
      <c r="BV1206" s="19"/>
      <c r="BW1206" s="19"/>
      <c r="BX1206" s="19"/>
      <c r="BY1206" s="19"/>
      <c r="BZ1206" s="19"/>
      <c r="CA1206" s="19"/>
      <c r="CB1206" s="19"/>
      <c r="CC1206" s="19"/>
      <c r="CD1206" s="19"/>
    </row>
    <row r="1207" spans="1:82" x14ac:dyDescent="0.25">
      <c r="A1207" s="19"/>
      <c r="B1207" s="19"/>
      <c r="C1207" s="19"/>
      <c r="D1207" s="19"/>
      <c r="E1207" s="19"/>
      <c r="F1207" s="19"/>
      <c r="G1207" s="19"/>
      <c r="H1207" s="19"/>
      <c r="I1207" s="19"/>
      <c r="J1207" s="19"/>
      <c r="K1207" s="19"/>
      <c r="L1207" s="19"/>
      <c r="M1207" s="19"/>
      <c r="N1207" s="19"/>
      <c r="O1207" s="19"/>
      <c r="P1207" s="19"/>
      <c r="Q1207" s="19"/>
      <c r="R1207" s="19"/>
      <c r="S1207" s="19"/>
      <c r="T1207" s="19"/>
      <c r="U1207" s="19"/>
      <c r="V1207" s="19"/>
      <c r="W1207" s="19"/>
      <c r="X1207" s="19"/>
      <c r="Y1207" s="19"/>
      <c r="Z1207" s="19"/>
      <c r="AA1207" s="19"/>
      <c r="AB1207" s="19"/>
      <c r="AC1207" s="19"/>
      <c r="AD1207" s="19"/>
      <c r="AE1207" s="19"/>
      <c r="AF1207" s="19"/>
      <c r="AG1207" s="19"/>
      <c r="AH1207" s="19"/>
      <c r="AI1207" s="19"/>
      <c r="AJ1207" s="19"/>
      <c r="AK1207" s="19"/>
      <c r="AL1207" s="19"/>
      <c r="AM1207" s="19"/>
      <c r="AN1207" s="19"/>
      <c r="AO1207" s="19"/>
      <c r="AP1207" s="19"/>
      <c r="AQ1207" s="19"/>
      <c r="AR1207" s="19"/>
      <c r="AS1207" s="19"/>
      <c r="AT1207" s="19"/>
      <c r="AU1207" s="19"/>
      <c r="AV1207" s="19"/>
      <c r="AW1207" s="19"/>
      <c r="AX1207" s="19"/>
      <c r="AY1207" s="19"/>
      <c r="AZ1207" s="19"/>
      <c r="BA1207" s="19"/>
      <c r="BB1207" s="19"/>
      <c r="BC1207" s="19"/>
      <c r="BD1207" s="19"/>
      <c r="BE1207" s="19"/>
      <c r="BF1207" s="19"/>
      <c r="BG1207" s="19"/>
      <c r="BH1207" s="19"/>
      <c r="BI1207" s="19"/>
      <c r="BJ1207" s="19"/>
      <c r="BK1207" s="19"/>
      <c r="BL1207" s="19"/>
      <c r="BM1207" s="19"/>
      <c r="BN1207" s="19"/>
      <c r="BO1207" s="19"/>
      <c r="BP1207" s="19"/>
      <c r="BQ1207" s="19"/>
      <c r="BR1207" s="19"/>
      <c r="BS1207" s="19"/>
      <c r="BT1207" s="19"/>
      <c r="BU1207" s="19"/>
      <c r="BV1207" s="19"/>
      <c r="BW1207" s="19"/>
      <c r="BX1207" s="19"/>
      <c r="BY1207" s="19"/>
      <c r="BZ1207" s="19"/>
      <c r="CA1207" s="19"/>
      <c r="CB1207" s="19"/>
      <c r="CC1207" s="19"/>
      <c r="CD1207" s="19"/>
    </row>
    <row r="1208" spans="1:82" x14ac:dyDescent="0.25">
      <c r="A1208" s="19"/>
      <c r="B1208" s="19"/>
      <c r="C1208" s="19"/>
      <c r="D1208" s="19"/>
      <c r="E1208" s="19"/>
      <c r="F1208" s="19"/>
      <c r="G1208" s="19"/>
      <c r="H1208" s="19"/>
      <c r="I1208" s="19"/>
      <c r="J1208" s="19"/>
      <c r="K1208" s="19"/>
      <c r="L1208" s="19"/>
      <c r="M1208" s="19"/>
      <c r="N1208" s="19"/>
      <c r="O1208" s="19"/>
      <c r="P1208" s="19"/>
      <c r="Q1208" s="19"/>
      <c r="R1208" s="19"/>
      <c r="S1208" s="19"/>
      <c r="T1208" s="19"/>
      <c r="U1208" s="19"/>
      <c r="V1208" s="19"/>
      <c r="W1208" s="19"/>
      <c r="X1208" s="19"/>
      <c r="Y1208" s="19"/>
      <c r="Z1208" s="19"/>
      <c r="AA1208" s="19"/>
      <c r="AB1208" s="19"/>
      <c r="AC1208" s="19"/>
      <c r="AD1208" s="19"/>
      <c r="AE1208" s="19"/>
      <c r="AF1208" s="19"/>
      <c r="AG1208" s="19"/>
      <c r="AH1208" s="19"/>
      <c r="AI1208" s="19"/>
      <c r="AJ1208" s="19"/>
      <c r="AK1208" s="19"/>
      <c r="AL1208" s="19"/>
      <c r="AM1208" s="19"/>
      <c r="AN1208" s="19"/>
      <c r="AO1208" s="19"/>
      <c r="AP1208" s="19"/>
      <c r="AQ1208" s="19"/>
      <c r="AR1208" s="19"/>
      <c r="AS1208" s="19"/>
      <c r="AT1208" s="19"/>
      <c r="AU1208" s="19"/>
      <c r="AV1208" s="19"/>
      <c r="AW1208" s="19"/>
      <c r="AX1208" s="19"/>
      <c r="AY1208" s="19"/>
      <c r="AZ1208" s="19"/>
      <c r="BA1208" s="19"/>
      <c r="BB1208" s="19"/>
      <c r="BC1208" s="19"/>
      <c r="BD1208" s="19"/>
      <c r="BE1208" s="19"/>
      <c r="BF1208" s="19"/>
      <c r="BG1208" s="19"/>
      <c r="BH1208" s="19"/>
      <c r="BI1208" s="19"/>
      <c r="BJ1208" s="19"/>
      <c r="BK1208" s="19"/>
      <c r="BL1208" s="19"/>
      <c r="BM1208" s="19"/>
      <c r="BN1208" s="19"/>
      <c r="BO1208" s="19"/>
      <c r="BP1208" s="19"/>
      <c r="BQ1208" s="19"/>
      <c r="BR1208" s="19"/>
      <c r="BS1208" s="19"/>
      <c r="BT1208" s="19"/>
      <c r="BU1208" s="19"/>
      <c r="BV1208" s="19"/>
      <c r="BW1208" s="19"/>
      <c r="BX1208" s="19"/>
      <c r="BY1208" s="19"/>
      <c r="BZ1208" s="19"/>
      <c r="CA1208" s="19"/>
      <c r="CB1208" s="19"/>
      <c r="CC1208" s="19"/>
      <c r="CD1208" s="19"/>
    </row>
    <row r="1209" spans="1:82" x14ac:dyDescent="0.25">
      <c r="A1209" s="19"/>
      <c r="B1209" s="19"/>
      <c r="C1209" s="19"/>
      <c r="D1209" s="19"/>
      <c r="E1209" s="19"/>
      <c r="F1209" s="19"/>
      <c r="G1209" s="19"/>
      <c r="H1209" s="19"/>
      <c r="I1209" s="19"/>
      <c r="J1209" s="19"/>
      <c r="K1209" s="19"/>
      <c r="L1209" s="19"/>
      <c r="M1209" s="19"/>
      <c r="N1209" s="19"/>
      <c r="O1209" s="19"/>
      <c r="P1209" s="19"/>
      <c r="Q1209" s="19"/>
      <c r="R1209" s="19"/>
      <c r="S1209" s="19"/>
      <c r="T1209" s="19"/>
      <c r="U1209" s="19"/>
      <c r="V1209" s="19"/>
      <c r="W1209" s="19"/>
      <c r="X1209" s="19"/>
      <c r="Y1209" s="19"/>
      <c r="Z1209" s="19"/>
      <c r="AA1209" s="19"/>
      <c r="AB1209" s="19"/>
      <c r="AC1209" s="19"/>
      <c r="AD1209" s="19"/>
      <c r="AE1209" s="19"/>
      <c r="AF1209" s="19"/>
      <c r="AG1209" s="19"/>
      <c r="AH1209" s="19"/>
      <c r="AI1209" s="19"/>
      <c r="AJ1209" s="19"/>
      <c r="AK1209" s="19"/>
      <c r="AL1209" s="19"/>
      <c r="AM1209" s="19"/>
      <c r="AN1209" s="19"/>
      <c r="AO1209" s="19"/>
      <c r="AP1209" s="19"/>
      <c r="AQ1209" s="19"/>
      <c r="AR1209" s="19"/>
      <c r="AS1209" s="19"/>
      <c r="AT1209" s="19"/>
      <c r="AU1209" s="19"/>
      <c r="AV1209" s="19"/>
      <c r="AW1209" s="19"/>
      <c r="AX1209" s="19"/>
      <c r="AY1209" s="19"/>
      <c r="AZ1209" s="19"/>
      <c r="BA1209" s="19"/>
      <c r="BB1209" s="19"/>
      <c r="BC1209" s="19"/>
      <c r="BD1209" s="19"/>
      <c r="BE1209" s="19"/>
      <c r="BF1209" s="19"/>
      <c r="BG1209" s="19"/>
      <c r="BH1209" s="19"/>
      <c r="BI1209" s="19"/>
      <c r="BJ1209" s="19"/>
      <c r="BK1209" s="19"/>
      <c r="BL1209" s="19"/>
      <c r="BM1209" s="19"/>
      <c r="BN1209" s="19"/>
      <c r="BO1209" s="19"/>
      <c r="BP1209" s="19"/>
      <c r="BQ1209" s="19"/>
      <c r="BR1209" s="19"/>
      <c r="BS1209" s="19"/>
      <c r="BT1209" s="19"/>
      <c r="BU1209" s="19"/>
      <c r="BV1209" s="19"/>
      <c r="BW1209" s="19"/>
      <c r="BX1209" s="19"/>
      <c r="BY1209" s="19"/>
      <c r="BZ1209" s="19"/>
      <c r="CA1209" s="19"/>
      <c r="CB1209" s="19"/>
      <c r="CC1209" s="19"/>
      <c r="CD1209" s="19"/>
    </row>
    <row r="1210" spans="1:82" x14ac:dyDescent="0.25">
      <c r="A1210" s="19"/>
      <c r="B1210" s="19"/>
      <c r="C1210" s="19"/>
      <c r="D1210" s="19"/>
      <c r="E1210" s="19"/>
      <c r="F1210" s="19"/>
      <c r="G1210" s="19"/>
      <c r="H1210" s="19"/>
      <c r="I1210" s="19"/>
      <c r="J1210" s="19"/>
      <c r="K1210" s="19"/>
      <c r="L1210" s="19"/>
      <c r="M1210" s="19"/>
      <c r="N1210" s="19"/>
      <c r="O1210" s="19"/>
      <c r="P1210" s="19"/>
      <c r="Q1210" s="19"/>
      <c r="R1210" s="19"/>
      <c r="S1210" s="19"/>
      <c r="T1210" s="19"/>
      <c r="U1210" s="19"/>
      <c r="V1210" s="19"/>
      <c r="W1210" s="19"/>
      <c r="X1210" s="19"/>
      <c r="Y1210" s="19"/>
      <c r="Z1210" s="19"/>
      <c r="AA1210" s="19"/>
      <c r="AB1210" s="19"/>
      <c r="AC1210" s="19"/>
      <c r="AD1210" s="19"/>
      <c r="AE1210" s="19"/>
      <c r="AF1210" s="19"/>
      <c r="AG1210" s="19"/>
      <c r="AH1210" s="19"/>
      <c r="AI1210" s="19"/>
      <c r="AJ1210" s="19"/>
      <c r="AK1210" s="19"/>
      <c r="AL1210" s="19"/>
      <c r="AM1210" s="19"/>
      <c r="AN1210" s="19"/>
      <c r="AO1210" s="19"/>
      <c r="AP1210" s="19"/>
      <c r="AQ1210" s="19"/>
      <c r="AR1210" s="19"/>
      <c r="AS1210" s="19"/>
      <c r="AT1210" s="19"/>
      <c r="AU1210" s="19"/>
      <c r="AV1210" s="19"/>
      <c r="AW1210" s="19"/>
      <c r="AX1210" s="19"/>
      <c r="AY1210" s="19"/>
      <c r="AZ1210" s="19"/>
      <c r="BA1210" s="19"/>
      <c r="BB1210" s="19"/>
      <c r="BC1210" s="19"/>
      <c r="BD1210" s="19"/>
      <c r="BE1210" s="19"/>
      <c r="BF1210" s="19"/>
      <c r="BG1210" s="19"/>
      <c r="BH1210" s="19"/>
      <c r="BI1210" s="19"/>
      <c r="BJ1210" s="19"/>
      <c r="BK1210" s="19"/>
      <c r="BL1210" s="19"/>
      <c r="BM1210" s="19"/>
      <c r="BN1210" s="19"/>
      <c r="BO1210" s="19"/>
      <c r="BP1210" s="19"/>
      <c r="BQ1210" s="19"/>
      <c r="BR1210" s="19"/>
      <c r="BS1210" s="19"/>
      <c r="BT1210" s="19"/>
      <c r="BU1210" s="19"/>
      <c r="BV1210" s="19"/>
      <c r="BW1210" s="19"/>
      <c r="BX1210" s="19"/>
      <c r="BY1210" s="19"/>
      <c r="BZ1210" s="19"/>
      <c r="CA1210" s="19"/>
      <c r="CB1210" s="19"/>
      <c r="CC1210" s="19"/>
      <c r="CD1210" s="19"/>
    </row>
    <row r="1211" spans="1:82" x14ac:dyDescent="0.25">
      <c r="A1211" s="19"/>
      <c r="B1211" s="19"/>
      <c r="C1211" s="19"/>
      <c r="D1211" s="19"/>
      <c r="E1211" s="19"/>
      <c r="F1211" s="19"/>
      <c r="G1211" s="19"/>
      <c r="H1211" s="19"/>
      <c r="I1211" s="19"/>
      <c r="J1211" s="19"/>
      <c r="K1211" s="19"/>
      <c r="L1211" s="19"/>
      <c r="M1211" s="19"/>
      <c r="N1211" s="19"/>
      <c r="O1211" s="19"/>
      <c r="P1211" s="19"/>
      <c r="Q1211" s="19"/>
      <c r="R1211" s="19"/>
      <c r="S1211" s="19"/>
      <c r="T1211" s="19"/>
      <c r="U1211" s="19"/>
      <c r="V1211" s="19"/>
      <c r="W1211" s="19"/>
      <c r="X1211" s="19"/>
      <c r="Y1211" s="19"/>
      <c r="Z1211" s="19"/>
      <c r="AA1211" s="19"/>
      <c r="AB1211" s="19"/>
      <c r="AC1211" s="19"/>
      <c r="AD1211" s="19"/>
      <c r="AE1211" s="19"/>
      <c r="AF1211" s="19"/>
      <c r="AG1211" s="19"/>
      <c r="AH1211" s="19"/>
      <c r="AI1211" s="19"/>
      <c r="AJ1211" s="19"/>
      <c r="AK1211" s="19"/>
      <c r="AL1211" s="19"/>
      <c r="AM1211" s="19"/>
      <c r="AN1211" s="19"/>
      <c r="AO1211" s="19"/>
      <c r="AP1211" s="19"/>
      <c r="AQ1211" s="19"/>
      <c r="AR1211" s="19"/>
      <c r="AS1211" s="19"/>
      <c r="AT1211" s="19"/>
      <c r="AU1211" s="19"/>
      <c r="AV1211" s="19"/>
      <c r="AW1211" s="19"/>
      <c r="AX1211" s="19"/>
      <c r="AY1211" s="19"/>
      <c r="AZ1211" s="19"/>
      <c r="BA1211" s="19"/>
      <c r="BB1211" s="19"/>
      <c r="BC1211" s="19"/>
      <c r="BD1211" s="19"/>
      <c r="BE1211" s="19"/>
      <c r="BF1211" s="19"/>
      <c r="BG1211" s="19"/>
      <c r="BH1211" s="19"/>
      <c r="BI1211" s="19"/>
      <c r="BJ1211" s="19"/>
      <c r="BK1211" s="19"/>
      <c r="BL1211" s="19"/>
      <c r="BM1211" s="19"/>
      <c r="BN1211" s="19"/>
      <c r="BO1211" s="19"/>
      <c r="BP1211" s="19"/>
      <c r="BQ1211" s="19"/>
      <c r="BR1211" s="19"/>
      <c r="BS1211" s="19"/>
      <c r="BT1211" s="19"/>
      <c r="BU1211" s="19"/>
      <c r="BV1211" s="19"/>
      <c r="BW1211" s="19"/>
      <c r="BX1211" s="19"/>
      <c r="BY1211" s="19"/>
      <c r="BZ1211" s="19"/>
      <c r="CA1211" s="19"/>
      <c r="CB1211" s="19"/>
      <c r="CC1211" s="19"/>
      <c r="CD1211" s="19"/>
    </row>
    <row r="1212" spans="1:82" x14ac:dyDescent="0.25">
      <c r="A1212" s="19"/>
      <c r="B1212" s="19"/>
      <c r="C1212" s="19"/>
      <c r="D1212" s="19"/>
      <c r="E1212" s="19"/>
      <c r="F1212" s="19"/>
      <c r="G1212" s="19"/>
      <c r="H1212" s="19"/>
      <c r="I1212" s="19"/>
      <c r="J1212" s="19"/>
      <c r="K1212" s="19"/>
      <c r="L1212" s="19"/>
      <c r="M1212" s="19"/>
      <c r="N1212" s="19"/>
      <c r="O1212" s="19"/>
      <c r="P1212" s="19"/>
      <c r="Q1212" s="19"/>
      <c r="R1212" s="19"/>
      <c r="S1212" s="19"/>
      <c r="T1212" s="19"/>
      <c r="U1212" s="19"/>
      <c r="V1212" s="19"/>
      <c r="W1212" s="19"/>
      <c r="X1212" s="19"/>
      <c r="Y1212" s="19"/>
      <c r="Z1212" s="19"/>
      <c r="AA1212" s="19"/>
      <c r="AB1212" s="19"/>
      <c r="AC1212" s="19"/>
      <c r="AD1212" s="19"/>
      <c r="AE1212" s="19"/>
      <c r="AF1212" s="19"/>
      <c r="AG1212" s="19"/>
      <c r="AH1212" s="19"/>
      <c r="AI1212" s="19"/>
      <c r="AJ1212" s="19"/>
      <c r="AK1212" s="19"/>
      <c r="AL1212" s="19"/>
      <c r="AM1212" s="19"/>
      <c r="AN1212" s="19"/>
      <c r="AO1212" s="19"/>
      <c r="AP1212" s="19"/>
      <c r="AQ1212" s="19"/>
      <c r="AR1212" s="19"/>
      <c r="AS1212" s="19"/>
      <c r="AT1212" s="19"/>
      <c r="AU1212" s="19"/>
      <c r="AV1212" s="19"/>
      <c r="AW1212" s="19"/>
      <c r="AX1212" s="19"/>
      <c r="AY1212" s="19"/>
      <c r="AZ1212" s="19"/>
      <c r="BA1212" s="19"/>
      <c r="BB1212" s="19"/>
      <c r="BC1212" s="19"/>
      <c r="BD1212" s="19"/>
      <c r="BE1212" s="19"/>
      <c r="BF1212" s="19"/>
      <c r="BG1212" s="19"/>
      <c r="BH1212" s="19"/>
      <c r="BI1212" s="19"/>
      <c r="BJ1212" s="19"/>
      <c r="BK1212" s="19"/>
      <c r="BL1212" s="19"/>
      <c r="BM1212" s="19"/>
      <c r="BN1212" s="19"/>
      <c r="BO1212" s="19"/>
      <c r="BP1212" s="19"/>
      <c r="BQ1212" s="19"/>
      <c r="BR1212" s="19"/>
      <c r="BS1212" s="19"/>
      <c r="BT1212" s="19"/>
      <c r="BU1212" s="19"/>
      <c r="BV1212" s="19"/>
      <c r="BW1212" s="19"/>
      <c r="BX1212" s="19"/>
      <c r="BY1212" s="19"/>
      <c r="BZ1212" s="19"/>
      <c r="CA1212" s="19"/>
      <c r="CB1212" s="19"/>
      <c r="CC1212" s="19"/>
      <c r="CD1212" s="19"/>
    </row>
    <row r="1213" spans="1:82" x14ac:dyDescent="0.25">
      <c r="A1213" s="19"/>
      <c r="B1213" s="19"/>
      <c r="C1213" s="19"/>
      <c r="D1213" s="19"/>
      <c r="E1213" s="19"/>
      <c r="F1213" s="19"/>
      <c r="G1213" s="19"/>
      <c r="H1213" s="19"/>
      <c r="I1213" s="19"/>
      <c r="J1213" s="19"/>
      <c r="K1213" s="19"/>
      <c r="L1213" s="19"/>
      <c r="M1213" s="19"/>
      <c r="N1213" s="19"/>
      <c r="O1213" s="19"/>
      <c r="P1213" s="19"/>
      <c r="Q1213" s="19"/>
      <c r="R1213" s="19"/>
      <c r="S1213" s="19"/>
      <c r="T1213" s="19"/>
      <c r="U1213" s="19"/>
      <c r="V1213" s="19"/>
      <c r="W1213" s="19"/>
      <c r="X1213" s="19"/>
      <c r="Y1213" s="19"/>
      <c r="Z1213" s="19"/>
      <c r="AA1213" s="19"/>
      <c r="AB1213" s="19"/>
      <c r="AC1213" s="19"/>
      <c r="AD1213" s="19"/>
      <c r="AE1213" s="19"/>
      <c r="AF1213" s="19"/>
      <c r="AG1213" s="19"/>
      <c r="AH1213" s="19"/>
      <c r="AI1213" s="19"/>
      <c r="AJ1213" s="19"/>
      <c r="AK1213" s="19"/>
      <c r="AL1213" s="19"/>
      <c r="AM1213" s="19"/>
      <c r="AN1213" s="19"/>
      <c r="AO1213" s="19"/>
      <c r="AP1213" s="19"/>
      <c r="AQ1213" s="19"/>
      <c r="AR1213" s="19"/>
      <c r="AS1213" s="19"/>
      <c r="AT1213" s="19"/>
      <c r="AU1213" s="19"/>
      <c r="AV1213" s="19"/>
      <c r="AW1213" s="19"/>
      <c r="AX1213" s="19"/>
      <c r="AY1213" s="19"/>
      <c r="AZ1213" s="19"/>
      <c r="BA1213" s="19"/>
      <c r="BB1213" s="19"/>
      <c r="BC1213" s="19"/>
      <c r="BD1213" s="19"/>
      <c r="BE1213" s="19"/>
      <c r="BF1213" s="19"/>
      <c r="BG1213" s="19"/>
      <c r="BH1213" s="19"/>
      <c r="BI1213" s="19"/>
      <c r="BJ1213" s="19"/>
      <c r="BK1213" s="19"/>
      <c r="BL1213" s="19"/>
      <c r="BM1213" s="19"/>
      <c r="BN1213" s="19"/>
      <c r="BO1213" s="19"/>
      <c r="BP1213" s="19"/>
      <c r="BQ1213" s="19"/>
      <c r="BR1213" s="19"/>
      <c r="BS1213" s="19"/>
      <c r="BT1213" s="19"/>
      <c r="BU1213" s="19"/>
      <c r="BV1213" s="19"/>
      <c r="BW1213" s="19"/>
      <c r="BX1213" s="19"/>
      <c r="BY1213" s="19"/>
      <c r="BZ1213" s="19"/>
      <c r="CA1213" s="19"/>
      <c r="CB1213" s="19"/>
      <c r="CC1213" s="19"/>
      <c r="CD1213" s="19"/>
    </row>
    <row r="1214" spans="1:82" x14ac:dyDescent="0.25">
      <c r="A1214" s="19"/>
      <c r="B1214" s="19"/>
      <c r="C1214" s="19"/>
      <c r="D1214" s="19"/>
      <c r="E1214" s="19"/>
      <c r="F1214" s="19"/>
      <c r="G1214" s="19"/>
      <c r="H1214" s="19"/>
      <c r="I1214" s="19"/>
      <c r="J1214" s="19"/>
      <c r="K1214" s="19"/>
      <c r="L1214" s="19"/>
      <c r="M1214" s="19"/>
      <c r="N1214" s="19"/>
      <c r="O1214" s="19"/>
      <c r="P1214" s="19"/>
      <c r="Q1214" s="19"/>
      <c r="R1214" s="19"/>
      <c r="S1214" s="19"/>
      <c r="T1214" s="19"/>
      <c r="U1214" s="19"/>
      <c r="V1214" s="19"/>
      <c r="W1214" s="19"/>
      <c r="X1214" s="19"/>
      <c r="Y1214" s="19"/>
      <c r="Z1214" s="19"/>
      <c r="AA1214" s="19"/>
      <c r="AB1214" s="19"/>
      <c r="AC1214" s="19"/>
      <c r="AD1214" s="19"/>
      <c r="AE1214" s="19"/>
      <c r="AF1214" s="19"/>
      <c r="AG1214" s="19"/>
      <c r="AH1214" s="19"/>
      <c r="AI1214" s="19"/>
      <c r="AJ1214" s="19"/>
      <c r="AK1214" s="19"/>
      <c r="AL1214" s="19"/>
      <c r="AM1214" s="19"/>
      <c r="AN1214" s="19"/>
      <c r="AO1214" s="19"/>
      <c r="AP1214" s="19"/>
      <c r="AQ1214" s="19"/>
      <c r="AR1214" s="19"/>
      <c r="AS1214" s="19"/>
      <c r="AT1214" s="19"/>
      <c r="AU1214" s="19"/>
      <c r="AV1214" s="19"/>
      <c r="AW1214" s="19"/>
      <c r="AX1214" s="19"/>
      <c r="AY1214" s="19"/>
      <c r="AZ1214" s="19"/>
      <c r="BA1214" s="19"/>
      <c r="BB1214" s="19"/>
      <c r="BC1214" s="19"/>
      <c r="BD1214" s="19"/>
      <c r="BE1214" s="19"/>
      <c r="BF1214" s="19"/>
      <c r="BG1214" s="19"/>
      <c r="BH1214" s="19"/>
      <c r="BI1214" s="19"/>
      <c r="BJ1214" s="19"/>
      <c r="BK1214" s="19"/>
      <c r="BL1214" s="19"/>
      <c r="BM1214" s="19"/>
      <c r="BN1214" s="19"/>
      <c r="BO1214" s="19"/>
      <c r="BP1214" s="19"/>
      <c r="BQ1214" s="19"/>
      <c r="BR1214" s="19"/>
      <c r="BS1214" s="19"/>
      <c r="BT1214" s="19"/>
      <c r="BU1214" s="19"/>
      <c r="BV1214" s="19"/>
      <c r="BW1214" s="19"/>
      <c r="BX1214" s="19"/>
      <c r="BY1214" s="19"/>
      <c r="BZ1214" s="19"/>
      <c r="CA1214" s="19"/>
      <c r="CB1214" s="19"/>
      <c r="CC1214" s="19"/>
      <c r="CD1214" s="19"/>
    </row>
    <row r="1215" spans="1:82" x14ac:dyDescent="0.25">
      <c r="A1215" s="19"/>
      <c r="B1215" s="19"/>
      <c r="C1215" s="19"/>
      <c r="D1215" s="19"/>
      <c r="E1215" s="19"/>
      <c r="F1215" s="19"/>
      <c r="G1215" s="19"/>
      <c r="H1215" s="19"/>
      <c r="I1215" s="19"/>
      <c r="J1215" s="19"/>
      <c r="K1215" s="19"/>
      <c r="L1215" s="19"/>
      <c r="M1215" s="19"/>
      <c r="N1215" s="19"/>
      <c r="O1215" s="19"/>
      <c r="P1215" s="19"/>
      <c r="Q1215" s="19"/>
      <c r="R1215" s="19"/>
      <c r="S1215" s="19"/>
      <c r="T1215" s="19"/>
      <c r="U1215" s="19"/>
      <c r="V1215" s="19"/>
      <c r="W1215" s="19"/>
      <c r="X1215" s="19"/>
      <c r="Y1215" s="19"/>
      <c r="Z1215" s="19"/>
      <c r="AA1215" s="19"/>
      <c r="AB1215" s="19"/>
      <c r="AC1215" s="19"/>
      <c r="AD1215" s="19"/>
      <c r="AE1215" s="19"/>
      <c r="AF1215" s="19"/>
      <c r="AG1215" s="19"/>
      <c r="AH1215" s="19"/>
      <c r="AI1215" s="19"/>
      <c r="AJ1215" s="19"/>
      <c r="AK1215" s="19"/>
      <c r="AL1215" s="19"/>
      <c r="AM1215" s="19"/>
      <c r="AN1215" s="19"/>
      <c r="AO1215" s="19"/>
      <c r="AP1215" s="19"/>
      <c r="AQ1215" s="19"/>
      <c r="AR1215" s="19"/>
      <c r="AS1215" s="19"/>
      <c r="AT1215" s="19"/>
      <c r="AU1215" s="19"/>
      <c r="AV1215" s="19"/>
      <c r="AW1215" s="19"/>
      <c r="AX1215" s="19"/>
      <c r="AY1215" s="19"/>
      <c r="AZ1215" s="19"/>
      <c r="BA1215" s="19"/>
      <c r="BB1215" s="19"/>
      <c r="BC1215" s="19"/>
      <c r="BD1215" s="19"/>
      <c r="BE1215" s="19"/>
      <c r="BF1215" s="19"/>
      <c r="BG1215" s="19"/>
      <c r="BH1215" s="19"/>
      <c r="BI1215" s="19"/>
      <c r="BJ1215" s="19"/>
      <c r="BK1215" s="19"/>
      <c r="BL1215" s="19"/>
      <c r="BM1215" s="19"/>
      <c r="BN1215" s="19"/>
      <c r="BO1215" s="19"/>
      <c r="BP1215" s="19"/>
      <c r="BQ1215" s="19"/>
      <c r="BR1215" s="19"/>
      <c r="BS1215" s="19"/>
      <c r="BT1215" s="19"/>
      <c r="BU1215" s="19"/>
      <c r="BV1215" s="19"/>
      <c r="BW1215" s="19"/>
      <c r="BX1215" s="19"/>
      <c r="BY1215" s="19"/>
      <c r="BZ1215" s="19"/>
      <c r="CA1215" s="19"/>
      <c r="CB1215" s="19"/>
      <c r="CC1215" s="19"/>
      <c r="CD1215" s="19"/>
    </row>
    <row r="1216" spans="1:82" x14ac:dyDescent="0.25">
      <c r="A1216" s="19"/>
      <c r="B1216" s="19"/>
      <c r="C1216" s="19"/>
      <c r="D1216" s="19"/>
      <c r="E1216" s="19"/>
      <c r="F1216" s="19"/>
      <c r="G1216" s="19"/>
      <c r="H1216" s="19"/>
      <c r="I1216" s="19"/>
      <c r="J1216" s="19"/>
      <c r="K1216" s="19"/>
      <c r="L1216" s="19"/>
      <c r="M1216" s="19"/>
      <c r="N1216" s="19"/>
      <c r="O1216" s="19"/>
      <c r="P1216" s="19"/>
      <c r="Q1216" s="19"/>
      <c r="R1216" s="19"/>
      <c r="S1216" s="19"/>
      <c r="T1216" s="19"/>
      <c r="U1216" s="19"/>
      <c r="V1216" s="19"/>
      <c r="W1216" s="19"/>
      <c r="X1216" s="19"/>
      <c r="Y1216" s="19"/>
      <c r="Z1216" s="19"/>
      <c r="AA1216" s="19"/>
      <c r="AB1216" s="19"/>
      <c r="AC1216" s="19"/>
      <c r="AD1216" s="19"/>
      <c r="AE1216" s="19"/>
      <c r="AF1216" s="19"/>
      <c r="AG1216" s="19"/>
      <c r="AH1216" s="19"/>
      <c r="AI1216" s="19"/>
      <c r="AJ1216" s="19"/>
      <c r="AK1216" s="19"/>
      <c r="AL1216" s="19"/>
      <c r="AM1216" s="19"/>
      <c r="AN1216" s="19"/>
      <c r="AO1216" s="19"/>
      <c r="AP1216" s="19"/>
      <c r="AQ1216" s="19"/>
      <c r="AR1216" s="19"/>
      <c r="AS1216" s="19"/>
      <c r="AT1216" s="19"/>
      <c r="AU1216" s="19"/>
      <c r="AV1216" s="19"/>
      <c r="AW1216" s="19"/>
      <c r="AX1216" s="19"/>
      <c r="AY1216" s="19"/>
      <c r="AZ1216" s="19"/>
      <c r="BA1216" s="19"/>
      <c r="BB1216" s="19"/>
      <c r="BC1216" s="19"/>
      <c r="BD1216" s="19"/>
      <c r="BE1216" s="19"/>
      <c r="BF1216" s="19"/>
      <c r="BG1216" s="19"/>
      <c r="BH1216" s="19"/>
      <c r="BI1216" s="19"/>
      <c r="BJ1216" s="19"/>
      <c r="BK1216" s="19"/>
      <c r="BL1216" s="19"/>
      <c r="BM1216" s="19"/>
      <c r="BN1216" s="19"/>
      <c r="BO1216" s="19"/>
      <c r="BP1216" s="19"/>
      <c r="BQ1216" s="19"/>
      <c r="BR1216" s="19"/>
      <c r="BS1216" s="19"/>
      <c r="BT1216" s="19"/>
      <c r="BU1216" s="19"/>
      <c r="BV1216" s="19"/>
      <c r="BW1216" s="19"/>
      <c r="BX1216" s="19"/>
      <c r="BY1216" s="19"/>
      <c r="BZ1216" s="19"/>
      <c r="CA1216" s="19"/>
      <c r="CB1216" s="19"/>
      <c r="CC1216" s="19"/>
      <c r="CD1216" s="19"/>
    </row>
    <row r="1217" spans="1:82" x14ac:dyDescent="0.25">
      <c r="A1217" s="19"/>
      <c r="B1217" s="19"/>
      <c r="C1217" s="19"/>
      <c r="D1217" s="19"/>
      <c r="E1217" s="19"/>
      <c r="F1217" s="19"/>
      <c r="G1217" s="19"/>
      <c r="H1217" s="19"/>
      <c r="I1217" s="19"/>
      <c r="J1217" s="19"/>
      <c r="K1217" s="19"/>
      <c r="L1217" s="19"/>
      <c r="M1217" s="19"/>
      <c r="N1217" s="19"/>
      <c r="O1217" s="19"/>
      <c r="P1217" s="19"/>
      <c r="Q1217" s="19"/>
      <c r="R1217" s="19"/>
      <c r="S1217" s="19"/>
      <c r="T1217" s="19"/>
      <c r="U1217" s="19"/>
      <c r="V1217" s="19"/>
      <c r="W1217" s="19"/>
      <c r="X1217" s="19"/>
      <c r="Y1217" s="19"/>
      <c r="Z1217" s="19"/>
      <c r="AA1217" s="19"/>
      <c r="AB1217" s="19"/>
      <c r="AC1217" s="19"/>
      <c r="AD1217" s="19"/>
      <c r="AE1217" s="19"/>
      <c r="AF1217" s="19"/>
      <c r="AG1217" s="19"/>
      <c r="AH1217" s="19"/>
      <c r="AI1217" s="19"/>
      <c r="AJ1217" s="19"/>
      <c r="AK1217" s="19"/>
      <c r="AL1217" s="19"/>
      <c r="AM1217" s="19"/>
      <c r="AN1217" s="19"/>
      <c r="AO1217" s="19"/>
      <c r="AP1217" s="19"/>
      <c r="AQ1217" s="19"/>
      <c r="AR1217" s="19"/>
      <c r="AS1217" s="19"/>
      <c r="AT1217" s="19"/>
      <c r="AU1217" s="19"/>
      <c r="AV1217" s="19"/>
      <c r="AW1217" s="19"/>
      <c r="AX1217" s="19"/>
      <c r="AY1217" s="19"/>
      <c r="AZ1217" s="19"/>
      <c r="BA1217" s="19"/>
      <c r="BB1217" s="19"/>
      <c r="BC1217" s="19"/>
      <c r="BD1217" s="19"/>
      <c r="BE1217" s="19"/>
      <c r="BF1217" s="19"/>
      <c r="BG1217" s="19"/>
      <c r="BH1217" s="19"/>
      <c r="BI1217" s="19"/>
      <c r="BJ1217" s="19"/>
      <c r="BK1217" s="19"/>
      <c r="BL1217" s="19"/>
      <c r="BM1217" s="19"/>
      <c r="BN1217" s="19"/>
      <c r="BO1217" s="19"/>
      <c r="BP1217" s="19"/>
      <c r="BQ1217" s="19"/>
      <c r="BR1217" s="19"/>
      <c r="BS1217" s="19"/>
      <c r="BT1217" s="19"/>
      <c r="BU1217" s="19"/>
      <c r="BV1217" s="19"/>
      <c r="BW1217" s="19"/>
      <c r="BX1217" s="19"/>
      <c r="BY1217" s="19"/>
      <c r="BZ1217" s="19"/>
      <c r="CA1217" s="19"/>
      <c r="CB1217" s="19"/>
      <c r="CC1217" s="19"/>
      <c r="CD1217" s="19"/>
    </row>
    <row r="1218" spans="1:82" x14ac:dyDescent="0.25">
      <c r="A1218" s="19"/>
      <c r="B1218" s="19"/>
      <c r="C1218" s="19"/>
      <c r="D1218" s="19"/>
      <c r="E1218" s="19"/>
      <c r="F1218" s="19"/>
      <c r="G1218" s="19"/>
      <c r="H1218" s="19"/>
      <c r="I1218" s="19"/>
      <c r="J1218" s="19"/>
      <c r="K1218" s="19"/>
      <c r="L1218" s="19"/>
      <c r="M1218" s="19"/>
      <c r="N1218" s="19"/>
      <c r="O1218" s="19"/>
      <c r="P1218" s="19"/>
      <c r="Q1218" s="19"/>
      <c r="R1218" s="19"/>
      <c r="S1218" s="19"/>
      <c r="T1218" s="19"/>
      <c r="U1218" s="19"/>
      <c r="V1218" s="19"/>
      <c r="W1218" s="19"/>
      <c r="X1218" s="19"/>
      <c r="Y1218" s="19"/>
      <c r="Z1218" s="19"/>
      <c r="AA1218" s="19"/>
      <c r="AB1218" s="19"/>
      <c r="AC1218" s="19"/>
      <c r="AD1218" s="19"/>
      <c r="AE1218" s="19"/>
      <c r="AF1218" s="19"/>
      <c r="AG1218" s="19"/>
      <c r="AH1218" s="19"/>
      <c r="AI1218" s="19"/>
      <c r="AJ1218" s="19"/>
      <c r="AK1218" s="19"/>
      <c r="AL1218" s="19"/>
      <c r="AM1218" s="19"/>
      <c r="AN1218" s="19"/>
      <c r="AO1218" s="19"/>
      <c r="AP1218" s="19"/>
      <c r="AQ1218" s="19"/>
      <c r="AR1218" s="19"/>
      <c r="AS1218" s="19"/>
      <c r="AT1218" s="19"/>
      <c r="AU1218" s="19"/>
      <c r="AV1218" s="19"/>
      <c r="AW1218" s="19"/>
      <c r="AX1218" s="19"/>
      <c r="AY1218" s="19"/>
      <c r="AZ1218" s="19"/>
      <c r="BA1218" s="19"/>
      <c r="BB1218" s="19"/>
      <c r="BC1218" s="19"/>
      <c r="BD1218" s="19"/>
      <c r="BE1218" s="19"/>
      <c r="BF1218" s="19"/>
      <c r="BG1218" s="19"/>
      <c r="BH1218" s="19"/>
      <c r="BI1218" s="19"/>
      <c r="BJ1218" s="19"/>
      <c r="BK1218" s="19"/>
      <c r="BL1218" s="19"/>
      <c r="BM1218" s="19"/>
      <c r="BN1218" s="19"/>
      <c r="BO1218" s="19"/>
      <c r="BP1218" s="19"/>
      <c r="BQ1218" s="19"/>
      <c r="BR1218" s="19"/>
      <c r="BS1218" s="19"/>
      <c r="BT1218" s="19"/>
      <c r="BU1218" s="19"/>
      <c r="BV1218" s="19"/>
      <c r="BW1218" s="19"/>
      <c r="BX1218" s="19"/>
      <c r="BY1218" s="19"/>
      <c r="BZ1218" s="19"/>
      <c r="CA1218" s="19"/>
      <c r="CB1218" s="19"/>
      <c r="CC1218" s="19"/>
      <c r="CD1218" s="19"/>
    </row>
    <row r="1219" spans="1:82" x14ac:dyDescent="0.25">
      <c r="A1219" s="19"/>
      <c r="B1219" s="19"/>
      <c r="C1219" s="19"/>
      <c r="D1219" s="19"/>
      <c r="E1219" s="19"/>
      <c r="F1219" s="19"/>
      <c r="G1219" s="19"/>
      <c r="H1219" s="19"/>
      <c r="I1219" s="19"/>
      <c r="J1219" s="19"/>
      <c r="K1219" s="19"/>
      <c r="L1219" s="19"/>
      <c r="M1219" s="19"/>
      <c r="N1219" s="19"/>
      <c r="O1219" s="19"/>
      <c r="P1219" s="19"/>
      <c r="Q1219" s="19"/>
      <c r="R1219" s="19"/>
      <c r="S1219" s="19"/>
      <c r="T1219" s="19"/>
      <c r="U1219" s="19"/>
      <c r="V1219" s="19"/>
      <c r="W1219" s="19"/>
      <c r="X1219" s="19"/>
      <c r="Y1219" s="19"/>
      <c r="Z1219" s="19"/>
      <c r="AA1219" s="19"/>
      <c r="AB1219" s="19"/>
      <c r="AC1219" s="19"/>
      <c r="AD1219" s="19"/>
      <c r="AE1219" s="19"/>
      <c r="AF1219" s="19"/>
      <c r="AG1219" s="19"/>
      <c r="AH1219" s="19"/>
      <c r="AI1219" s="19"/>
      <c r="AJ1219" s="19"/>
      <c r="AK1219" s="19"/>
      <c r="AL1219" s="19"/>
      <c r="AM1219" s="19"/>
      <c r="AN1219" s="19"/>
      <c r="AO1219" s="19"/>
      <c r="AP1219" s="19"/>
      <c r="AQ1219" s="19"/>
      <c r="AR1219" s="19"/>
      <c r="AS1219" s="19"/>
      <c r="AT1219" s="19"/>
      <c r="AU1219" s="19"/>
      <c r="AV1219" s="19"/>
      <c r="AW1219" s="19"/>
      <c r="AX1219" s="19"/>
      <c r="AY1219" s="19"/>
      <c r="AZ1219" s="19"/>
      <c r="BA1219" s="19"/>
      <c r="BB1219" s="19"/>
      <c r="BC1219" s="19"/>
      <c r="BD1219" s="19"/>
      <c r="BE1219" s="19"/>
      <c r="BF1219" s="19"/>
      <c r="BG1219" s="19"/>
      <c r="BH1219" s="19"/>
      <c r="BI1219" s="19"/>
      <c r="BJ1219" s="19"/>
      <c r="BK1219" s="19"/>
      <c r="BL1219" s="19"/>
      <c r="BM1219" s="19"/>
      <c r="BN1219" s="19"/>
      <c r="BO1219" s="19"/>
      <c r="BP1219" s="19"/>
      <c r="BQ1219" s="19"/>
      <c r="BR1219" s="19"/>
      <c r="BS1219" s="19"/>
      <c r="BT1219" s="19"/>
      <c r="BU1219" s="19"/>
      <c r="BV1219" s="19"/>
      <c r="BW1219" s="19"/>
      <c r="BX1219" s="19"/>
      <c r="BY1219" s="19"/>
      <c r="BZ1219" s="19"/>
      <c r="CA1219" s="19"/>
      <c r="CB1219" s="19"/>
      <c r="CC1219" s="19"/>
      <c r="CD1219" s="19"/>
    </row>
    <row r="1220" spans="1:82" x14ac:dyDescent="0.25">
      <c r="A1220" s="19"/>
      <c r="B1220" s="19"/>
      <c r="C1220" s="19"/>
      <c r="D1220" s="19"/>
      <c r="E1220" s="19"/>
      <c r="F1220" s="19"/>
      <c r="G1220" s="19"/>
      <c r="H1220" s="19"/>
      <c r="I1220" s="19"/>
      <c r="J1220" s="19"/>
      <c r="K1220" s="19"/>
      <c r="L1220" s="19"/>
      <c r="M1220" s="19"/>
      <c r="N1220" s="19"/>
      <c r="O1220" s="19"/>
      <c r="P1220" s="19"/>
      <c r="Q1220" s="19"/>
      <c r="R1220" s="19"/>
      <c r="S1220" s="19"/>
      <c r="T1220" s="19"/>
      <c r="U1220" s="19"/>
      <c r="V1220" s="19"/>
      <c r="W1220" s="19"/>
      <c r="X1220" s="19"/>
      <c r="Y1220" s="19"/>
      <c r="Z1220" s="19"/>
      <c r="AA1220" s="19"/>
      <c r="AB1220" s="19"/>
      <c r="AC1220" s="19"/>
      <c r="AD1220" s="19"/>
      <c r="AE1220" s="19"/>
      <c r="AF1220" s="19"/>
      <c r="AG1220" s="19"/>
      <c r="AH1220" s="19"/>
      <c r="AI1220" s="19"/>
      <c r="AJ1220" s="19"/>
      <c r="AK1220" s="19"/>
      <c r="AL1220" s="19"/>
      <c r="AM1220" s="19"/>
      <c r="AN1220" s="19"/>
      <c r="AO1220" s="19"/>
      <c r="AP1220" s="19"/>
      <c r="AQ1220" s="19"/>
      <c r="AR1220" s="19"/>
      <c r="AS1220" s="19"/>
      <c r="AT1220" s="19"/>
      <c r="AU1220" s="19"/>
      <c r="AV1220" s="19"/>
      <c r="AW1220" s="19"/>
      <c r="AX1220" s="19"/>
      <c r="AY1220" s="19"/>
      <c r="AZ1220" s="19"/>
      <c r="BA1220" s="19"/>
      <c r="BB1220" s="19"/>
      <c r="BC1220" s="19"/>
      <c r="BD1220" s="19"/>
      <c r="BE1220" s="19"/>
      <c r="BF1220" s="19"/>
      <c r="BG1220" s="19"/>
      <c r="BH1220" s="19"/>
      <c r="BI1220" s="19"/>
      <c r="BJ1220" s="19"/>
      <c r="BK1220" s="19"/>
      <c r="BL1220" s="19"/>
      <c r="BM1220" s="19"/>
      <c r="BN1220" s="19"/>
      <c r="BO1220" s="19"/>
      <c r="BP1220" s="19"/>
      <c r="BQ1220" s="19"/>
      <c r="BR1220" s="19"/>
      <c r="BS1220" s="19"/>
      <c r="BT1220" s="19"/>
      <c r="BU1220" s="19"/>
      <c r="BV1220" s="19"/>
      <c r="BW1220" s="19"/>
      <c r="BX1220" s="19"/>
      <c r="BY1220" s="19"/>
      <c r="BZ1220" s="19"/>
      <c r="CA1220" s="19"/>
      <c r="CB1220" s="19"/>
      <c r="CC1220" s="19"/>
      <c r="CD1220" s="19"/>
    </row>
    <row r="1221" spans="1:82" x14ac:dyDescent="0.25">
      <c r="A1221" s="19"/>
      <c r="B1221" s="19"/>
      <c r="C1221" s="19"/>
      <c r="D1221" s="19"/>
      <c r="E1221" s="19"/>
      <c r="F1221" s="19"/>
      <c r="G1221" s="19"/>
      <c r="H1221" s="19"/>
      <c r="I1221" s="19"/>
      <c r="J1221" s="19"/>
      <c r="K1221" s="19"/>
      <c r="L1221" s="19"/>
      <c r="M1221" s="19"/>
      <c r="N1221" s="19"/>
      <c r="O1221" s="19"/>
      <c r="P1221" s="19"/>
      <c r="Q1221" s="19"/>
      <c r="R1221" s="19"/>
      <c r="S1221" s="19"/>
      <c r="T1221" s="19"/>
      <c r="U1221" s="19"/>
      <c r="V1221" s="19"/>
      <c r="W1221" s="19"/>
      <c r="X1221" s="19"/>
      <c r="Y1221" s="19"/>
      <c r="Z1221" s="19"/>
      <c r="AA1221" s="19"/>
      <c r="AB1221" s="19"/>
      <c r="AC1221" s="19"/>
      <c r="AD1221" s="19"/>
      <c r="AE1221" s="19"/>
      <c r="AF1221" s="19"/>
      <c r="AG1221" s="19"/>
      <c r="AH1221" s="19"/>
      <c r="AI1221" s="19"/>
      <c r="AJ1221" s="19"/>
      <c r="AK1221" s="19"/>
      <c r="AL1221" s="19"/>
      <c r="AM1221" s="19"/>
      <c r="AN1221" s="19"/>
      <c r="AO1221" s="19"/>
      <c r="AP1221" s="19"/>
      <c r="AQ1221" s="19"/>
      <c r="AR1221" s="19"/>
      <c r="AS1221" s="19"/>
      <c r="AT1221" s="19"/>
      <c r="AU1221" s="19"/>
      <c r="AV1221" s="19"/>
      <c r="AW1221" s="19"/>
      <c r="AX1221" s="19"/>
      <c r="AY1221" s="19"/>
      <c r="AZ1221" s="19"/>
      <c r="BA1221" s="19"/>
      <c r="BB1221" s="19"/>
      <c r="BC1221" s="19"/>
      <c r="BD1221" s="19"/>
      <c r="BE1221" s="19"/>
      <c r="BF1221" s="19"/>
      <c r="BG1221" s="19"/>
      <c r="BH1221" s="19"/>
      <c r="BI1221" s="19"/>
      <c r="BJ1221" s="19"/>
      <c r="BK1221" s="19"/>
      <c r="BL1221" s="19"/>
      <c r="BM1221" s="19"/>
      <c r="BN1221" s="19"/>
      <c r="BO1221" s="19"/>
      <c r="BP1221" s="19"/>
      <c r="BQ1221" s="19"/>
      <c r="BR1221" s="19"/>
      <c r="BS1221" s="19"/>
      <c r="BT1221" s="19"/>
      <c r="BU1221" s="19"/>
      <c r="BV1221" s="19"/>
      <c r="BW1221" s="19"/>
      <c r="BX1221" s="19"/>
      <c r="BY1221" s="19"/>
      <c r="BZ1221" s="19"/>
      <c r="CA1221" s="19"/>
      <c r="CB1221" s="19"/>
      <c r="CC1221" s="19"/>
      <c r="CD1221" s="19"/>
    </row>
    <row r="1222" spans="1:82" x14ac:dyDescent="0.25">
      <c r="A1222" s="19"/>
      <c r="B1222" s="19"/>
      <c r="C1222" s="19"/>
      <c r="D1222" s="19"/>
      <c r="E1222" s="19"/>
      <c r="F1222" s="19"/>
      <c r="G1222" s="19"/>
      <c r="H1222" s="19"/>
      <c r="I1222" s="19"/>
      <c r="J1222" s="19"/>
      <c r="K1222" s="19"/>
      <c r="L1222" s="19"/>
      <c r="M1222" s="19"/>
      <c r="N1222" s="19"/>
      <c r="O1222" s="19"/>
      <c r="P1222" s="19"/>
      <c r="Q1222" s="19"/>
      <c r="R1222" s="19"/>
      <c r="S1222" s="19"/>
      <c r="T1222" s="19"/>
      <c r="U1222" s="19"/>
      <c r="V1222" s="19"/>
      <c r="W1222" s="19"/>
      <c r="X1222" s="19"/>
      <c r="Y1222" s="19"/>
      <c r="Z1222" s="19"/>
      <c r="AA1222" s="19"/>
      <c r="AB1222" s="19"/>
      <c r="AC1222" s="19"/>
      <c r="AD1222" s="19"/>
      <c r="AE1222" s="19"/>
      <c r="AF1222" s="19"/>
      <c r="AG1222" s="19"/>
      <c r="AH1222" s="19"/>
      <c r="AI1222" s="19"/>
      <c r="AJ1222" s="19"/>
      <c r="AK1222" s="19"/>
      <c r="AL1222" s="19"/>
      <c r="AM1222" s="19"/>
      <c r="AN1222" s="19"/>
      <c r="AO1222" s="19"/>
      <c r="AP1222" s="19"/>
      <c r="AQ1222" s="19"/>
      <c r="AR1222" s="19"/>
      <c r="AS1222" s="19"/>
      <c r="AT1222" s="19"/>
      <c r="AU1222" s="19"/>
      <c r="AV1222" s="19"/>
      <c r="AW1222" s="19"/>
      <c r="AX1222" s="19"/>
      <c r="AY1222" s="19"/>
      <c r="AZ1222" s="19"/>
      <c r="BA1222" s="19"/>
      <c r="BB1222" s="19"/>
      <c r="BC1222" s="19"/>
      <c r="BD1222" s="19"/>
      <c r="BE1222" s="19"/>
      <c r="BF1222" s="19"/>
      <c r="BG1222" s="19"/>
      <c r="BH1222" s="19"/>
      <c r="BI1222" s="19"/>
      <c r="BJ1222" s="19"/>
      <c r="BK1222" s="19"/>
      <c r="BL1222" s="19"/>
      <c r="BM1222" s="19"/>
      <c r="BN1222" s="19"/>
      <c r="BO1222" s="19"/>
      <c r="BP1222" s="19"/>
      <c r="BQ1222" s="19"/>
      <c r="BR1222" s="19"/>
      <c r="BS1222" s="19"/>
      <c r="BT1222" s="19"/>
      <c r="BU1222" s="19"/>
      <c r="BV1222" s="19"/>
      <c r="BW1222" s="19"/>
      <c r="BX1222" s="19"/>
      <c r="BY1222" s="19"/>
      <c r="BZ1222" s="19"/>
      <c r="CA1222" s="19"/>
      <c r="CB1222" s="19"/>
      <c r="CC1222" s="19"/>
      <c r="CD1222" s="19"/>
    </row>
    <row r="1223" spans="1:82" x14ac:dyDescent="0.25">
      <c r="A1223" s="19"/>
      <c r="B1223" s="19"/>
      <c r="C1223" s="19"/>
      <c r="D1223" s="19"/>
      <c r="E1223" s="19"/>
      <c r="F1223" s="19"/>
      <c r="G1223" s="19"/>
      <c r="H1223" s="19"/>
      <c r="I1223" s="19"/>
      <c r="J1223" s="19"/>
      <c r="K1223" s="19"/>
      <c r="L1223" s="19"/>
      <c r="M1223" s="19"/>
      <c r="N1223" s="19"/>
      <c r="O1223" s="19"/>
      <c r="P1223" s="19"/>
      <c r="Q1223" s="19"/>
      <c r="R1223" s="19"/>
      <c r="S1223" s="19"/>
      <c r="T1223" s="19"/>
      <c r="U1223" s="19"/>
      <c r="V1223" s="19"/>
      <c r="W1223" s="19"/>
      <c r="X1223" s="19"/>
      <c r="Y1223" s="19"/>
      <c r="Z1223" s="19"/>
      <c r="AA1223" s="19"/>
      <c r="AB1223" s="19"/>
      <c r="AC1223" s="19"/>
      <c r="AD1223" s="19"/>
      <c r="AE1223" s="19"/>
      <c r="AF1223" s="19"/>
      <c r="AG1223" s="19"/>
      <c r="AH1223" s="19"/>
      <c r="AI1223" s="19"/>
      <c r="AJ1223" s="19"/>
      <c r="AK1223" s="19"/>
      <c r="AL1223" s="19"/>
      <c r="AM1223" s="19"/>
      <c r="AN1223" s="19"/>
      <c r="AO1223" s="19"/>
      <c r="AP1223" s="19"/>
      <c r="AQ1223" s="19"/>
      <c r="AR1223" s="19"/>
      <c r="AS1223" s="19"/>
      <c r="AT1223" s="19"/>
      <c r="AU1223" s="19"/>
      <c r="AV1223" s="19"/>
      <c r="AW1223" s="19"/>
      <c r="AX1223" s="19"/>
      <c r="AY1223" s="19"/>
      <c r="AZ1223" s="19"/>
      <c r="BA1223" s="19"/>
      <c r="BB1223" s="19"/>
      <c r="BC1223" s="19"/>
      <c r="BD1223" s="19"/>
      <c r="BE1223" s="19"/>
      <c r="BF1223" s="19"/>
      <c r="BG1223" s="19"/>
      <c r="BH1223" s="19"/>
      <c r="BI1223" s="19"/>
      <c r="BJ1223" s="19"/>
      <c r="BK1223" s="19"/>
      <c r="BL1223" s="19"/>
      <c r="BM1223" s="19"/>
      <c r="BN1223" s="19"/>
      <c r="BO1223" s="19"/>
      <c r="BP1223" s="19"/>
      <c r="BQ1223" s="19"/>
      <c r="BR1223" s="19"/>
      <c r="BS1223" s="19"/>
      <c r="BT1223" s="19"/>
      <c r="BU1223" s="19"/>
      <c r="BV1223" s="19"/>
      <c r="BW1223" s="19"/>
      <c r="BX1223" s="19"/>
      <c r="BY1223" s="19"/>
      <c r="BZ1223" s="19"/>
      <c r="CA1223" s="19"/>
      <c r="CB1223" s="19"/>
      <c r="CC1223" s="19"/>
      <c r="CD1223" s="19"/>
    </row>
    <row r="1224" spans="1:82" x14ac:dyDescent="0.25">
      <c r="A1224" s="19"/>
      <c r="B1224" s="19"/>
      <c r="C1224" s="19"/>
      <c r="D1224" s="19"/>
      <c r="E1224" s="19"/>
      <c r="F1224" s="19"/>
      <c r="G1224" s="19"/>
      <c r="H1224" s="19"/>
      <c r="I1224" s="19"/>
      <c r="J1224" s="19"/>
      <c r="K1224" s="19"/>
      <c r="L1224" s="19"/>
      <c r="M1224" s="19"/>
      <c r="N1224" s="19"/>
      <c r="O1224" s="19"/>
      <c r="P1224" s="19"/>
      <c r="Q1224" s="19"/>
      <c r="R1224" s="19"/>
      <c r="S1224" s="19"/>
      <c r="T1224" s="19"/>
      <c r="U1224" s="19"/>
      <c r="V1224" s="19"/>
      <c r="W1224" s="19"/>
      <c r="X1224" s="19"/>
      <c r="Y1224" s="19"/>
      <c r="Z1224" s="19"/>
      <c r="AA1224" s="19"/>
      <c r="AB1224" s="19"/>
      <c r="AC1224" s="19"/>
      <c r="AD1224" s="19"/>
      <c r="AE1224" s="19"/>
      <c r="AF1224" s="19"/>
      <c r="AG1224" s="19"/>
      <c r="AH1224" s="19"/>
      <c r="AI1224" s="19"/>
      <c r="AJ1224" s="19"/>
      <c r="AK1224" s="19"/>
      <c r="AL1224" s="19"/>
      <c r="AM1224" s="19"/>
      <c r="AN1224" s="19"/>
      <c r="AO1224" s="19"/>
      <c r="AP1224" s="19"/>
      <c r="AQ1224" s="19"/>
      <c r="AR1224" s="19"/>
      <c r="AS1224" s="19"/>
      <c r="AT1224" s="19"/>
      <c r="AU1224" s="19"/>
      <c r="AV1224" s="19"/>
      <c r="AW1224" s="19"/>
      <c r="AX1224" s="19"/>
      <c r="AY1224" s="19"/>
      <c r="AZ1224" s="19"/>
      <c r="BA1224" s="19"/>
      <c r="BB1224" s="19"/>
      <c r="BC1224" s="19"/>
      <c r="BD1224" s="19"/>
      <c r="BE1224" s="19"/>
      <c r="BF1224" s="19"/>
      <c r="BG1224" s="19"/>
      <c r="BH1224" s="19"/>
      <c r="BI1224" s="19"/>
      <c r="BJ1224" s="19"/>
      <c r="BK1224" s="19"/>
      <c r="BL1224" s="19"/>
      <c r="BM1224" s="19"/>
      <c r="BN1224" s="19"/>
      <c r="BO1224" s="19"/>
      <c r="BP1224" s="19"/>
      <c r="BQ1224" s="19"/>
      <c r="BR1224" s="19"/>
      <c r="BS1224" s="19"/>
      <c r="BT1224" s="19"/>
      <c r="BU1224" s="19"/>
      <c r="BV1224" s="19"/>
      <c r="BW1224" s="19"/>
      <c r="BX1224" s="19"/>
      <c r="BY1224" s="19"/>
      <c r="BZ1224" s="19"/>
      <c r="CA1224" s="19"/>
      <c r="CB1224" s="19"/>
      <c r="CC1224" s="19"/>
      <c r="CD1224" s="19"/>
    </row>
    <row r="1225" spans="1:82" x14ac:dyDescent="0.25">
      <c r="A1225" s="19"/>
      <c r="B1225" s="19"/>
      <c r="C1225" s="19"/>
      <c r="D1225" s="19"/>
      <c r="E1225" s="19"/>
      <c r="F1225" s="19"/>
      <c r="G1225" s="19"/>
      <c r="H1225" s="19"/>
      <c r="I1225" s="19"/>
      <c r="J1225" s="19"/>
      <c r="K1225" s="19"/>
      <c r="L1225" s="19"/>
      <c r="M1225" s="19"/>
      <c r="N1225" s="19"/>
      <c r="O1225" s="19"/>
      <c r="P1225" s="19"/>
      <c r="Q1225" s="19"/>
      <c r="R1225" s="19"/>
      <c r="S1225" s="19"/>
      <c r="T1225" s="19"/>
      <c r="U1225" s="19"/>
      <c r="V1225" s="19"/>
      <c r="W1225" s="19"/>
      <c r="X1225" s="19"/>
      <c r="Y1225" s="19"/>
      <c r="Z1225" s="19"/>
      <c r="AA1225" s="19"/>
      <c r="AB1225" s="19"/>
      <c r="AC1225" s="19"/>
      <c r="AD1225" s="19"/>
      <c r="AE1225" s="19"/>
      <c r="AF1225" s="19"/>
      <c r="AG1225" s="19"/>
      <c r="AH1225" s="19"/>
      <c r="AI1225" s="19"/>
      <c r="AJ1225" s="19"/>
      <c r="AK1225" s="19"/>
      <c r="AL1225" s="19"/>
      <c r="AM1225" s="19"/>
      <c r="AN1225" s="19"/>
      <c r="AO1225" s="19"/>
      <c r="AP1225" s="19"/>
      <c r="AQ1225" s="19"/>
      <c r="AR1225" s="19"/>
      <c r="AS1225" s="19"/>
      <c r="AT1225" s="19"/>
      <c r="AU1225" s="19"/>
      <c r="AV1225" s="19"/>
      <c r="AW1225" s="19"/>
      <c r="AX1225" s="19"/>
      <c r="AY1225" s="19"/>
      <c r="AZ1225" s="19"/>
      <c r="BA1225" s="19"/>
      <c r="BB1225" s="19"/>
      <c r="BC1225" s="19"/>
      <c r="BD1225" s="19"/>
      <c r="BE1225" s="19"/>
      <c r="BF1225" s="19"/>
      <c r="BG1225" s="19"/>
      <c r="BH1225" s="19"/>
      <c r="BI1225" s="19"/>
      <c r="BJ1225" s="19"/>
      <c r="BK1225" s="19"/>
      <c r="BL1225" s="19"/>
      <c r="BM1225" s="19"/>
      <c r="BN1225" s="19"/>
      <c r="BO1225" s="19"/>
      <c r="BP1225" s="19"/>
      <c r="BQ1225" s="19"/>
      <c r="BR1225" s="19"/>
      <c r="BS1225" s="19"/>
      <c r="BT1225" s="19"/>
      <c r="BU1225" s="19"/>
      <c r="BV1225" s="19"/>
      <c r="BW1225" s="19"/>
      <c r="BX1225" s="19"/>
      <c r="BY1225" s="19"/>
      <c r="BZ1225" s="19"/>
      <c r="CA1225" s="19"/>
      <c r="CB1225" s="19"/>
      <c r="CC1225" s="19"/>
      <c r="CD1225" s="19"/>
    </row>
    <row r="1226" spans="1:82" x14ac:dyDescent="0.25">
      <c r="A1226" s="19"/>
      <c r="B1226" s="19"/>
      <c r="C1226" s="19"/>
      <c r="D1226" s="19"/>
      <c r="E1226" s="19"/>
      <c r="F1226" s="19"/>
      <c r="G1226" s="19"/>
      <c r="H1226" s="19"/>
      <c r="I1226" s="19"/>
      <c r="J1226" s="19"/>
      <c r="K1226" s="19"/>
      <c r="L1226" s="19"/>
      <c r="M1226" s="19"/>
      <c r="N1226" s="19"/>
      <c r="O1226" s="19"/>
      <c r="P1226" s="19"/>
      <c r="Q1226" s="19"/>
      <c r="R1226" s="19"/>
      <c r="S1226" s="19"/>
      <c r="T1226" s="19"/>
      <c r="U1226" s="19"/>
      <c r="V1226" s="19"/>
      <c r="W1226" s="19"/>
      <c r="X1226" s="19"/>
      <c r="Y1226" s="19"/>
      <c r="Z1226" s="19"/>
      <c r="AA1226" s="19"/>
      <c r="AB1226" s="19"/>
      <c r="AC1226" s="19"/>
      <c r="AD1226" s="19"/>
      <c r="AE1226" s="19"/>
      <c r="AF1226" s="19"/>
      <c r="AG1226" s="19"/>
      <c r="AH1226" s="19"/>
      <c r="AI1226" s="19"/>
      <c r="AJ1226" s="19"/>
      <c r="AK1226" s="19"/>
      <c r="AL1226" s="19"/>
      <c r="AM1226" s="19"/>
      <c r="AN1226" s="19"/>
      <c r="AO1226" s="19"/>
      <c r="AP1226" s="19"/>
      <c r="AQ1226" s="19"/>
      <c r="AR1226" s="19"/>
      <c r="AS1226" s="19"/>
      <c r="AT1226" s="19"/>
      <c r="AU1226" s="19"/>
      <c r="AV1226" s="19"/>
      <c r="AW1226" s="19"/>
      <c r="AX1226" s="19"/>
      <c r="AY1226" s="19"/>
      <c r="AZ1226" s="19"/>
      <c r="BA1226" s="19"/>
      <c r="BB1226" s="19"/>
      <c r="BC1226" s="19"/>
      <c r="BD1226" s="19"/>
      <c r="BE1226" s="19"/>
      <c r="BF1226" s="19"/>
      <c r="BG1226" s="19"/>
      <c r="BH1226" s="19"/>
      <c r="BI1226" s="19"/>
      <c r="BJ1226" s="19"/>
      <c r="BK1226" s="19"/>
      <c r="BL1226" s="19"/>
      <c r="BM1226" s="19"/>
      <c r="BN1226" s="19"/>
      <c r="BO1226" s="19"/>
      <c r="BP1226" s="19"/>
      <c r="BQ1226" s="19"/>
      <c r="BR1226" s="19"/>
      <c r="BS1226" s="19"/>
      <c r="BT1226" s="19"/>
      <c r="BU1226" s="19"/>
      <c r="BV1226" s="19"/>
      <c r="BW1226" s="19"/>
      <c r="BX1226" s="19"/>
      <c r="BY1226" s="19"/>
      <c r="BZ1226" s="19"/>
      <c r="CA1226" s="19"/>
      <c r="CB1226" s="19"/>
      <c r="CC1226" s="19"/>
      <c r="CD1226" s="19"/>
    </row>
    <row r="1227" spans="1:82" x14ac:dyDescent="0.25">
      <c r="A1227" s="19"/>
      <c r="B1227" s="19"/>
      <c r="C1227" s="19"/>
      <c r="D1227" s="19"/>
      <c r="E1227" s="19"/>
      <c r="F1227" s="19"/>
      <c r="G1227" s="19"/>
      <c r="H1227" s="19"/>
      <c r="I1227" s="19"/>
      <c r="J1227" s="19"/>
      <c r="K1227" s="19"/>
      <c r="L1227" s="19"/>
      <c r="M1227" s="19"/>
      <c r="N1227" s="19"/>
      <c r="O1227" s="19"/>
      <c r="P1227" s="19"/>
      <c r="Q1227" s="19"/>
      <c r="R1227" s="19"/>
      <c r="S1227" s="19"/>
      <c r="T1227" s="19"/>
      <c r="U1227" s="19"/>
      <c r="V1227" s="19"/>
      <c r="W1227" s="19"/>
      <c r="X1227" s="19"/>
      <c r="Y1227" s="19"/>
      <c r="Z1227" s="19"/>
      <c r="AA1227" s="19"/>
      <c r="AB1227" s="19"/>
      <c r="AC1227" s="19"/>
      <c r="AD1227" s="19"/>
      <c r="AE1227" s="19"/>
      <c r="AF1227" s="19"/>
      <c r="AG1227" s="19"/>
      <c r="AH1227" s="19"/>
      <c r="AI1227" s="19"/>
      <c r="AJ1227" s="19"/>
      <c r="AK1227" s="19"/>
      <c r="AL1227" s="19"/>
      <c r="AM1227" s="19"/>
      <c r="AN1227" s="19"/>
      <c r="AO1227" s="19"/>
      <c r="AP1227" s="19"/>
      <c r="AQ1227" s="19"/>
      <c r="AR1227" s="19"/>
      <c r="AS1227" s="19"/>
      <c r="AT1227" s="19"/>
      <c r="AU1227" s="19"/>
      <c r="AV1227" s="19"/>
      <c r="AW1227" s="19"/>
      <c r="AX1227" s="19"/>
      <c r="AY1227" s="19"/>
      <c r="AZ1227" s="19"/>
      <c r="BA1227" s="19"/>
      <c r="BB1227" s="19"/>
      <c r="BC1227" s="19"/>
      <c r="BD1227" s="19"/>
      <c r="BE1227" s="19"/>
      <c r="BF1227" s="19"/>
      <c r="BG1227" s="19"/>
      <c r="BH1227" s="19"/>
      <c r="BI1227" s="19"/>
      <c r="BJ1227" s="19"/>
      <c r="BK1227" s="19"/>
      <c r="BL1227" s="19"/>
      <c r="BM1227" s="19"/>
      <c r="BN1227" s="19"/>
      <c r="BO1227" s="19"/>
      <c r="BP1227" s="19"/>
      <c r="BQ1227" s="19"/>
      <c r="BR1227" s="19"/>
      <c r="BS1227" s="19"/>
      <c r="BT1227" s="19"/>
      <c r="BU1227" s="19"/>
      <c r="BV1227" s="19"/>
      <c r="BW1227" s="19"/>
      <c r="BX1227" s="19"/>
      <c r="BY1227" s="19"/>
      <c r="BZ1227" s="19"/>
      <c r="CA1227" s="19"/>
      <c r="CB1227" s="19"/>
      <c r="CC1227" s="19"/>
      <c r="CD1227" s="19"/>
    </row>
    <row r="1228" spans="1:82" x14ac:dyDescent="0.25">
      <c r="A1228" s="19"/>
      <c r="B1228" s="19"/>
      <c r="C1228" s="19"/>
      <c r="D1228" s="19"/>
      <c r="E1228" s="19"/>
      <c r="F1228" s="19"/>
      <c r="G1228" s="19"/>
      <c r="H1228" s="19"/>
      <c r="I1228" s="19"/>
      <c r="J1228" s="19"/>
      <c r="K1228" s="19"/>
      <c r="L1228" s="19"/>
      <c r="M1228" s="19"/>
      <c r="N1228" s="19"/>
      <c r="O1228" s="19"/>
      <c r="P1228" s="19"/>
      <c r="Q1228" s="19"/>
      <c r="R1228" s="19"/>
      <c r="S1228" s="19"/>
      <c r="T1228" s="19"/>
      <c r="U1228" s="19"/>
      <c r="V1228" s="19"/>
      <c r="W1228" s="19"/>
      <c r="X1228" s="19"/>
      <c r="Y1228" s="19"/>
      <c r="Z1228" s="19"/>
      <c r="AA1228" s="19"/>
      <c r="AB1228" s="19"/>
      <c r="AC1228" s="19"/>
      <c r="AD1228" s="19"/>
      <c r="AE1228" s="19"/>
      <c r="AF1228" s="19"/>
      <c r="AG1228" s="19"/>
      <c r="AH1228" s="19"/>
      <c r="AI1228" s="19"/>
      <c r="AJ1228" s="19"/>
      <c r="AK1228" s="19"/>
      <c r="AL1228" s="19"/>
      <c r="AM1228" s="19"/>
      <c r="AN1228" s="19"/>
      <c r="AO1228" s="19"/>
      <c r="AP1228" s="19"/>
      <c r="AQ1228" s="19"/>
      <c r="AR1228" s="19"/>
      <c r="AS1228" s="19"/>
      <c r="AT1228" s="19"/>
      <c r="AU1228" s="19"/>
      <c r="AV1228" s="19"/>
      <c r="AW1228" s="19"/>
      <c r="AX1228" s="19"/>
      <c r="AY1228" s="19"/>
      <c r="AZ1228" s="19"/>
      <c r="BA1228" s="19"/>
      <c r="BB1228" s="19"/>
      <c r="BC1228" s="19"/>
      <c r="BD1228" s="19"/>
      <c r="BE1228" s="19"/>
      <c r="BF1228" s="19"/>
      <c r="BG1228" s="19"/>
      <c r="BH1228" s="19"/>
      <c r="BI1228" s="19"/>
      <c r="BJ1228" s="19"/>
      <c r="BK1228" s="19"/>
      <c r="BL1228" s="19"/>
      <c r="BM1228" s="19"/>
      <c r="BN1228" s="19"/>
      <c r="BO1228" s="19"/>
      <c r="BP1228" s="19"/>
      <c r="BQ1228" s="19"/>
      <c r="BR1228" s="19"/>
      <c r="BS1228" s="19"/>
      <c r="BT1228" s="19"/>
      <c r="BU1228" s="19"/>
      <c r="BV1228" s="19"/>
      <c r="BW1228" s="19"/>
      <c r="BX1228" s="19"/>
      <c r="BY1228" s="19"/>
      <c r="BZ1228" s="19"/>
      <c r="CA1228" s="19"/>
      <c r="CB1228" s="19"/>
      <c r="CC1228" s="19"/>
      <c r="CD1228" s="19"/>
    </row>
    <row r="1229" spans="1:82" x14ac:dyDescent="0.25">
      <c r="A1229" s="19"/>
      <c r="B1229" s="19"/>
      <c r="C1229" s="19"/>
      <c r="D1229" s="19"/>
      <c r="E1229" s="19"/>
      <c r="F1229" s="19"/>
      <c r="G1229" s="19"/>
      <c r="H1229" s="19"/>
      <c r="I1229" s="19"/>
      <c r="J1229" s="19"/>
      <c r="K1229" s="19"/>
      <c r="L1229" s="19"/>
      <c r="M1229" s="19"/>
      <c r="N1229" s="19"/>
      <c r="O1229" s="19"/>
      <c r="P1229" s="19"/>
      <c r="Q1229" s="19"/>
      <c r="R1229" s="19"/>
      <c r="S1229" s="19"/>
      <c r="T1229" s="19"/>
      <c r="U1229" s="19"/>
      <c r="V1229" s="19"/>
      <c r="W1229" s="19"/>
      <c r="X1229" s="19"/>
      <c r="Y1229" s="19"/>
      <c r="Z1229" s="19"/>
      <c r="AA1229" s="19"/>
      <c r="AB1229" s="19"/>
      <c r="AC1229" s="19"/>
      <c r="AD1229" s="19"/>
      <c r="AE1229" s="19"/>
      <c r="AF1229" s="19"/>
      <c r="AG1229" s="19"/>
      <c r="AH1229" s="19"/>
      <c r="AI1229" s="19"/>
      <c r="AJ1229" s="19"/>
      <c r="AK1229" s="19"/>
      <c r="AL1229" s="19"/>
      <c r="AM1229" s="19"/>
      <c r="AN1229" s="19"/>
      <c r="AO1229" s="19"/>
      <c r="AP1229" s="19"/>
      <c r="AQ1229" s="19"/>
      <c r="AR1229" s="19"/>
      <c r="AS1229" s="19"/>
      <c r="AT1229" s="19"/>
      <c r="AU1229" s="19"/>
      <c r="AV1229" s="19"/>
      <c r="AW1229" s="19"/>
      <c r="AX1229" s="19"/>
      <c r="AY1229" s="19"/>
      <c r="AZ1229" s="19"/>
      <c r="BA1229" s="19"/>
      <c r="BB1229" s="19"/>
      <c r="BC1229" s="19"/>
      <c r="BD1229" s="19"/>
      <c r="BE1229" s="19"/>
      <c r="BF1229" s="19"/>
      <c r="BG1229" s="19"/>
      <c r="BH1229" s="19"/>
      <c r="BI1229" s="19"/>
      <c r="BJ1229" s="19"/>
      <c r="BK1229" s="19"/>
      <c r="BL1229" s="19"/>
      <c r="BM1229" s="19"/>
      <c r="BN1229" s="19"/>
      <c r="BO1229" s="19"/>
      <c r="BP1229" s="19"/>
      <c r="BQ1229" s="19"/>
      <c r="BR1229" s="19"/>
      <c r="BS1229" s="19"/>
      <c r="BT1229" s="19"/>
      <c r="BU1229" s="19"/>
      <c r="BV1229" s="19"/>
      <c r="BW1229" s="19"/>
      <c r="BX1229" s="19"/>
      <c r="BY1229" s="19"/>
      <c r="BZ1229" s="19"/>
      <c r="CA1229" s="19"/>
      <c r="CB1229" s="19"/>
      <c r="CC1229" s="19"/>
      <c r="CD1229" s="19"/>
    </row>
    <row r="1230" spans="1:82" x14ac:dyDescent="0.25">
      <c r="A1230" s="19"/>
      <c r="B1230" s="19"/>
      <c r="C1230" s="19"/>
      <c r="D1230" s="19"/>
      <c r="E1230" s="19"/>
      <c r="F1230" s="19"/>
      <c r="G1230" s="19"/>
      <c r="H1230" s="19"/>
      <c r="I1230" s="19"/>
      <c r="J1230" s="19"/>
      <c r="K1230" s="19"/>
      <c r="L1230" s="19"/>
      <c r="M1230" s="19"/>
      <c r="N1230" s="19"/>
      <c r="O1230" s="19"/>
      <c r="P1230" s="19"/>
      <c r="Q1230" s="19"/>
      <c r="R1230" s="19"/>
      <c r="S1230" s="19"/>
      <c r="T1230" s="19"/>
      <c r="U1230" s="19"/>
      <c r="V1230" s="19"/>
      <c r="W1230" s="19"/>
      <c r="X1230" s="19"/>
      <c r="Y1230" s="19"/>
      <c r="Z1230" s="19"/>
      <c r="AA1230" s="19"/>
      <c r="AB1230" s="19"/>
      <c r="AC1230" s="19"/>
      <c r="AD1230" s="19"/>
      <c r="AE1230" s="19"/>
      <c r="AF1230" s="19"/>
      <c r="AG1230" s="19"/>
      <c r="AH1230" s="19"/>
      <c r="AI1230" s="19"/>
      <c r="AJ1230" s="19"/>
      <c r="AK1230" s="19"/>
      <c r="AL1230" s="19"/>
      <c r="AM1230" s="19"/>
      <c r="AN1230" s="19"/>
      <c r="AO1230" s="19"/>
      <c r="AP1230" s="19"/>
      <c r="AQ1230" s="19"/>
      <c r="AR1230" s="19"/>
      <c r="AS1230" s="19"/>
      <c r="AT1230" s="19"/>
      <c r="AU1230" s="19"/>
      <c r="AV1230" s="19"/>
      <c r="AW1230" s="19"/>
      <c r="AX1230" s="19"/>
      <c r="AY1230" s="19"/>
      <c r="AZ1230" s="19"/>
      <c r="BA1230" s="19"/>
      <c r="BB1230" s="19"/>
      <c r="BC1230" s="19"/>
      <c r="BD1230" s="19"/>
      <c r="BE1230" s="19"/>
      <c r="BF1230" s="19"/>
      <c r="BG1230" s="19"/>
      <c r="BH1230" s="19"/>
      <c r="BI1230" s="19"/>
      <c r="BJ1230" s="19"/>
      <c r="BK1230" s="19"/>
      <c r="BL1230" s="19"/>
      <c r="BM1230" s="19"/>
      <c r="BN1230" s="19"/>
      <c r="BO1230" s="19"/>
      <c r="BP1230" s="19"/>
      <c r="BQ1230" s="19"/>
      <c r="BR1230" s="19"/>
      <c r="BS1230" s="19"/>
      <c r="BT1230" s="19"/>
      <c r="BU1230" s="19"/>
      <c r="BV1230" s="19"/>
      <c r="BW1230" s="19"/>
      <c r="BX1230" s="19"/>
      <c r="BY1230" s="19"/>
      <c r="BZ1230" s="19"/>
      <c r="CA1230" s="19"/>
      <c r="CB1230" s="19"/>
      <c r="CC1230" s="19"/>
      <c r="CD1230" s="19"/>
    </row>
    <row r="1231" spans="1:82" x14ac:dyDescent="0.25">
      <c r="A1231" s="19"/>
      <c r="B1231" s="19"/>
      <c r="C1231" s="19"/>
      <c r="D1231" s="19"/>
      <c r="E1231" s="19"/>
      <c r="F1231" s="19"/>
      <c r="G1231" s="19"/>
      <c r="H1231" s="19"/>
      <c r="I1231" s="19"/>
      <c r="J1231" s="19"/>
      <c r="K1231" s="19"/>
      <c r="L1231" s="19"/>
      <c r="M1231" s="19"/>
      <c r="N1231" s="19"/>
      <c r="O1231" s="19"/>
      <c r="P1231" s="19"/>
      <c r="Q1231" s="19"/>
      <c r="R1231" s="19"/>
      <c r="S1231" s="19"/>
      <c r="T1231" s="19"/>
      <c r="U1231" s="19"/>
      <c r="V1231" s="19"/>
      <c r="W1231" s="19"/>
      <c r="X1231" s="19"/>
      <c r="Y1231" s="19"/>
      <c r="Z1231" s="19"/>
      <c r="AA1231" s="19"/>
      <c r="AB1231" s="19"/>
      <c r="AC1231" s="19"/>
      <c r="AD1231" s="19"/>
      <c r="AE1231" s="19"/>
      <c r="AF1231" s="19"/>
      <c r="AG1231" s="19"/>
      <c r="AH1231" s="19"/>
      <c r="AI1231" s="19"/>
      <c r="AJ1231" s="19"/>
      <c r="AK1231" s="19"/>
      <c r="AL1231" s="19"/>
      <c r="AM1231" s="19"/>
      <c r="AN1231" s="19"/>
      <c r="AO1231" s="19"/>
      <c r="AP1231" s="19"/>
      <c r="AQ1231" s="19"/>
      <c r="AR1231" s="19"/>
      <c r="AS1231" s="19"/>
      <c r="AT1231" s="19"/>
      <c r="AU1231" s="19"/>
      <c r="AV1231" s="19"/>
      <c r="AW1231" s="19"/>
      <c r="AX1231" s="19"/>
      <c r="AY1231" s="19"/>
      <c r="AZ1231" s="19"/>
      <c r="BA1231" s="19"/>
      <c r="BB1231" s="19"/>
      <c r="BC1231" s="19"/>
      <c r="BD1231" s="19"/>
      <c r="BE1231" s="19"/>
      <c r="BF1231" s="19"/>
      <c r="BG1231" s="19"/>
      <c r="BH1231" s="19"/>
      <c r="BI1231" s="19"/>
      <c r="BJ1231" s="19"/>
      <c r="BK1231" s="19"/>
      <c r="BL1231" s="19"/>
      <c r="BM1231" s="19"/>
      <c r="BN1231" s="19"/>
      <c r="BO1231" s="19"/>
      <c r="BP1231" s="19"/>
      <c r="BQ1231" s="19"/>
      <c r="BR1231" s="19"/>
      <c r="BS1231" s="19"/>
      <c r="BT1231" s="19"/>
      <c r="BU1231" s="19"/>
      <c r="BV1231" s="19"/>
      <c r="BW1231" s="19"/>
      <c r="BX1231" s="19"/>
      <c r="BY1231" s="19"/>
      <c r="BZ1231" s="19"/>
      <c r="CA1231" s="19"/>
      <c r="CB1231" s="19"/>
      <c r="CC1231" s="19"/>
      <c r="CD1231" s="19"/>
    </row>
    <row r="1232" spans="1:82" x14ac:dyDescent="0.25">
      <c r="A1232" s="19"/>
      <c r="B1232" s="19"/>
      <c r="C1232" s="19"/>
      <c r="D1232" s="19"/>
      <c r="E1232" s="19"/>
      <c r="F1232" s="19"/>
      <c r="G1232" s="19"/>
      <c r="H1232" s="19"/>
      <c r="I1232" s="19"/>
      <c r="J1232" s="19"/>
      <c r="K1232" s="19"/>
      <c r="L1232" s="19"/>
      <c r="M1232" s="19"/>
      <c r="N1232" s="19"/>
      <c r="O1232" s="19"/>
      <c r="P1232" s="19"/>
      <c r="Q1232" s="19"/>
      <c r="R1232" s="19"/>
      <c r="S1232" s="19"/>
      <c r="T1232" s="19"/>
      <c r="U1232" s="19"/>
      <c r="V1232" s="19"/>
      <c r="W1232" s="19"/>
      <c r="X1232" s="19"/>
      <c r="Y1232" s="19"/>
      <c r="Z1232" s="19"/>
      <c r="AA1232" s="19"/>
      <c r="AB1232" s="19"/>
      <c r="AC1232" s="19"/>
      <c r="AD1232" s="19"/>
      <c r="AE1232" s="19"/>
      <c r="AF1232" s="19"/>
      <c r="AG1232" s="19"/>
      <c r="AH1232" s="19"/>
      <c r="AI1232" s="19"/>
      <c r="AJ1232" s="19"/>
      <c r="AK1232" s="19"/>
      <c r="AL1232" s="19"/>
      <c r="AM1232" s="19"/>
      <c r="AN1232" s="19"/>
      <c r="AO1232" s="19"/>
      <c r="AP1232" s="19"/>
      <c r="AQ1232" s="19"/>
      <c r="AR1232" s="19"/>
      <c r="AS1232" s="19"/>
      <c r="AT1232" s="19"/>
      <c r="AU1232" s="19"/>
      <c r="AV1232" s="19"/>
      <c r="AW1232" s="19"/>
      <c r="AX1232" s="19"/>
      <c r="AY1232" s="19"/>
      <c r="AZ1232" s="19"/>
      <c r="BA1232" s="19"/>
      <c r="BB1232" s="19"/>
      <c r="BC1232" s="19"/>
      <c r="BD1232" s="19"/>
      <c r="BE1232" s="19"/>
      <c r="BF1232" s="19"/>
      <c r="BG1232" s="19"/>
      <c r="BH1232" s="19"/>
      <c r="BI1232" s="19"/>
      <c r="BJ1232" s="19"/>
      <c r="BK1232" s="19"/>
      <c r="BL1232" s="19"/>
      <c r="BM1232" s="19"/>
      <c r="BN1232" s="19"/>
      <c r="BO1232" s="19"/>
      <c r="BP1232" s="19"/>
      <c r="BQ1232" s="19"/>
      <c r="BR1232" s="19"/>
      <c r="BS1232" s="19"/>
      <c r="BT1232" s="19"/>
      <c r="BU1232" s="19"/>
      <c r="BV1232" s="19"/>
      <c r="BW1232" s="19"/>
      <c r="BX1232" s="19"/>
      <c r="BY1232" s="19"/>
      <c r="BZ1232" s="19"/>
      <c r="CA1232" s="19"/>
      <c r="CB1232" s="19"/>
      <c r="CC1232" s="19"/>
      <c r="CD1232" s="19"/>
    </row>
    <row r="1233" spans="1:82" x14ac:dyDescent="0.25">
      <c r="A1233" s="19"/>
      <c r="B1233" s="19"/>
      <c r="C1233" s="19"/>
      <c r="D1233" s="19"/>
      <c r="E1233" s="19"/>
      <c r="F1233" s="19"/>
      <c r="G1233" s="19"/>
      <c r="H1233" s="19"/>
      <c r="I1233" s="19"/>
      <c r="J1233" s="19"/>
      <c r="K1233" s="19"/>
      <c r="L1233" s="19"/>
      <c r="M1233" s="19"/>
      <c r="N1233" s="19"/>
      <c r="O1233" s="19"/>
      <c r="P1233" s="19"/>
      <c r="Q1233" s="19"/>
      <c r="R1233" s="19"/>
      <c r="S1233" s="19"/>
      <c r="T1233" s="19"/>
      <c r="U1233" s="19"/>
      <c r="V1233" s="19"/>
      <c r="W1233" s="19"/>
      <c r="X1233" s="19"/>
      <c r="Y1233" s="19"/>
      <c r="Z1233" s="19"/>
      <c r="AA1233" s="19"/>
      <c r="AB1233" s="19"/>
      <c r="AC1233" s="19"/>
      <c r="AD1233" s="19"/>
      <c r="AE1233" s="19"/>
      <c r="AF1233" s="19"/>
      <c r="AG1233" s="19"/>
      <c r="AH1233" s="19"/>
      <c r="AI1233" s="19"/>
      <c r="AJ1233" s="19"/>
      <c r="AK1233" s="19"/>
      <c r="AL1233" s="19"/>
      <c r="AM1233" s="19"/>
      <c r="AN1233" s="19"/>
      <c r="AO1233" s="19"/>
      <c r="AP1233" s="19"/>
      <c r="AQ1233" s="19"/>
      <c r="AR1233" s="19"/>
      <c r="AS1233" s="19"/>
      <c r="AT1233" s="19"/>
      <c r="AU1233" s="19"/>
      <c r="AV1233" s="19"/>
      <c r="AW1233" s="19"/>
      <c r="AX1233" s="19"/>
      <c r="AY1233" s="19"/>
      <c r="AZ1233" s="19"/>
      <c r="BA1233" s="19"/>
      <c r="BB1233" s="19"/>
      <c r="BC1233" s="19"/>
      <c r="BD1233" s="19"/>
      <c r="BE1233" s="19"/>
      <c r="BF1233" s="19"/>
      <c r="BG1233" s="19"/>
      <c r="BH1233" s="19"/>
      <c r="BI1233" s="19"/>
      <c r="BJ1233" s="19"/>
      <c r="BK1233" s="19"/>
      <c r="BL1233" s="19"/>
      <c r="BM1233" s="19"/>
      <c r="BN1233" s="19"/>
      <c r="BO1233" s="19"/>
      <c r="BP1233" s="19"/>
      <c r="BQ1233" s="19"/>
      <c r="BR1233" s="19"/>
      <c r="BS1233" s="19"/>
      <c r="BT1233" s="19"/>
      <c r="BU1233" s="19"/>
      <c r="BV1233" s="19"/>
      <c r="BW1233" s="19"/>
      <c r="BX1233" s="19"/>
      <c r="BY1233" s="19"/>
      <c r="BZ1233" s="19"/>
      <c r="CA1233" s="19"/>
      <c r="CB1233" s="19"/>
      <c r="CC1233" s="19"/>
      <c r="CD1233" s="19"/>
    </row>
    <row r="1234" spans="1:82" x14ac:dyDescent="0.25">
      <c r="A1234" s="19"/>
      <c r="B1234" s="19"/>
      <c r="C1234" s="19"/>
      <c r="D1234" s="19"/>
      <c r="E1234" s="19"/>
      <c r="F1234" s="19"/>
      <c r="G1234" s="19"/>
      <c r="H1234" s="19"/>
      <c r="I1234" s="19"/>
      <c r="J1234" s="19"/>
      <c r="K1234" s="19"/>
      <c r="L1234" s="19"/>
      <c r="M1234" s="19"/>
      <c r="N1234" s="19"/>
      <c r="O1234" s="19"/>
      <c r="P1234" s="19"/>
      <c r="Q1234" s="19"/>
      <c r="R1234" s="19"/>
      <c r="S1234" s="19"/>
      <c r="T1234" s="19"/>
      <c r="U1234" s="19"/>
      <c r="V1234" s="19"/>
      <c r="W1234" s="19"/>
      <c r="X1234" s="19"/>
      <c r="Y1234" s="19"/>
      <c r="Z1234" s="19"/>
      <c r="AA1234" s="19"/>
      <c r="AB1234" s="19"/>
      <c r="AC1234" s="19"/>
      <c r="AD1234" s="19"/>
      <c r="AE1234" s="19"/>
      <c r="AF1234" s="19"/>
      <c r="AG1234" s="19"/>
      <c r="AH1234" s="19"/>
      <c r="AI1234" s="19"/>
      <c r="AJ1234" s="19"/>
      <c r="AK1234" s="19"/>
      <c r="AL1234" s="19"/>
      <c r="AM1234" s="19"/>
      <c r="AN1234" s="19"/>
      <c r="AO1234" s="19"/>
      <c r="AP1234" s="19"/>
      <c r="AQ1234" s="19"/>
      <c r="AR1234" s="19"/>
      <c r="AS1234" s="19"/>
      <c r="AT1234" s="19"/>
      <c r="AU1234" s="19"/>
      <c r="AV1234" s="19"/>
      <c r="AW1234" s="19"/>
      <c r="AX1234" s="19"/>
      <c r="AY1234" s="19"/>
      <c r="AZ1234" s="19"/>
      <c r="BA1234" s="19"/>
      <c r="BB1234" s="19"/>
      <c r="BC1234" s="19"/>
      <c r="BD1234" s="19"/>
      <c r="BE1234" s="19"/>
      <c r="BF1234" s="19"/>
      <c r="BG1234" s="19"/>
      <c r="BH1234" s="19"/>
      <c r="BI1234" s="19"/>
      <c r="BJ1234" s="19"/>
      <c r="BK1234" s="19"/>
      <c r="BL1234" s="19"/>
      <c r="BM1234" s="19"/>
      <c r="BN1234" s="19"/>
      <c r="BO1234" s="19"/>
      <c r="BP1234" s="19"/>
      <c r="BQ1234" s="19"/>
      <c r="BR1234" s="19"/>
      <c r="BS1234" s="19"/>
      <c r="BT1234" s="19"/>
      <c r="BU1234" s="19"/>
      <c r="BV1234" s="19"/>
      <c r="BW1234" s="19"/>
      <c r="BX1234" s="19"/>
      <c r="BY1234" s="19"/>
      <c r="BZ1234" s="19"/>
      <c r="CA1234" s="19"/>
      <c r="CB1234" s="19"/>
      <c r="CC1234" s="19"/>
      <c r="CD1234" s="19"/>
    </row>
    <row r="1235" spans="1:82" x14ac:dyDescent="0.25">
      <c r="A1235" s="19"/>
      <c r="B1235" s="19"/>
      <c r="C1235" s="19"/>
      <c r="D1235" s="19"/>
      <c r="E1235" s="19"/>
      <c r="F1235" s="19"/>
      <c r="G1235" s="19"/>
      <c r="H1235" s="19"/>
      <c r="I1235" s="19"/>
      <c r="J1235" s="19"/>
      <c r="K1235" s="19"/>
      <c r="L1235" s="19"/>
      <c r="M1235" s="19"/>
      <c r="N1235" s="19"/>
      <c r="O1235" s="19"/>
      <c r="P1235" s="19"/>
      <c r="Q1235" s="19"/>
      <c r="R1235" s="19"/>
      <c r="S1235" s="19"/>
      <c r="T1235" s="19"/>
      <c r="U1235" s="19"/>
      <c r="V1235" s="19"/>
      <c r="W1235" s="19"/>
      <c r="X1235" s="19"/>
      <c r="Y1235" s="19"/>
      <c r="Z1235" s="19"/>
      <c r="AA1235" s="19"/>
      <c r="AB1235" s="19"/>
      <c r="AC1235" s="19"/>
      <c r="AD1235" s="19"/>
      <c r="AE1235" s="19"/>
      <c r="AF1235" s="19"/>
      <c r="AG1235" s="19"/>
      <c r="AH1235" s="19"/>
      <c r="AI1235" s="19"/>
      <c r="AJ1235" s="19"/>
      <c r="AK1235" s="19"/>
      <c r="AL1235" s="19"/>
      <c r="AM1235" s="19"/>
      <c r="AN1235" s="19"/>
      <c r="AO1235" s="19"/>
      <c r="AP1235" s="19"/>
      <c r="AQ1235" s="19"/>
      <c r="AR1235" s="19"/>
      <c r="AS1235" s="19"/>
      <c r="AT1235" s="19"/>
      <c r="AU1235" s="19"/>
      <c r="AV1235" s="19"/>
      <c r="AW1235" s="19"/>
      <c r="AX1235" s="19"/>
      <c r="AY1235" s="19"/>
      <c r="AZ1235" s="19"/>
      <c r="BA1235" s="19"/>
      <c r="BB1235" s="19"/>
      <c r="BC1235" s="19"/>
      <c r="BD1235" s="19"/>
      <c r="BE1235" s="19"/>
      <c r="BF1235" s="19"/>
      <c r="BG1235" s="19"/>
      <c r="BH1235" s="19"/>
      <c r="BI1235" s="19"/>
      <c r="BJ1235" s="19"/>
      <c r="BK1235" s="19"/>
      <c r="BL1235" s="19"/>
      <c r="BM1235" s="19"/>
      <c r="BN1235" s="19"/>
      <c r="BO1235" s="19"/>
      <c r="BP1235" s="19"/>
      <c r="BQ1235" s="19"/>
      <c r="BR1235" s="19"/>
      <c r="BS1235" s="19"/>
      <c r="BT1235" s="19"/>
      <c r="BU1235" s="19"/>
      <c r="BV1235" s="19"/>
      <c r="BW1235" s="19"/>
      <c r="BX1235" s="19"/>
      <c r="BY1235" s="19"/>
      <c r="BZ1235" s="19"/>
      <c r="CA1235" s="19"/>
      <c r="CB1235" s="19"/>
      <c r="CC1235" s="19"/>
      <c r="CD1235" s="19"/>
    </row>
    <row r="1236" spans="1:82" x14ac:dyDescent="0.25">
      <c r="A1236" s="19"/>
      <c r="B1236" s="19"/>
      <c r="C1236" s="19"/>
      <c r="D1236" s="19"/>
      <c r="E1236" s="19"/>
      <c r="F1236" s="19"/>
      <c r="G1236" s="19"/>
      <c r="H1236" s="19"/>
      <c r="I1236" s="19"/>
      <c r="J1236" s="19"/>
      <c r="K1236" s="19"/>
      <c r="L1236" s="19"/>
      <c r="M1236" s="19"/>
      <c r="N1236" s="19"/>
      <c r="O1236" s="19"/>
      <c r="P1236" s="19"/>
      <c r="Q1236" s="19"/>
      <c r="R1236" s="19"/>
      <c r="S1236" s="19"/>
      <c r="T1236" s="19"/>
      <c r="U1236" s="19"/>
      <c r="V1236" s="19"/>
      <c r="W1236" s="19"/>
      <c r="X1236" s="19"/>
      <c r="Y1236" s="19"/>
      <c r="Z1236" s="19"/>
      <c r="AA1236" s="19"/>
      <c r="AB1236" s="19"/>
      <c r="AC1236" s="19"/>
      <c r="AD1236" s="19"/>
      <c r="AE1236" s="19"/>
      <c r="AF1236" s="19"/>
      <c r="AG1236" s="19"/>
      <c r="AH1236" s="19"/>
      <c r="AI1236" s="19"/>
      <c r="AJ1236" s="19"/>
      <c r="AK1236" s="19"/>
      <c r="AL1236" s="19"/>
      <c r="AM1236" s="19"/>
      <c r="AN1236" s="19"/>
      <c r="AO1236" s="19"/>
      <c r="AP1236" s="19"/>
      <c r="AQ1236" s="19"/>
      <c r="AR1236" s="19"/>
      <c r="AS1236" s="19"/>
      <c r="AT1236" s="19"/>
      <c r="AU1236" s="19"/>
      <c r="AV1236" s="19"/>
      <c r="AW1236" s="19"/>
      <c r="AX1236" s="19"/>
      <c r="AY1236" s="19"/>
      <c r="AZ1236" s="19"/>
      <c r="BA1236" s="19"/>
      <c r="BB1236" s="19"/>
      <c r="BC1236" s="19"/>
      <c r="BD1236" s="19"/>
      <c r="BE1236" s="19"/>
      <c r="BF1236" s="19"/>
      <c r="BG1236" s="19"/>
      <c r="BH1236" s="19"/>
      <c r="BI1236" s="19"/>
      <c r="BJ1236" s="19"/>
      <c r="BK1236" s="19"/>
      <c r="BL1236" s="19"/>
      <c r="BM1236" s="19"/>
      <c r="BN1236" s="19"/>
      <c r="BO1236" s="19"/>
      <c r="BP1236" s="19"/>
      <c r="BQ1236" s="19"/>
      <c r="BR1236" s="19"/>
      <c r="BS1236" s="19"/>
      <c r="BT1236" s="19"/>
      <c r="BU1236" s="19"/>
      <c r="BV1236" s="19"/>
      <c r="BW1236" s="19"/>
      <c r="BX1236" s="19"/>
      <c r="BY1236" s="19"/>
      <c r="BZ1236" s="19"/>
      <c r="CA1236" s="19"/>
      <c r="CB1236" s="19"/>
      <c r="CC1236" s="19"/>
      <c r="CD1236" s="19"/>
    </row>
    <row r="1237" spans="1:82" x14ac:dyDescent="0.25">
      <c r="A1237" s="19"/>
      <c r="B1237" s="19"/>
      <c r="C1237" s="19"/>
      <c r="D1237" s="19"/>
      <c r="E1237" s="19"/>
      <c r="F1237" s="19"/>
      <c r="G1237" s="19"/>
      <c r="H1237" s="19"/>
      <c r="I1237" s="19"/>
      <c r="J1237" s="19"/>
      <c r="K1237" s="19"/>
      <c r="L1237" s="19"/>
      <c r="M1237" s="19"/>
      <c r="N1237" s="19"/>
      <c r="O1237" s="19"/>
      <c r="P1237" s="19"/>
      <c r="Q1237" s="19"/>
      <c r="R1237" s="19"/>
      <c r="S1237" s="19"/>
      <c r="T1237" s="19"/>
      <c r="U1237" s="19"/>
      <c r="V1237" s="19"/>
      <c r="W1237" s="19"/>
      <c r="X1237" s="19"/>
      <c r="Y1237" s="19"/>
      <c r="Z1237" s="19"/>
      <c r="AA1237" s="19"/>
      <c r="AB1237" s="19"/>
      <c r="AC1237" s="19"/>
      <c r="AD1237" s="19"/>
      <c r="AE1237" s="19"/>
      <c r="AF1237" s="19"/>
      <c r="AG1237" s="19"/>
      <c r="AH1237" s="19"/>
      <c r="AI1237" s="19"/>
      <c r="AJ1237" s="19"/>
      <c r="AK1237" s="19"/>
      <c r="AL1237" s="19"/>
      <c r="AM1237" s="19"/>
      <c r="AN1237" s="19"/>
      <c r="AO1237" s="19"/>
      <c r="AP1237" s="19"/>
      <c r="AQ1237" s="19"/>
      <c r="AR1237" s="19"/>
      <c r="AS1237" s="19"/>
      <c r="AT1237" s="19"/>
      <c r="AU1237" s="19"/>
      <c r="AV1237" s="19"/>
      <c r="AW1237" s="19"/>
      <c r="AX1237" s="19"/>
      <c r="AY1237" s="19"/>
      <c r="AZ1237" s="19"/>
      <c r="BA1237" s="19"/>
      <c r="BB1237" s="19"/>
      <c r="BC1237" s="19"/>
      <c r="BD1237" s="19"/>
      <c r="BE1237" s="19"/>
      <c r="BF1237" s="19"/>
      <c r="BG1237" s="19"/>
      <c r="BH1237" s="19"/>
      <c r="BI1237" s="19"/>
      <c r="BJ1237" s="19"/>
      <c r="BK1237" s="19"/>
      <c r="BL1237" s="19"/>
      <c r="BM1237" s="19"/>
      <c r="BN1237" s="19"/>
      <c r="BO1237" s="19"/>
      <c r="BP1237" s="19"/>
      <c r="BQ1237" s="19"/>
      <c r="BR1237" s="19"/>
      <c r="BS1237" s="19"/>
      <c r="BT1237" s="19"/>
      <c r="BU1237" s="19"/>
      <c r="BV1237" s="19"/>
      <c r="BW1237" s="19"/>
      <c r="BX1237" s="19"/>
      <c r="BY1237" s="19"/>
      <c r="BZ1237" s="19"/>
      <c r="CA1237" s="19"/>
      <c r="CB1237" s="19"/>
      <c r="CC1237" s="19"/>
      <c r="CD1237" s="19"/>
    </row>
    <row r="1238" spans="1:82" x14ac:dyDescent="0.25">
      <c r="A1238" s="19"/>
      <c r="B1238" s="19"/>
      <c r="C1238" s="19"/>
      <c r="D1238" s="19"/>
      <c r="E1238" s="19"/>
      <c r="F1238" s="19"/>
      <c r="G1238" s="19"/>
      <c r="H1238" s="19"/>
      <c r="I1238" s="19"/>
      <c r="J1238" s="19"/>
      <c r="K1238" s="19"/>
      <c r="L1238" s="19"/>
      <c r="M1238" s="19"/>
      <c r="N1238" s="19"/>
      <c r="O1238" s="19"/>
      <c r="P1238" s="19"/>
      <c r="Q1238" s="19"/>
      <c r="R1238" s="19"/>
      <c r="S1238" s="19"/>
      <c r="T1238" s="19"/>
      <c r="U1238" s="19"/>
      <c r="V1238" s="19"/>
      <c r="W1238" s="19"/>
      <c r="X1238" s="19"/>
      <c r="Y1238" s="19"/>
      <c r="Z1238" s="19"/>
      <c r="AA1238" s="19"/>
      <c r="AB1238" s="19"/>
      <c r="AC1238" s="19"/>
      <c r="AD1238" s="19"/>
      <c r="AE1238" s="19"/>
      <c r="AF1238" s="19"/>
      <c r="AG1238" s="19"/>
      <c r="AH1238" s="19"/>
      <c r="AI1238" s="19"/>
      <c r="AJ1238" s="19"/>
      <c r="AK1238" s="19"/>
      <c r="AL1238" s="19"/>
      <c r="AM1238" s="19"/>
      <c r="AN1238" s="19"/>
      <c r="AO1238" s="19"/>
      <c r="AP1238" s="19"/>
      <c r="AQ1238" s="19"/>
      <c r="AR1238" s="19"/>
      <c r="AS1238" s="19"/>
      <c r="AT1238" s="19"/>
      <c r="AU1238" s="19"/>
      <c r="AV1238" s="19"/>
      <c r="AW1238" s="19"/>
      <c r="AX1238" s="19"/>
      <c r="AY1238" s="19"/>
      <c r="AZ1238" s="19"/>
      <c r="BA1238" s="19"/>
      <c r="BB1238" s="19"/>
      <c r="BC1238" s="19"/>
      <c r="BD1238" s="19"/>
      <c r="BE1238" s="19"/>
      <c r="BF1238" s="19"/>
      <c r="BG1238" s="19"/>
      <c r="BH1238" s="19"/>
      <c r="BI1238" s="19"/>
      <c r="BJ1238" s="19"/>
      <c r="BK1238" s="19"/>
      <c r="BL1238" s="19"/>
      <c r="BM1238" s="19"/>
      <c r="BN1238" s="19"/>
      <c r="BO1238" s="19"/>
      <c r="BP1238" s="19"/>
      <c r="BQ1238" s="19"/>
      <c r="BR1238" s="19"/>
      <c r="BS1238" s="19"/>
      <c r="BT1238" s="19"/>
      <c r="BU1238" s="19"/>
      <c r="BV1238" s="19"/>
      <c r="BW1238" s="19"/>
      <c r="BX1238" s="19"/>
      <c r="BY1238" s="19"/>
      <c r="BZ1238" s="19"/>
      <c r="CA1238" s="19"/>
      <c r="CB1238" s="19"/>
      <c r="CC1238" s="19"/>
      <c r="CD1238" s="19"/>
    </row>
    <row r="1239" spans="1:82" x14ac:dyDescent="0.25">
      <c r="A1239" s="19"/>
      <c r="B1239" s="19"/>
      <c r="C1239" s="19"/>
      <c r="D1239" s="19"/>
      <c r="E1239" s="19"/>
      <c r="F1239" s="19"/>
      <c r="G1239" s="19"/>
      <c r="H1239" s="19"/>
      <c r="I1239" s="19"/>
      <c r="J1239" s="19"/>
      <c r="K1239" s="19"/>
      <c r="L1239" s="19"/>
      <c r="M1239" s="19"/>
      <c r="N1239" s="19"/>
      <c r="O1239" s="19"/>
      <c r="P1239" s="19"/>
      <c r="Q1239" s="19"/>
      <c r="R1239" s="19"/>
      <c r="S1239" s="19"/>
      <c r="T1239" s="19"/>
      <c r="U1239" s="19"/>
      <c r="V1239" s="19"/>
      <c r="W1239" s="19"/>
      <c r="X1239" s="19"/>
      <c r="Y1239" s="19"/>
      <c r="Z1239" s="19"/>
      <c r="AA1239" s="19"/>
      <c r="AB1239" s="19"/>
      <c r="AC1239" s="19"/>
      <c r="AD1239" s="19"/>
      <c r="AE1239" s="19"/>
      <c r="AF1239" s="19"/>
      <c r="AG1239" s="19"/>
      <c r="AH1239" s="19"/>
      <c r="AI1239" s="19"/>
      <c r="AJ1239" s="19"/>
      <c r="AK1239" s="19"/>
      <c r="AL1239" s="19"/>
      <c r="AM1239" s="19"/>
      <c r="AN1239" s="19"/>
      <c r="AO1239" s="19"/>
      <c r="AP1239" s="19"/>
      <c r="AQ1239" s="19"/>
      <c r="AR1239" s="19"/>
      <c r="AS1239" s="19"/>
      <c r="AT1239" s="19"/>
      <c r="AU1239" s="19"/>
      <c r="AV1239" s="19"/>
      <c r="AW1239" s="19"/>
      <c r="AX1239" s="19"/>
      <c r="AY1239" s="19"/>
      <c r="AZ1239" s="19"/>
      <c r="BA1239" s="19"/>
      <c r="BB1239" s="19"/>
      <c r="BC1239" s="19"/>
      <c r="BD1239" s="19"/>
      <c r="BE1239" s="19"/>
      <c r="BF1239" s="19"/>
      <c r="BG1239" s="19"/>
      <c r="BH1239" s="19"/>
      <c r="BI1239" s="19"/>
      <c r="BJ1239" s="19"/>
      <c r="BK1239" s="19"/>
      <c r="BL1239" s="19"/>
      <c r="BM1239" s="19"/>
      <c r="BN1239" s="19"/>
      <c r="BO1239" s="19"/>
      <c r="BP1239" s="19"/>
      <c r="BQ1239" s="19"/>
      <c r="BR1239" s="19"/>
      <c r="BS1239" s="19"/>
      <c r="BT1239" s="19"/>
      <c r="BU1239" s="19"/>
      <c r="BV1239" s="19"/>
      <c r="BW1239" s="19"/>
      <c r="BX1239" s="19"/>
      <c r="BY1239" s="19"/>
      <c r="BZ1239" s="19"/>
      <c r="CA1239" s="19"/>
      <c r="CB1239" s="19"/>
      <c r="CC1239" s="19"/>
      <c r="CD1239" s="19"/>
    </row>
    <row r="1240" spans="1:82" x14ac:dyDescent="0.25">
      <c r="A1240" s="19"/>
      <c r="B1240" s="19"/>
      <c r="C1240" s="19"/>
      <c r="D1240" s="19"/>
      <c r="E1240" s="19"/>
      <c r="F1240" s="19"/>
      <c r="G1240" s="19"/>
      <c r="H1240" s="19"/>
      <c r="I1240" s="19"/>
      <c r="J1240" s="19"/>
      <c r="K1240" s="19"/>
      <c r="L1240" s="19"/>
      <c r="M1240" s="19"/>
      <c r="N1240" s="19"/>
      <c r="O1240" s="19"/>
      <c r="P1240" s="19"/>
      <c r="Q1240" s="19"/>
      <c r="R1240" s="19"/>
      <c r="S1240" s="19"/>
      <c r="T1240" s="19"/>
      <c r="U1240" s="19"/>
      <c r="V1240" s="19"/>
      <c r="W1240" s="19"/>
      <c r="X1240" s="19"/>
      <c r="Y1240" s="19"/>
      <c r="Z1240" s="19"/>
      <c r="AA1240" s="19"/>
      <c r="AB1240" s="19"/>
      <c r="AC1240" s="19"/>
      <c r="AD1240" s="19"/>
      <c r="AE1240" s="19"/>
      <c r="AF1240" s="19"/>
      <c r="AG1240" s="19"/>
      <c r="AH1240" s="19"/>
      <c r="AI1240" s="19"/>
      <c r="AJ1240" s="19"/>
      <c r="AK1240" s="19"/>
      <c r="AL1240" s="19"/>
      <c r="AM1240" s="19"/>
      <c r="AN1240" s="19"/>
      <c r="AO1240" s="19"/>
      <c r="AP1240" s="19"/>
      <c r="AQ1240" s="19"/>
      <c r="AR1240" s="19"/>
      <c r="AS1240" s="19"/>
      <c r="AT1240" s="19"/>
      <c r="AU1240" s="19"/>
      <c r="AV1240" s="19"/>
      <c r="AW1240" s="19"/>
      <c r="AX1240" s="19"/>
      <c r="AY1240" s="19"/>
      <c r="AZ1240" s="19"/>
      <c r="BA1240" s="19"/>
      <c r="BB1240" s="19"/>
      <c r="BC1240" s="19"/>
      <c r="BD1240" s="19"/>
      <c r="BE1240" s="19"/>
      <c r="BF1240" s="19"/>
      <c r="BG1240" s="19"/>
      <c r="BH1240" s="19"/>
      <c r="BI1240" s="19"/>
      <c r="BJ1240" s="19"/>
      <c r="BK1240" s="19"/>
      <c r="BL1240" s="19"/>
      <c r="BM1240" s="19"/>
      <c r="BN1240" s="19"/>
      <c r="BO1240" s="19"/>
      <c r="BP1240" s="19"/>
      <c r="BQ1240" s="19"/>
      <c r="BR1240" s="19"/>
      <c r="BS1240" s="19"/>
      <c r="BT1240" s="19"/>
      <c r="BU1240" s="19"/>
      <c r="BV1240" s="19"/>
      <c r="BW1240" s="19"/>
      <c r="BX1240" s="19"/>
      <c r="BY1240" s="19"/>
      <c r="BZ1240" s="19"/>
      <c r="CA1240" s="19"/>
      <c r="CB1240" s="19"/>
      <c r="CC1240" s="19"/>
      <c r="CD1240" s="19"/>
    </row>
    <row r="1241" spans="1:82" x14ac:dyDescent="0.25">
      <c r="A1241" s="19"/>
      <c r="B1241" s="19"/>
      <c r="C1241" s="19"/>
      <c r="D1241" s="19"/>
      <c r="E1241" s="19"/>
      <c r="F1241" s="19"/>
      <c r="G1241" s="19"/>
      <c r="H1241" s="19"/>
      <c r="I1241" s="19"/>
      <c r="J1241" s="19"/>
      <c r="K1241" s="19"/>
      <c r="L1241" s="19"/>
      <c r="M1241" s="19"/>
      <c r="N1241" s="19"/>
      <c r="O1241" s="19"/>
      <c r="P1241" s="19"/>
      <c r="Q1241" s="19"/>
      <c r="R1241" s="19"/>
      <c r="S1241" s="19"/>
      <c r="T1241" s="19"/>
      <c r="U1241" s="19"/>
      <c r="V1241" s="19"/>
      <c r="W1241" s="19"/>
      <c r="X1241" s="19"/>
      <c r="Y1241" s="19"/>
      <c r="Z1241" s="19"/>
      <c r="AA1241" s="19"/>
      <c r="AB1241" s="19"/>
      <c r="AC1241" s="19"/>
      <c r="AD1241" s="19"/>
      <c r="AE1241" s="19"/>
      <c r="AF1241" s="19"/>
      <c r="AG1241" s="19"/>
      <c r="AH1241" s="19"/>
      <c r="AI1241" s="19"/>
      <c r="AJ1241" s="19"/>
      <c r="AK1241" s="19"/>
      <c r="AL1241" s="19"/>
      <c r="AM1241" s="19"/>
      <c r="AN1241" s="19"/>
      <c r="AO1241" s="19"/>
      <c r="AP1241" s="19"/>
      <c r="AQ1241" s="19"/>
      <c r="AR1241" s="19"/>
      <c r="AS1241" s="19"/>
      <c r="AT1241" s="19"/>
      <c r="AU1241" s="19"/>
      <c r="AV1241" s="19"/>
      <c r="AW1241" s="19"/>
      <c r="AX1241" s="19"/>
      <c r="AY1241" s="19"/>
      <c r="AZ1241" s="19"/>
      <c r="BA1241" s="19"/>
      <c r="BB1241" s="19"/>
      <c r="BC1241" s="19"/>
      <c r="BD1241" s="19"/>
      <c r="BE1241" s="19"/>
      <c r="BF1241" s="19"/>
      <c r="BG1241" s="19"/>
      <c r="BH1241" s="19"/>
      <c r="BI1241" s="19"/>
      <c r="BJ1241" s="19"/>
      <c r="BK1241" s="19"/>
      <c r="BL1241" s="19"/>
      <c r="BM1241" s="19"/>
      <c r="BN1241" s="19"/>
      <c r="BO1241" s="19"/>
      <c r="BP1241" s="19"/>
      <c r="BQ1241" s="19"/>
      <c r="BR1241" s="19"/>
      <c r="BS1241" s="19"/>
      <c r="BT1241" s="19"/>
      <c r="BU1241" s="19"/>
      <c r="BV1241" s="19"/>
      <c r="BW1241" s="19"/>
      <c r="BX1241" s="19"/>
      <c r="BY1241" s="19"/>
      <c r="BZ1241" s="19"/>
      <c r="CA1241" s="19"/>
      <c r="CB1241" s="19"/>
      <c r="CC1241" s="19"/>
      <c r="CD1241" s="19"/>
    </row>
    <row r="1242" spans="1:82" x14ac:dyDescent="0.25">
      <c r="A1242" s="19"/>
      <c r="B1242" s="19"/>
      <c r="C1242" s="19"/>
      <c r="D1242" s="19"/>
      <c r="E1242" s="19"/>
      <c r="F1242" s="19"/>
      <c r="G1242" s="19"/>
      <c r="H1242" s="19"/>
      <c r="I1242" s="19"/>
      <c r="J1242" s="19"/>
      <c r="K1242" s="19"/>
      <c r="L1242" s="19"/>
      <c r="M1242" s="19"/>
      <c r="N1242" s="19"/>
      <c r="O1242" s="19"/>
      <c r="P1242" s="19"/>
      <c r="Q1242" s="19"/>
      <c r="R1242" s="19"/>
      <c r="S1242" s="19"/>
      <c r="T1242" s="19"/>
      <c r="U1242" s="19"/>
      <c r="V1242" s="19"/>
      <c r="W1242" s="19"/>
      <c r="X1242" s="19"/>
      <c r="Y1242" s="19"/>
      <c r="Z1242" s="19"/>
      <c r="AA1242" s="19"/>
      <c r="AB1242" s="19"/>
      <c r="AC1242" s="19"/>
      <c r="AD1242" s="19"/>
      <c r="AE1242" s="19"/>
      <c r="AF1242" s="19"/>
      <c r="AG1242" s="19"/>
      <c r="AH1242" s="19"/>
      <c r="AI1242" s="19"/>
      <c r="AJ1242" s="19"/>
      <c r="AK1242" s="19"/>
      <c r="AL1242" s="19"/>
      <c r="AM1242" s="19"/>
      <c r="AN1242" s="19"/>
      <c r="AO1242" s="19"/>
      <c r="AP1242" s="19"/>
      <c r="AQ1242" s="19"/>
      <c r="AR1242" s="19"/>
      <c r="AS1242" s="19"/>
      <c r="AT1242" s="19"/>
      <c r="AU1242" s="19"/>
      <c r="AV1242" s="19"/>
      <c r="AW1242" s="19"/>
      <c r="AX1242" s="19"/>
      <c r="AY1242" s="19"/>
      <c r="AZ1242" s="19"/>
      <c r="BA1242" s="19"/>
      <c r="BB1242" s="19"/>
      <c r="BC1242" s="19"/>
      <c r="BD1242" s="19"/>
      <c r="BE1242" s="19"/>
      <c r="BF1242" s="19"/>
      <c r="BG1242" s="19"/>
      <c r="BH1242" s="19"/>
      <c r="BI1242" s="19"/>
      <c r="BJ1242" s="19"/>
      <c r="BK1242" s="19"/>
      <c r="BL1242" s="19"/>
      <c r="BM1242" s="19"/>
      <c r="BN1242" s="19"/>
      <c r="BO1242" s="19"/>
      <c r="BP1242" s="19"/>
      <c r="BQ1242" s="19"/>
      <c r="BR1242" s="19"/>
      <c r="BS1242" s="19"/>
      <c r="BT1242" s="19"/>
      <c r="BU1242" s="19"/>
      <c r="BV1242" s="19"/>
      <c r="BW1242" s="19"/>
      <c r="BX1242" s="19"/>
      <c r="BY1242" s="19"/>
      <c r="BZ1242" s="19"/>
      <c r="CA1242" s="19"/>
      <c r="CB1242" s="19"/>
      <c r="CC1242" s="19"/>
      <c r="CD1242" s="19"/>
    </row>
    <row r="1243" spans="1:82" x14ac:dyDescent="0.25">
      <c r="A1243" s="19"/>
      <c r="B1243" s="19"/>
      <c r="C1243" s="19"/>
      <c r="D1243" s="19"/>
      <c r="E1243" s="19"/>
      <c r="F1243" s="19"/>
      <c r="G1243" s="19"/>
      <c r="H1243" s="19"/>
      <c r="I1243" s="19"/>
      <c r="J1243" s="19"/>
      <c r="K1243" s="19"/>
      <c r="L1243" s="19"/>
      <c r="M1243" s="19"/>
      <c r="N1243" s="19"/>
      <c r="O1243" s="19"/>
      <c r="P1243" s="19"/>
      <c r="Q1243" s="19"/>
      <c r="R1243" s="19"/>
      <c r="S1243" s="19"/>
      <c r="T1243" s="19"/>
      <c r="U1243" s="19"/>
      <c r="V1243" s="19"/>
      <c r="W1243" s="19"/>
      <c r="X1243" s="19"/>
      <c r="Y1243" s="19"/>
      <c r="Z1243" s="19"/>
      <c r="AA1243" s="19"/>
      <c r="AB1243" s="19"/>
      <c r="AC1243" s="19"/>
      <c r="AD1243" s="19"/>
      <c r="AE1243" s="19"/>
      <c r="AF1243" s="19"/>
      <c r="AG1243" s="19"/>
      <c r="AH1243" s="19"/>
      <c r="AI1243" s="19"/>
      <c r="AJ1243" s="19"/>
      <c r="AK1243" s="19"/>
      <c r="AL1243" s="19"/>
      <c r="AM1243" s="19"/>
      <c r="AN1243" s="19"/>
      <c r="AO1243" s="19"/>
      <c r="AP1243" s="19"/>
      <c r="AQ1243" s="19"/>
      <c r="AR1243" s="19"/>
      <c r="AS1243" s="19"/>
      <c r="AT1243" s="19"/>
      <c r="AU1243" s="19"/>
      <c r="AV1243" s="19"/>
      <c r="AW1243" s="19"/>
      <c r="AX1243" s="19"/>
      <c r="AY1243" s="19"/>
      <c r="AZ1243" s="19"/>
      <c r="BA1243" s="19"/>
      <c r="BB1243" s="19"/>
      <c r="BC1243" s="19"/>
      <c r="BD1243" s="19"/>
      <c r="BE1243" s="19"/>
      <c r="BF1243" s="19"/>
      <c r="BG1243" s="19"/>
      <c r="BH1243" s="19"/>
      <c r="BI1243" s="19"/>
      <c r="BJ1243" s="19"/>
      <c r="BK1243" s="19"/>
      <c r="BL1243" s="19"/>
      <c r="BM1243" s="19"/>
      <c r="BN1243" s="19"/>
      <c r="BO1243" s="19"/>
      <c r="BP1243" s="19"/>
      <c r="BQ1243" s="19"/>
      <c r="BR1243" s="19"/>
      <c r="BS1243" s="19"/>
      <c r="BT1243" s="19"/>
      <c r="BU1243" s="19"/>
      <c r="BV1243" s="19"/>
      <c r="BW1243" s="19"/>
      <c r="BX1243" s="19"/>
      <c r="BY1243" s="19"/>
      <c r="BZ1243" s="19"/>
      <c r="CA1243" s="19"/>
      <c r="CB1243" s="19"/>
      <c r="CC1243" s="19"/>
      <c r="CD1243" s="19"/>
    </row>
    <row r="1244" spans="1:82" x14ac:dyDescent="0.25">
      <c r="A1244" s="19"/>
      <c r="B1244" s="19"/>
      <c r="C1244" s="19"/>
      <c r="D1244" s="19"/>
      <c r="E1244" s="19"/>
      <c r="F1244" s="19"/>
      <c r="G1244" s="19"/>
      <c r="H1244" s="19"/>
      <c r="I1244" s="19"/>
      <c r="J1244" s="19"/>
      <c r="K1244" s="19"/>
      <c r="L1244" s="19"/>
      <c r="M1244" s="19"/>
      <c r="N1244" s="19"/>
      <c r="O1244" s="19"/>
      <c r="P1244" s="19"/>
      <c r="Q1244" s="19"/>
      <c r="R1244" s="19"/>
      <c r="S1244" s="19"/>
      <c r="T1244" s="19"/>
      <c r="U1244" s="19"/>
      <c r="V1244" s="19"/>
      <c r="W1244" s="19"/>
      <c r="X1244" s="19"/>
      <c r="Y1244" s="19"/>
      <c r="Z1244" s="19"/>
      <c r="AA1244" s="19"/>
      <c r="AB1244" s="19"/>
      <c r="AC1244" s="19"/>
      <c r="AD1244" s="19"/>
      <c r="AE1244" s="19"/>
      <c r="AF1244" s="19"/>
      <c r="AG1244" s="19"/>
      <c r="AH1244" s="19"/>
      <c r="AI1244" s="19"/>
      <c r="AJ1244" s="19"/>
      <c r="AK1244" s="19"/>
      <c r="AL1244" s="19"/>
      <c r="AM1244" s="19"/>
      <c r="AN1244" s="19"/>
      <c r="AO1244" s="19"/>
      <c r="AP1244" s="19"/>
      <c r="AQ1244" s="19"/>
      <c r="AR1244" s="19"/>
      <c r="AS1244" s="19"/>
      <c r="AT1244" s="19"/>
      <c r="AU1244" s="19"/>
      <c r="AV1244" s="19"/>
      <c r="AW1244" s="19"/>
      <c r="AX1244" s="19"/>
      <c r="AY1244" s="19"/>
      <c r="AZ1244" s="19"/>
      <c r="BA1244" s="19"/>
      <c r="BB1244" s="19"/>
      <c r="BC1244" s="19"/>
      <c r="BD1244" s="19"/>
      <c r="BE1244" s="19"/>
      <c r="BF1244" s="19"/>
      <c r="BG1244" s="19"/>
      <c r="BH1244" s="19"/>
      <c r="BI1244" s="19"/>
      <c r="BJ1244" s="19"/>
      <c r="BK1244" s="19"/>
      <c r="BL1244" s="19"/>
      <c r="BM1244" s="19"/>
      <c r="BN1244" s="19"/>
      <c r="BO1244" s="19"/>
      <c r="BP1244" s="19"/>
      <c r="BQ1244" s="19"/>
      <c r="BR1244" s="19"/>
      <c r="BS1244" s="19"/>
      <c r="BT1244" s="19"/>
      <c r="BU1244" s="19"/>
      <c r="BV1244" s="19"/>
      <c r="BW1244" s="19"/>
      <c r="BX1244" s="19"/>
      <c r="BY1244" s="19"/>
      <c r="BZ1244" s="19"/>
      <c r="CA1244" s="19"/>
      <c r="CB1244" s="19"/>
      <c r="CC1244" s="19"/>
      <c r="CD1244" s="19"/>
    </row>
    <row r="1245" spans="1:82" x14ac:dyDescent="0.25">
      <c r="A1245" s="19"/>
      <c r="B1245" s="19"/>
      <c r="C1245" s="19"/>
      <c r="D1245" s="19"/>
      <c r="E1245" s="19"/>
      <c r="F1245" s="19"/>
      <c r="G1245" s="19"/>
      <c r="H1245" s="19"/>
      <c r="I1245" s="19"/>
      <c r="J1245" s="19"/>
      <c r="K1245" s="19"/>
      <c r="L1245" s="19"/>
      <c r="M1245" s="19"/>
      <c r="N1245" s="19"/>
      <c r="O1245" s="19"/>
      <c r="P1245" s="19"/>
      <c r="Q1245" s="19"/>
      <c r="R1245" s="19"/>
      <c r="S1245" s="19"/>
      <c r="T1245" s="19"/>
      <c r="U1245" s="19"/>
      <c r="V1245" s="19"/>
      <c r="W1245" s="19"/>
      <c r="X1245" s="19"/>
      <c r="Y1245" s="19"/>
      <c r="Z1245" s="19"/>
      <c r="AA1245" s="19"/>
      <c r="AB1245" s="19"/>
      <c r="AC1245" s="19"/>
      <c r="AD1245" s="19"/>
      <c r="AE1245" s="19"/>
      <c r="AF1245" s="19"/>
      <c r="AG1245" s="19"/>
      <c r="AH1245" s="19"/>
      <c r="AI1245" s="19"/>
      <c r="AJ1245" s="19"/>
      <c r="AK1245" s="19"/>
      <c r="AL1245" s="19"/>
      <c r="AM1245" s="19"/>
      <c r="AN1245" s="19"/>
      <c r="AO1245" s="19"/>
      <c r="AP1245" s="19"/>
      <c r="AQ1245" s="19"/>
      <c r="AR1245" s="19"/>
      <c r="AS1245" s="19"/>
      <c r="AT1245" s="19"/>
      <c r="AU1245" s="19"/>
      <c r="AV1245" s="19"/>
      <c r="AW1245" s="19"/>
      <c r="AX1245" s="19"/>
      <c r="AY1245" s="19"/>
      <c r="AZ1245" s="19"/>
      <c r="BA1245" s="19"/>
      <c r="BB1245" s="19"/>
      <c r="BC1245" s="19"/>
      <c r="BD1245" s="19"/>
      <c r="BE1245" s="19"/>
      <c r="BF1245" s="19"/>
      <c r="BG1245" s="19"/>
      <c r="BH1245" s="19"/>
      <c r="BI1245" s="19"/>
      <c r="BJ1245" s="19"/>
      <c r="BK1245" s="19"/>
      <c r="BL1245" s="19"/>
      <c r="BM1245" s="19"/>
      <c r="BN1245" s="19"/>
      <c r="BO1245" s="19"/>
      <c r="BP1245" s="19"/>
      <c r="BQ1245" s="19"/>
      <c r="BR1245" s="19"/>
      <c r="BS1245" s="19"/>
      <c r="BT1245" s="19"/>
      <c r="BU1245" s="19"/>
      <c r="BV1245" s="19"/>
      <c r="BW1245" s="19"/>
      <c r="BX1245" s="19"/>
      <c r="BY1245" s="19"/>
      <c r="BZ1245" s="19"/>
      <c r="CA1245" s="19"/>
      <c r="CB1245" s="19"/>
      <c r="CC1245" s="19"/>
      <c r="CD1245" s="19"/>
    </row>
    <row r="1246" spans="1:82" x14ac:dyDescent="0.25">
      <c r="A1246" s="19"/>
      <c r="B1246" s="19"/>
      <c r="C1246" s="19"/>
      <c r="D1246" s="19"/>
      <c r="E1246" s="19"/>
      <c r="F1246" s="19"/>
      <c r="G1246" s="19"/>
      <c r="H1246" s="19"/>
      <c r="I1246" s="19"/>
      <c r="J1246" s="19"/>
      <c r="K1246" s="19"/>
      <c r="L1246" s="19"/>
      <c r="M1246" s="19"/>
      <c r="N1246" s="19"/>
      <c r="O1246" s="19"/>
      <c r="P1246" s="19"/>
      <c r="Q1246" s="19"/>
      <c r="R1246" s="19"/>
      <c r="S1246" s="19"/>
      <c r="T1246" s="19"/>
      <c r="U1246" s="19"/>
      <c r="V1246" s="19"/>
      <c r="W1246" s="19"/>
      <c r="X1246" s="19"/>
      <c r="Y1246" s="19"/>
      <c r="Z1246" s="19"/>
      <c r="AA1246" s="19"/>
      <c r="AB1246" s="19"/>
      <c r="AC1246" s="19"/>
      <c r="AD1246" s="19"/>
      <c r="AE1246" s="19"/>
      <c r="AF1246" s="19"/>
      <c r="AG1246" s="19"/>
      <c r="AH1246" s="19"/>
      <c r="AI1246" s="19"/>
      <c r="AJ1246" s="19"/>
      <c r="AK1246" s="19"/>
      <c r="AL1246" s="19"/>
      <c r="AM1246" s="19"/>
      <c r="AN1246" s="19"/>
      <c r="AO1246" s="19"/>
      <c r="AP1246" s="19"/>
      <c r="AQ1246" s="19"/>
      <c r="AR1246" s="19"/>
      <c r="AS1246" s="19"/>
      <c r="AT1246" s="19"/>
      <c r="AU1246" s="19"/>
      <c r="AV1246" s="19"/>
      <c r="AW1246" s="19"/>
      <c r="AX1246" s="19"/>
      <c r="AY1246" s="19"/>
      <c r="AZ1246" s="19"/>
      <c r="BA1246" s="19"/>
      <c r="BB1246" s="19"/>
      <c r="BC1246" s="19"/>
      <c r="BD1246" s="19"/>
      <c r="BE1246" s="19"/>
      <c r="BF1246" s="19"/>
      <c r="BG1246" s="19"/>
      <c r="BH1246" s="19"/>
      <c r="BI1246" s="19"/>
      <c r="BJ1246" s="19"/>
      <c r="BK1246" s="19"/>
      <c r="BL1246" s="19"/>
      <c r="BM1246" s="19"/>
      <c r="BN1246" s="19"/>
      <c r="BO1246" s="19"/>
      <c r="BP1246" s="19"/>
      <c r="BQ1246" s="19"/>
      <c r="BR1246" s="19"/>
      <c r="BS1246" s="19"/>
      <c r="BT1246" s="19"/>
      <c r="BU1246" s="19"/>
      <c r="BV1246" s="19"/>
      <c r="BW1246" s="19"/>
      <c r="BX1246" s="19"/>
      <c r="BY1246" s="19"/>
      <c r="BZ1246" s="19"/>
      <c r="CA1246" s="19"/>
      <c r="CB1246" s="19"/>
      <c r="CC1246" s="19"/>
      <c r="CD1246" s="19"/>
    </row>
    <row r="1247" spans="1:82" x14ac:dyDescent="0.25">
      <c r="A1247" s="19"/>
      <c r="B1247" s="19"/>
      <c r="C1247" s="19"/>
      <c r="D1247" s="19"/>
      <c r="E1247" s="19"/>
      <c r="F1247" s="19"/>
      <c r="G1247" s="19"/>
      <c r="H1247" s="19"/>
      <c r="I1247" s="19"/>
      <c r="J1247" s="19"/>
      <c r="K1247" s="19"/>
      <c r="L1247" s="19"/>
      <c r="M1247" s="19"/>
      <c r="N1247" s="19"/>
      <c r="O1247" s="19"/>
      <c r="P1247" s="19"/>
      <c r="Q1247" s="19"/>
      <c r="R1247" s="19"/>
      <c r="S1247" s="19"/>
      <c r="T1247" s="19"/>
      <c r="U1247" s="19"/>
      <c r="V1247" s="19"/>
      <c r="W1247" s="19"/>
      <c r="X1247" s="19"/>
      <c r="Y1247" s="19"/>
      <c r="Z1247" s="19"/>
      <c r="AA1247" s="19"/>
      <c r="AB1247" s="19"/>
      <c r="AC1247" s="19"/>
      <c r="AD1247" s="19"/>
      <c r="AE1247" s="19"/>
      <c r="AF1247" s="19"/>
      <c r="AG1247" s="19"/>
      <c r="AH1247" s="19"/>
      <c r="AI1247" s="19"/>
      <c r="AJ1247" s="19"/>
      <c r="AK1247" s="19"/>
      <c r="AL1247" s="19"/>
      <c r="AM1247" s="19"/>
      <c r="AN1247" s="19"/>
      <c r="AO1247" s="19"/>
      <c r="AP1247" s="19"/>
      <c r="AQ1247" s="19"/>
      <c r="AR1247" s="19"/>
      <c r="AS1247" s="19"/>
      <c r="AT1247" s="19"/>
      <c r="AU1247" s="19"/>
      <c r="AV1247" s="19"/>
      <c r="AW1247" s="19"/>
      <c r="AX1247" s="19"/>
      <c r="AY1247" s="19"/>
      <c r="AZ1247" s="19"/>
      <c r="BA1247" s="19"/>
      <c r="BB1247" s="19"/>
      <c r="BC1247" s="19"/>
      <c r="BD1247" s="19"/>
      <c r="BE1247" s="19"/>
      <c r="BF1247" s="19"/>
      <c r="BG1247" s="19"/>
      <c r="BH1247" s="19"/>
      <c r="BI1247" s="19"/>
      <c r="BJ1247" s="19"/>
      <c r="BK1247" s="19"/>
      <c r="BL1247" s="19"/>
      <c r="BM1247" s="19"/>
      <c r="BN1247" s="19"/>
      <c r="BO1247" s="19"/>
      <c r="BP1247" s="19"/>
      <c r="BQ1247" s="19"/>
      <c r="BR1247" s="19"/>
      <c r="BS1247" s="19"/>
      <c r="BT1247" s="19"/>
      <c r="BU1247" s="19"/>
      <c r="BV1247" s="19"/>
      <c r="BW1247" s="19"/>
      <c r="BX1247" s="19"/>
      <c r="BY1247" s="19"/>
      <c r="BZ1247" s="19"/>
      <c r="CA1247" s="19"/>
      <c r="CB1247" s="19"/>
      <c r="CC1247" s="19"/>
      <c r="CD1247" s="19"/>
    </row>
    <row r="1248" spans="1:82" x14ac:dyDescent="0.25">
      <c r="A1248" s="19"/>
      <c r="B1248" s="19"/>
      <c r="C1248" s="19"/>
      <c r="D1248" s="19"/>
      <c r="E1248" s="19"/>
      <c r="F1248" s="19"/>
      <c r="G1248" s="19"/>
      <c r="H1248" s="19"/>
      <c r="I1248" s="19"/>
      <c r="J1248" s="19"/>
      <c r="K1248" s="19"/>
      <c r="L1248" s="19"/>
      <c r="M1248" s="19"/>
      <c r="N1248" s="19"/>
      <c r="O1248" s="19"/>
      <c r="P1248" s="19"/>
      <c r="Q1248" s="19"/>
      <c r="R1248" s="19"/>
      <c r="S1248" s="19"/>
      <c r="T1248" s="19"/>
      <c r="U1248" s="19"/>
      <c r="V1248" s="19"/>
      <c r="W1248" s="19"/>
      <c r="X1248" s="19"/>
      <c r="Y1248" s="19"/>
      <c r="Z1248" s="19"/>
      <c r="AA1248" s="19"/>
      <c r="AB1248" s="19"/>
      <c r="AC1248" s="19"/>
      <c r="AD1248" s="19"/>
      <c r="AE1248" s="19"/>
      <c r="AF1248" s="19"/>
      <c r="AG1248" s="19"/>
      <c r="AH1248" s="19"/>
      <c r="AI1248" s="19"/>
      <c r="AJ1248" s="19"/>
      <c r="AK1248" s="19"/>
      <c r="AL1248" s="19"/>
      <c r="AM1248" s="19"/>
      <c r="AN1248" s="19"/>
      <c r="AO1248" s="19"/>
      <c r="AP1248" s="19"/>
      <c r="AQ1248" s="19"/>
      <c r="AR1248" s="19"/>
      <c r="AS1248" s="19"/>
      <c r="AT1248" s="19"/>
      <c r="AU1248" s="19"/>
      <c r="AV1248" s="19"/>
      <c r="AW1248" s="19"/>
      <c r="AX1248" s="19"/>
      <c r="AY1248" s="19"/>
      <c r="AZ1248" s="19"/>
      <c r="BA1248" s="19"/>
      <c r="BB1248" s="19"/>
      <c r="BC1248" s="19"/>
      <c r="BD1248" s="19"/>
      <c r="BE1248" s="19"/>
      <c r="BF1248" s="19"/>
      <c r="BG1248" s="19"/>
      <c r="BH1248" s="19"/>
      <c r="BI1248" s="19"/>
      <c r="BJ1248" s="19"/>
      <c r="BK1248" s="19"/>
      <c r="BL1248" s="19"/>
      <c r="BM1248" s="19"/>
      <c r="BN1248" s="19"/>
      <c r="BO1248" s="19"/>
      <c r="BP1248" s="19"/>
      <c r="BQ1248" s="19"/>
      <c r="BR1248" s="19"/>
      <c r="BS1248" s="19"/>
      <c r="BT1248" s="19"/>
      <c r="BU1248" s="19"/>
      <c r="BV1248" s="19"/>
      <c r="BW1248" s="19"/>
      <c r="BX1248" s="19"/>
      <c r="BY1248" s="19"/>
      <c r="BZ1248" s="19"/>
      <c r="CA1248" s="19"/>
      <c r="CB1248" s="19"/>
      <c r="CC1248" s="19"/>
      <c r="CD1248" s="19"/>
    </row>
    <row r="1249" spans="1:82" x14ac:dyDescent="0.25">
      <c r="A1249" s="19"/>
      <c r="B1249" s="19"/>
      <c r="C1249" s="19"/>
      <c r="D1249" s="19"/>
      <c r="E1249" s="19"/>
      <c r="F1249" s="19"/>
      <c r="G1249" s="19"/>
      <c r="H1249" s="19"/>
      <c r="I1249" s="19"/>
      <c r="J1249" s="19"/>
      <c r="K1249" s="19"/>
      <c r="L1249" s="19"/>
      <c r="M1249" s="19"/>
      <c r="N1249" s="19"/>
      <c r="O1249" s="19"/>
      <c r="P1249" s="19"/>
      <c r="Q1249" s="19"/>
      <c r="R1249" s="19"/>
      <c r="S1249" s="19"/>
      <c r="T1249" s="19"/>
      <c r="U1249" s="19"/>
      <c r="V1249" s="19"/>
      <c r="W1249" s="19"/>
      <c r="X1249" s="19"/>
      <c r="Y1249" s="19"/>
      <c r="Z1249" s="19"/>
      <c r="AA1249" s="19"/>
      <c r="AB1249" s="19"/>
      <c r="AC1249" s="19"/>
      <c r="AD1249" s="19"/>
      <c r="AE1249" s="19"/>
      <c r="AF1249" s="19"/>
      <c r="AG1249" s="19"/>
      <c r="AH1249" s="19"/>
      <c r="AI1249" s="19"/>
      <c r="AJ1249" s="19"/>
      <c r="AK1249" s="19"/>
      <c r="AL1249" s="19"/>
      <c r="AM1249" s="19"/>
      <c r="AN1249" s="19"/>
      <c r="AO1249" s="19"/>
      <c r="AP1249" s="19"/>
      <c r="AQ1249" s="19"/>
      <c r="AR1249" s="19"/>
      <c r="AS1249" s="19"/>
      <c r="AT1249" s="19"/>
      <c r="AU1249" s="19"/>
      <c r="AV1249" s="19"/>
      <c r="AW1249" s="19"/>
      <c r="AX1249" s="19"/>
      <c r="AY1249" s="19"/>
      <c r="AZ1249" s="19"/>
      <c r="BA1249" s="19"/>
      <c r="BB1249" s="19"/>
      <c r="BC1249" s="19"/>
      <c r="BD1249" s="19"/>
      <c r="BE1249" s="19"/>
      <c r="BF1249" s="19"/>
      <c r="BG1249" s="19"/>
      <c r="BH1249" s="19"/>
      <c r="BI1249" s="19"/>
      <c r="BJ1249" s="19"/>
      <c r="BK1249" s="19"/>
      <c r="BL1249" s="19"/>
      <c r="BM1249" s="19"/>
      <c r="BN1249" s="19"/>
      <c r="BO1249" s="19"/>
      <c r="BP1249" s="19"/>
      <c r="BQ1249" s="19"/>
      <c r="BR1249" s="19"/>
      <c r="BS1249" s="19"/>
      <c r="BT1249" s="19"/>
      <c r="BU1249" s="19"/>
      <c r="BV1249" s="19"/>
      <c r="BW1249" s="19"/>
      <c r="BX1249" s="19"/>
      <c r="BY1249" s="19"/>
      <c r="BZ1249" s="19"/>
      <c r="CA1249" s="19"/>
      <c r="CB1249" s="19"/>
      <c r="CC1249" s="19"/>
      <c r="CD1249" s="19"/>
    </row>
    <row r="1250" spans="1:82" x14ac:dyDescent="0.25">
      <c r="A1250" s="19"/>
      <c r="B1250" s="19"/>
      <c r="C1250" s="19"/>
      <c r="D1250" s="19"/>
      <c r="E1250" s="19"/>
      <c r="F1250" s="19"/>
      <c r="G1250" s="19"/>
      <c r="H1250" s="19"/>
      <c r="I1250" s="19"/>
      <c r="J1250" s="19"/>
      <c r="K1250" s="19"/>
      <c r="L1250" s="19"/>
      <c r="M1250" s="19"/>
      <c r="N1250" s="19"/>
      <c r="O1250" s="19"/>
      <c r="P1250" s="19"/>
      <c r="Q1250" s="19"/>
      <c r="R1250" s="19"/>
      <c r="S1250" s="19"/>
      <c r="T1250" s="19"/>
      <c r="U1250" s="19"/>
      <c r="V1250" s="19"/>
      <c r="W1250" s="19"/>
      <c r="X1250" s="19"/>
      <c r="Y1250" s="19"/>
      <c r="Z1250" s="19"/>
      <c r="AA1250" s="19"/>
      <c r="AB1250" s="19"/>
      <c r="AC1250" s="19"/>
      <c r="AD1250" s="19"/>
      <c r="AE1250" s="19"/>
      <c r="AF1250" s="19"/>
      <c r="AG1250" s="19"/>
      <c r="AH1250" s="19"/>
      <c r="AI1250" s="19"/>
      <c r="AJ1250" s="19"/>
      <c r="AK1250" s="19"/>
      <c r="AL1250" s="19"/>
      <c r="AM1250" s="19"/>
      <c r="AN1250" s="19"/>
      <c r="AO1250" s="19"/>
      <c r="AP1250" s="19"/>
      <c r="AQ1250" s="19"/>
      <c r="AR1250" s="19"/>
      <c r="AS1250" s="19"/>
      <c r="AT1250" s="19"/>
      <c r="AU1250" s="19"/>
      <c r="AV1250" s="19"/>
      <c r="AW1250" s="19"/>
      <c r="AX1250" s="19"/>
      <c r="AY1250" s="19"/>
      <c r="AZ1250" s="19"/>
      <c r="BA1250" s="19"/>
      <c r="BB1250" s="19"/>
      <c r="BC1250" s="19"/>
      <c r="BD1250" s="19"/>
      <c r="BE1250" s="19"/>
      <c r="BF1250" s="19"/>
      <c r="BG1250" s="19"/>
      <c r="BH1250" s="19"/>
      <c r="BI1250" s="19"/>
      <c r="BJ1250" s="19"/>
      <c r="BK1250" s="19"/>
      <c r="BL1250" s="19"/>
      <c r="BM1250" s="19"/>
      <c r="BN1250" s="19"/>
      <c r="BO1250" s="19"/>
      <c r="BP1250" s="19"/>
      <c r="BQ1250" s="19"/>
      <c r="BR1250" s="19"/>
      <c r="BS1250" s="19"/>
      <c r="BT1250" s="19"/>
      <c r="BU1250" s="19"/>
      <c r="BV1250" s="19"/>
      <c r="BW1250" s="19"/>
      <c r="BX1250" s="19"/>
      <c r="BY1250" s="19"/>
      <c r="BZ1250" s="19"/>
      <c r="CA1250" s="19"/>
      <c r="CB1250" s="19"/>
      <c r="CC1250" s="19"/>
      <c r="CD1250" s="19"/>
    </row>
    <row r="1251" spans="1:82" x14ac:dyDescent="0.25">
      <c r="A1251" s="19"/>
      <c r="B1251" s="19"/>
      <c r="C1251" s="19"/>
      <c r="D1251" s="19"/>
      <c r="E1251" s="19"/>
      <c r="F1251" s="19"/>
      <c r="G1251" s="19"/>
      <c r="H1251" s="19"/>
      <c r="I1251" s="19"/>
      <c r="J1251" s="19"/>
      <c r="K1251" s="19"/>
      <c r="L1251" s="19"/>
      <c r="M1251" s="19"/>
      <c r="N1251" s="19"/>
      <c r="O1251" s="19"/>
      <c r="P1251" s="19"/>
      <c r="Q1251" s="19"/>
      <c r="R1251" s="19"/>
      <c r="S1251" s="19"/>
      <c r="T1251" s="19"/>
      <c r="U1251" s="19"/>
      <c r="V1251" s="19"/>
      <c r="W1251" s="19"/>
      <c r="X1251" s="19"/>
      <c r="Y1251" s="19"/>
      <c r="Z1251" s="19"/>
      <c r="AA1251" s="19"/>
      <c r="AB1251" s="19"/>
      <c r="AC1251" s="19"/>
      <c r="AD1251" s="19"/>
      <c r="AE1251" s="19"/>
      <c r="AF1251" s="19"/>
      <c r="AG1251" s="19"/>
      <c r="AH1251" s="19"/>
      <c r="AI1251" s="19"/>
      <c r="AJ1251" s="19"/>
      <c r="AK1251" s="19"/>
      <c r="AL1251" s="19"/>
      <c r="AM1251" s="19"/>
      <c r="AN1251" s="19"/>
      <c r="AO1251" s="19"/>
      <c r="AP1251" s="19"/>
      <c r="AQ1251" s="19"/>
      <c r="AR1251" s="19"/>
      <c r="AS1251" s="19"/>
      <c r="AT1251" s="19"/>
      <c r="AU1251" s="19"/>
      <c r="AV1251" s="19"/>
      <c r="AW1251" s="19"/>
      <c r="AX1251" s="19"/>
      <c r="AY1251" s="19"/>
      <c r="AZ1251" s="19"/>
      <c r="BA1251" s="19"/>
      <c r="BB1251" s="19"/>
      <c r="BC1251" s="19"/>
      <c r="BD1251" s="19"/>
      <c r="BE1251" s="19"/>
      <c r="BF1251" s="19"/>
      <c r="BG1251" s="19"/>
      <c r="BH1251" s="19"/>
      <c r="BI1251" s="19"/>
      <c r="BJ1251" s="19"/>
      <c r="BK1251" s="19"/>
      <c r="BL1251" s="19"/>
      <c r="BM1251" s="19"/>
      <c r="BN1251" s="19"/>
      <c r="BO1251" s="19"/>
      <c r="BP1251" s="19"/>
      <c r="BQ1251" s="19"/>
      <c r="BR1251" s="19"/>
      <c r="BS1251" s="19"/>
      <c r="BT1251" s="19"/>
      <c r="BU1251" s="19"/>
      <c r="BV1251" s="19"/>
      <c r="BW1251" s="19"/>
      <c r="BX1251" s="19"/>
      <c r="BY1251" s="19"/>
      <c r="BZ1251" s="19"/>
      <c r="CA1251" s="19"/>
      <c r="CB1251" s="19"/>
      <c r="CC1251" s="19"/>
      <c r="CD1251" s="19"/>
    </row>
    <row r="1252" spans="1:82" x14ac:dyDescent="0.25">
      <c r="A1252" s="19"/>
      <c r="B1252" s="19"/>
      <c r="C1252" s="19"/>
      <c r="D1252" s="19"/>
      <c r="E1252" s="19"/>
      <c r="F1252" s="19"/>
      <c r="G1252" s="19"/>
      <c r="H1252" s="19"/>
      <c r="I1252" s="19"/>
      <c r="J1252" s="19"/>
      <c r="K1252" s="19"/>
      <c r="L1252" s="19"/>
      <c r="M1252" s="19"/>
      <c r="N1252" s="19"/>
      <c r="O1252" s="19"/>
      <c r="P1252" s="19"/>
      <c r="Q1252" s="19"/>
      <c r="R1252" s="19"/>
      <c r="S1252" s="19"/>
      <c r="T1252" s="19"/>
      <c r="U1252" s="19"/>
      <c r="V1252" s="19"/>
      <c r="W1252" s="19"/>
      <c r="X1252" s="19"/>
      <c r="Y1252" s="19"/>
      <c r="Z1252" s="19"/>
      <c r="AA1252" s="19"/>
      <c r="AB1252" s="19"/>
      <c r="AC1252" s="19"/>
      <c r="AD1252" s="19"/>
      <c r="AE1252" s="19"/>
      <c r="AF1252" s="19"/>
      <c r="AG1252" s="19"/>
      <c r="AH1252" s="19"/>
      <c r="AI1252" s="19"/>
      <c r="AJ1252" s="19"/>
      <c r="AK1252" s="19"/>
      <c r="AL1252" s="19"/>
      <c r="AM1252" s="19"/>
      <c r="AN1252" s="19"/>
      <c r="AO1252" s="19"/>
      <c r="AP1252" s="19"/>
      <c r="AQ1252" s="19"/>
      <c r="AR1252" s="19"/>
      <c r="AS1252" s="19"/>
      <c r="AT1252" s="19"/>
      <c r="AU1252" s="19"/>
      <c r="AV1252" s="19"/>
      <c r="AW1252" s="19"/>
      <c r="AX1252" s="19"/>
      <c r="AY1252" s="19"/>
      <c r="AZ1252" s="19"/>
      <c r="BA1252" s="19"/>
      <c r="BB1252" s="19"/>
      <c r="BC1252" s="19"/>
      <c r="BD1252" s="19"/>
      <c r="BE1252" s="19"/>
      <c r="BF1252" s="19"/>
      <c r="BG1252" s="19"/>
      <c r="BH1252" s="19"/>
      <c r="BI1252" s="19"/>
      <c r="BJ1252" s="19"/>
      <c r="BK1252" s="19"/>
      <c r="BL1252" s="19"/>
      <c r="BM1252" s="19"/>
      <c r="BN1252" s="19"/>
      <c r="BO1252" s="19"/>
      <c r="BP1252" s="19"/>
      <c r="BQ1252" s="19"/>
      <c r="BR1252" s="19"/>
      <c r="BS1252" s="19"/>
      <c r="BT1252" s="19"/>
      <c r="BU1252" s="19"/>
      <c r="BV1252" s="19"/>
      <c r="BW1252" s="19"/>
      <c r="BX1252" s="19"/>
      <c r="BY1252" s="19"/>
      <c r="BZ1252" s="19"/>
      <c r="CA1252" s="19"/>
      <c r="CB1252" s="19"/>
      <c r="CC1252" s="19"/>
      <c r="CD1252" s="19"/>
    </row>
    <row r="1253" spans="1:82" x14ac:dyDescent="0.25">
      <c r="A1253" s="19"/>
      <c r="B1253" s="19"/>
      <c r="C1253" s="19"/>
      <c r="D1253" s="19"/>
      <c r="E1253" s="19"/>
      <c r="F1253" s="19"/>
      <c r="G1253" s="19"/>
      <c r="H1253" s="19"/>
      <c r="I1253" s="19"/>
      <c r="J1253" s="19"/>
      <c r="K1253" s="19"/>
      <c r="L1253" s="19"/>
      <c r="M1253" s="19"/>
      <c r="N1253" s="19"/>
      <c r="O1253" s="19"/>
      <c r="P1253" s="19"/>
      <c r="Q1253" s="19"/>
      <c r="R1253" s="19"/>
      <c r="S1253" s="19"/>
      <c r="T1253" s="19"/>
      <c r="U1253" s="19"/>
      <c r="V1253" s="19"/>
      <c r="W1253" s="19"/>
      <c r="X1253" s="19"/>
      <c r="Y1253" s="19"/>
      <c r="Z1253" s="19"/>
      <c r="AA1253" s="19"/>
      <c r="AB1253" s="19"/>
      <c r="AC1253" s="19"/>
      <c r="AD1253" s="19"/>
      <c r="AE1253" s="19"/>
      <c r="AF1253" s="19"/>
      <c r="AG1253" s="19"/>
      <c r="AH1253" s="19"/>
      <c r="AI1253" s="19"/>
      <c r="AJ1253" s="19"/>
      <c r="AK1253" s="19"/>
      <c r="AL1253" s="19"/>
      <c r="AM1253" s="19"/>
      <c r="AN1253" s="19"/>
      <c r="AO1253" s="19"/>
      <c r="AP1253" s="19"/>
      <c r="AQ1253" s="19"/>
      <c r="AR1253" s="19"/>
      <c r="AS1253" s="19"/>
      <c r="AT1253" s="19"/>
      <c r="AU1253" s="19"/>
      <c r="AV1253" s="19"/>
      <c r="AW1253" s="19"/>
      <c r="AX1253" s="19"/>
      <c r="AY1253" s="19"/>
      <c r="AZ1253" s="19"/>
      <c r="BA1253" s="19"/>
      <c r="BB1253" s="19"/>
      <c r="BC1253" s="19"/>
      <c r="BD1253" s="19"/>
      <c r="BE1253" s="19"/>
      <c r="BF1253" s="19"/>
      <c r="BG1253" s="19"/>
      <c r="BH1253" s="19"/>
      <c r="BI1253" s="19"/>
      <c r="BJ1253" s="19"/>
      <c r="BK1253" s="19"/>
      <c r="BL1253" s="19"/>
      <c r="BM1253" s="19"/>
      <c r="BN1253" s="19"/>
      <c r="BO1253" s="19"/>
      <c r="BP1253" s="19"/>
      <c r="BQ1253" s="19"/>
      <c r="BR1253" s="19"/>
      <c r="BS1253" s="19"/>
      <c r="BT1253" s="19"/>
      <c r="BU1253" s="19"/>
      <c r="BV1253" s="19"/>
      <c r="BW1253" s="19"/>
      <c r="BX1253" s="19"/>
      <c r="BY1253" s="19"/>
      <c r="BZ1253" s="19"/>
      <c r="CA1253" s="19"/>
      <c r="CB1253" s="19"/>
      <c r="CC1253" s="19"/>
      <c r="CD1253" s="19"/>
    </row>
    <row r="1254" spans="1:82" x14ac:dyDescent="0.25">
      <c r="A1254" s="19"/>
      <c r="B1254" s="19"/>
      <c r="C1254" s="19"/>
      <c r="D1254" s="19"/>
      <c r="E1254" s="19"/>
      <c r="F1254" s="19"/>
      <c r="G1254" s="19"/>
      <c r="H1254" s="19"/>
      <c r="I1254" s="19"/>
      <c r="J1254" s="19"/>
      <c r="K1254" s="19"/>
      <c r="L1254" s="19"/>
      <c r="M1254" s="19"/>
      <c r="N1254" s="19"/>
      <c r="O1254" s="19"/>
      <c r="P1254" s="19"/>
      <c r="Q1254" s="19"/>
      <c r="R1254" s="19"/>
      <c r="S1254" s="19"/>
      <c r="T1254" s="19"/>
      <c r="U1254" s="19"/>
      <c r="V1254" s="19"/>
      <c r="W1254" s="19"/>
      <c r="X1254" s="19"/>
      <c r="Y1254" s="19"/>
      <c r="Z1254" s="19"/>
      <c r="AA1254" s="19"/>
      <c r="AB1254" s="19"/>
      <c r="AC1254" s="19"/>
      <c r="AD1254" s="19"/>
      <c r="AE1254" s="19"/>
      <c r="AF1254" s="19"/>
      <c r="AG1254" s="19"/>
      <c r="AH1254" s="19"/>
      <c r="AI1254" s="19"/>
      <c r="AJ1254" s="19"/>
      <c r="AK1254" s="19"/>
      <c r="AL1254" s="19"/>
      <c r="AM1254" s="19"/>
      <c r="AN1254" s="19"/>
      <c r="AO1254" s="19"/>
      <c r="AP1254" s="19"/>
      <c r="AQ1254" s="19"/>
      <c r="AR1254" s="19"/>
      <c r="AS1254" s="19"/>
      <c r="AT1254" s="19"/>
      <c r="AU1254" s="19"/>
      <c r="AV1254" s="19"/>
      <c r="AW1254" s="19"/>
      <c r="AX1254" s="19"/>
      <c r="AY1254" s="19"/>
      <c r="AZ1254" s="19"/>
      <c r="BA1254" s="19"/>
      <c r="BB1254" s="19"/>
      <c r="BC1254" s="19"/>
      <c r="BD1254" s="19"/>
      <c r="BE1254" s="19"/>
      <c r="BF1254" s="19"/>
      <c r="BG1254" s="19"/>
      <c r="BH1254" s="19"/>
      <c r="BI1254" s="19"/>
      <c r="BJ1254" s="19"/>
      <c r="BK1254" s="19"/>
      <c r="BL1254" s="19"/>
      <c r="BM1254" s="19"/>
      <c r="BN1254" s="19"/>
      <c r="BO1254" s="19"/>
      <c r="BP1254" s="19"/>
      <c r="BQ1254" s="19"/>
      <c r="BR1254" s="19"/>
      <c r="BS1254" s="19"/>
      <c r="BT1254" s="19"/>
      <c r="BU1254" s="19"/>
      <c r="BV1254" s="19"/>
      <c r="BW1254" s="19"/>
      <c r="BX1254" s="19"/>
      <c r="BY1254" s="19"/>
      <c r="BZ1254" s="19"/>
      <c r="CA1254" s="19"/>
      <c r="CB1254" s="19"/>
      <c r="CC1254" s="19"/>
      <c r="CD1254" s="19"/>
    </row>
    <row r="1255" spans="1:82" x14ac:dyDescent="0.25">
      <c r="A1255" s="19"/>
      <c r="B1255" s="19"/>
      <c r="C1255" s="19"/>
      <c r="D1255" s="19"/>
      <c r="E1255" s="19"/>
      <c r="F1255" s="19"/>
      <c r="G1255" s="19"/>
      <c r="H1255" s="19"/>
      <c r="I1255" s="19"/>
      <c r="J1255" s="19"/>
      <c r="K1255" s="19"/>
      <c r="L1255" s="19"/>
      <c r="M1255" s="19"/>
      <c r="N1255" s="19"/>
      <c r="O1255" s="19"/>
      <c r="P1255" s="19"/>
      <c r="Q1255" s="19"/>
      <c r="R1255" s="19"/>
      <c r="S1255" s="19"/>
      <c r="T1255" s="19"/>
      <c r="U1255" s="19"/>
      <c r="V1255" s="19"/>
      <c r="W1255" s="19"/>
      <c r="X1255" s="19"/>
      <c r="Y1255" s="19"/>
      <c r="Z1255" s="19"/>
      <c r="AA1255" s="19"/>
      <c r="AB1255" s="19"/>
      <c r="AC1255" s="19"/>
      <c r="AD1255" s="19"/>
      <c r="AE1255" s="19"/>
      <c r="AF1255" s="19"/>
      <c r="AG1255" s="19"/>
      <c r="AH1255" s="19"/>
      <c r="AI1255" s="19"/>
      <c r="AJ1255" s="19"/>
      <c r="AK1255" s="19"/>
      <c r="AL1255" s="19"/>
      <c r="AM1255" s="19"/>
      <c r="AN1255" s="19"/>
      <c r="AO1255" s="19"/>
      <c r="AP1255" s="19"/>
      <c r="AQ1255" s="19"/>
      <c r="AR1255" s="19"/>
      <c r="AS1255" s="19"/>
      <c r="AT1255" s="19"/>
      <c r="AU1255" s="19"/>
      <c r="AV1255" s="19"/>
      <c r="AW1255" s="19"/>
      <c r="AX1255" s="19"/>
      <c r="AY1255" s="19"/>
      <c r="AZ1255" s="19"/>
      <c r="BA1255" s="19"/>
      <c r="BB1255" s="19"/>
      <c r="BC1255" s="19"/>
      <c r="BD1255" s="19"/>
      <c r="BE1255" s="19"/>
      <c r="BF1255" s="19"/>
      <c r="BG1255" s="19"/>
      <c r="BH1255" s="19"/>
      <c r="BI1255" s="19"/>
      <c r="BJ1255" s="19"/>
      <c r="BK1255" s="19"/>
      <c r="BL1255" s="19"/>
      <c r="BM1255" s="19"/>
      <c r="BN1255" s="19"/>
      <c r="BO1255" s="19"/>
      <c r="BP1255" s="19"/>
      <c r="BQ1255" s="19"/>
      <c r="BR1255" s="19"/>
      <c r="BS1255" s="19"/>
      <c r="BT1255" s="19"/>
      <c r="BU1255" s="19"/>
      <c r="BV1255" s="19"/>
      <c r="BW1255" s="19"/>
      <c r="BX1255" s="19"/>
      <c r="BY1255" s="19"/>
      <c r="BZ1255" s="19"/>
      <c r="CA1255" s="19"/>
      <c r="CB1255" s="19"/>
      <c r="CC1255" s="19"/>
      <c r="CD1255" s="19"/>
    </row>
    <row r="1256" spans="1:82" x14ac:dyDescent="0.25">
      <c r="A1256" s="19"/>
      <c r="B1256" s="19"/>
      <c r="C1256" s="19"/>
      <c r="D1256" s="19"/>
      <c r="E1256" s="19"/>
      <c r="F1256" s="19"/>
      <c r="G1256" s="19"/>
      <c r="H1256" s="19"/>
      <c r="I1256" s="19"/>
      <c r="J1256" s="19"/>
      <c r="K1256" s="19"/>
      <c r="L1256" s="19"/>
      <c r="M1256" s="19"/>
      <c r="N1256" s="19"/>
      <c r="O1256" s="19"/>
      <c r="P1256" s="19"/>
      <c r="Q1256" s="19"/>
      <c r="R1256" s="19"/>
      <c r="S1256" s="19"/>
      <c r="T1256" s="19"/>
      <c r="U1256" s="19"/>
      <c r="V1256" s="19"/>
      <c r="W1256" s="19"/>
      <c r="X1256" s="19"/>
      <c r="Y1256" s="19"/>
      <c r="Z1256" s="19"/>
      <c r="AA1256" s="19"/>
      <c r="AB1256" s="19"/>
      <c r="AC1256" s="19"/>
      <c r="AD1256" s="19"/>
      <c r="AE1256" s="19"/>
      <c r="AF1256" s="19"/>
      <c r="AG1256" s="19"/>
      <c r="AH1256" s="19"/>
      <c r="AI1256" s="19"/>
      <c r="AJ1256" s="19"/>
      <c r="AK1256" s="19"/>
      <c r="AL1256" s="19"/>
      <c r="AM1256" s="19"/>
      <c r="AN1256" s="19"/>
      <c r="AO1256" s="19"/>
      <c r="AP1256" s="19"/>
      <c r="AQ1256" s="19"/>
      <c r="AR1256" s="19"/>
      <c r="AS1256" s="19"/>
      <c r="AT1256" s="19"/>
      <c r="AU1256" s="19"/>
      <c r="AV1256" s="19"/>
      <c r="AW1256" s="19"/>
      <c r="AX1256" s="19"/>
      <c r="AY1256" s="19"/>
      <c r="AZ1256" s="19"/>
      <c r="BA1256" s="19"/>
      <c r="BB1256" s="19"/>
      <c r="BC1256" s="19"/>
      <c r="BD1256" s="19"/>
      <c r="BE1256" s="19"/>
      <c r="BF1256" s="19"/>
      <c r="BG1256" s="19"/>
      <c r="BH1256" s="19"/>
      <c r="BI1256" s="19"/>
      <c r="BJ1256" s="19"/>
      <c r="BK1256" s="19"/>
      <c r="BL1256" s="19"/>
      <c r="BM1256" s="19"/>
      <c r="BN1256" s="19"/>
      <c r="BO1256" s="19"/>
      <c r="BP1256" s="19"/>
      <c r="BQ1256" s="19"/>
      <c r="BR1256" s="19"/>
      <c r="BS1256" s="19"/>
      <c r="BT1256" s="19"/>
      <c r="BU1256" s="19"/>
      <c r="BV1256" s="19"/>
      <c r="BW1256" s="19"/>
      <c r="BX1256" s="19"/>
      <c r="BY1256" s="19"/>
      <c r="BZ1256" s="19"/>
      <c r="CA1256" s="19"/>
      <c r="CB1256" s="19"/>
      <c r="CC1256" s="19"/>
      <c r="CD1256" s="19"/>
    </row>
    <row r="1257" spans="1:82" x14ac:dyDescent="0.25">
      <c r="A1257" s="19"/>
      <c r="B1257" s="19"/>
      <c r="C1257" s="19"/>
      <c r="D1257" s="19"/>
      <c r="E1257" s="19"/>
      <c r="F1257" s="19"/>
      <c r="G1257" s="19"/>
      <c r="H1257" s="19"/>
      <c r="I1257" s="19"/>
      <c r="J1257" s="19"/>
      <c r="K1257" s="19"/>
      <c r="L1257" s="19"/>
      <c r="M1257" s="19"/>
      <c r="N1257" s="19"/>
      <c r="O1257" s="19"/>
      <c r="P1257" s="19"/>
      <c r="Q1257" s="19"/>
      <c r="R1257" s="19"/>
      <c r="S1257" s="19"/>
      <c r="T1257" s="19"/>
      <c r="U1257" s="19"/>
      <c r="V1257" s="19"/>
      <c r="W1257" s="19"/>
      <c r="X1257" s="19"/>
      <c r="Y1257" s="19"/>
      <c r="Z1257" s="19"/>
      <c r="AA1257" s="19"/>
      <c r="AB1257" s="19"/>
      <c r="AC1257" s="19"/>
      <c r="AD1257" s="19"/>
      <c r="AE1257" s="19"/>
      <c r="AF1257" s="19"/>
      <c r="AG1257" s="19"/>
      <c r="AH1257" s="19"/>
      <c r="AI1257" s="19"/>
      <c r="AJ1257" s="19"/>
      <c r="AK1257" s="19"/>
      <c r="AL1257" s="19"/>
      <c r="AM1257" s="19"/>
      <c r="AN1257" s="19"/>
      <c r="AO1257" s="19"/>
      <c r="AP1257" s="19"/>
      <c r="AQ1257" s="19"/>
      <c r="AR1257" s="19"/>
      <c r="AS1257" s="19"/>
      <c r="AT1257" s="19"/>
      <c r="AU1257" s="19"/>
      <c r="AV1257" s="19"/>
      <c r="AW1257" s="19"/>
      <c r="AX1257" s="19"/>
      <c r="AY1257" s="19"/>
      <c r="AZ1257" s="19"/>
      <c r="BA1257" s="19"/>
      <c r="BB1257" s="19"/>
      <c r="BC1257" s="19"/>
      <c r="BD1257" s="19"/>
      <c r="BE1257" s="19"/>
      <c r="BF1257" s="19"/>
      <c r="BG1257" s="19"/>
      <c r="BH1257" s="19"/>
      <c r="BI1257" s="19"/>
      <c r="BJ1257" s="19"/>
      <c r="BK1257" s="19"/>
      <c r="BL1257" s="19"/>
      <c r="BM1257" s="19"/>
      <c r="BN1257" s="19"/>
      <c r="BO1257" s="19"/>
      <c r="BP1257" s="19"/>
      <c r="BQ1257" s="19"/>
      <c r="BR1257" s="19"/>
      <c r="BS1257" s="19"/>
      <c r="BT1257" s="19"/>
      <c r="BU1257" s="19"/>
      <c r="BV1257" s="19"/>
      <c r="BW1257" s="19"/>
      <c r="BX1257" s="19"/>
      <c r="BY1257" s="19"/>
      <c r="BZ1257" s="19"/>
      <c r="CA1257" s="19"/>
      <c r="CB1257" s="19"/>
      <c r="CC1257" s="19"/>
      <c r="CD1257" s="19"/>
    </row>
    <row r="1258" spans="1:82" x14ac:dyDescent="0.25">
      <c r="A1258" s="19"/>
      <c r="B1258" s="19"/>
      <c r="C1258" s="19"/>
      <c r="D1258" s="19"/>
      <c r="E1258" s="19"/>
      <c r="F1258" s="19"/>
      <c r="G1258" s="19"/>
      <c r="H1258" s="19"/>
      <c r="I1258" s="19"/>
      <c r="J1258" s="19"/>
      <c r="K1258" s="19"/>
      <c r="L1258" s="19"/>
      <c r="M1258" s="19"/>
      <c r="N1258" s="19"/>
      <c r="O1258" s="19"/>
      <c r="P1258" s="19"/>
      <c r="Q1258" s="19"/>
      <c r="R1258" s="19"/>
      <c r="S1258" s="19"/>
      <c r="T1258" s="19"/>
      <c r="U1258" s="19"/>
      <c r="V1258" s="19"/>
      <c r="W1258" s="19"/>
      <c r="X1258" s="19"/>
      <c r="Y1258" s="19"/>
      <c r="Z1258" s="19"/>
      <c r="AA1258" s="19"/>
      <c r="AB1258" s="19"/>
      <c r="AC1258" s="19"/>
      <c r="AD1258" s="19"/>
      <c r="AE1258" s="19"/>
      <c r="AF1258" s="19"/>
      <c r="AG1258" s="19"/>
      <c r="AH1258" s="19"/>
      <c r="AI1258" s="19"/>
      <c r="AJ1258" s="19"/>
      <c r="AK1258" s="19"/>
      <c r="AL1258" s="19"/>
      <c r="AM1258" s="19"/>
      <c r="AN1258" s="19"/>
      <c r="AO1258" s="19"/>
      <c r="AP1258" s="19"/>
      <c r="AQ1258" s="19"/>
      <c r="AR1258" s="19"/>
      <c r="AS1258" s="19"/>
      <c r="AT1258" s="19"/>
      <c r="AU1258" s="19"/>
      <c r="AV1258" s="19"/>
      <c r="AW1258" s="19"/>
      <c r="AX1258" s="19"/>
      <c r="AY1258" s="19"/>
      <c r="AZ1258" s="19"/>
      <c r="BA1258" s="19"/>
      <c r="BB1258" s="19"/>
      <c r="BC1258" s="19"/>
      <c r="BD1258" s="19"/>
      <c r="BE1258" s="19"/>
      <c r="BF1258" s="19"/>
      <c r="BG1258" s="19"/>
      <c r="BH1258" s="19"/>
      <c r="BI1258" s="19"/>
      <c r="BJ1258" s="19"/>
      <c r="BK1258" s="19"/>
      <c r="BL1258" s="19"/>
      <c r="BM1258" s="19"/>
      <c r="BN1258" s="19"/>
      <c r="BO1258" s="19"/>
      <c r="BP1258" s="19"/>
      <c r="BQ1258" s="19"/>
      <c r="BR1258" s="19"/>
      <c r="BS1258" s="19"/>
      <c r="BT1258" s="19"/>
      <c r="BU1258" s="19"/>
      <c r="BV1258" s="19"/>
      <c r="BW1258" s="19"/>
      <c r="BX1258" s="19"/>
      <c r="BY1258" s="19"/>
      <c r="BZ1258" s="19"/>
      <c r="CA1258" s="19"/>
      <c r="CB1258" s="19"/>
      <c r="CC1258" s="19"/>
      <c r="CD1258" s="19"/>
    </row>
    <row r="1259" spans="1:82" x14ac:dyDescent="0.25">
      <c r="A1259" s="19"/>
      <c r="B1259" s="19"/>
      <c r="C1259" s="19"/>
      <c r="D1259" s="19"/>
      <c r="E1259" s="19"/>
      <c r="F1259" s="19"/>
      <c r="G1259" s="19"/>
      <c r="H1259" s="19"/>
      <c r="I1259" s="19"/>
      <c r="J1259" s="19"/>
      <c r="K1259" s="19"/>
      <c r="L1259" s="19"/>
      <c r="M1259" s="19"/>
      <c r="N1259" s="19"/>
      <c r="O1259" s="19"/>
      <c r="P1259" s="19"/>
      <c r="Q1259" s="19"/>
      <c r="R1259" s="19"/>
      <c r="S1259" s="19"/>
      <c r="T1259" s="19"/>
      <c r="U1259" s="19"/>
      <c r="V1259" s="19"/>
      <c r="W1259" s="19"/>
      <c r="X1259" s="19"/>
      <c r="Y1259" s="19"/>
      <c r="Z1259" s="19"/>
      <c r="AA1259" s="19"/>
      <c r="AB1259" s="19"/>
      <c r="AC1259" s="19"/>
      <c r="AD1259" s="19"/>
      <c r="AE1259" s="19"/>
      <c r="AF1259" s="19"/>
      <c r="AG1259" s="19"/>
      <c r="AH1259" s="19"/>
      <c r="AI1259" s="19"/>
      <c r="AJ1259" s="19"/>
      <c r="AK1259" s="19"/>
      <c r="AL1259" s="19"/>
      <c r="AM1259" s="19"/>
      <c r="AN1259" s="19"/>
      <c r="AO1259" s="19"/>
      <c r="AP1259" s="19"/>
      <c r="AQ1259" s="19"/>
      <c r="AR1259" s="19"/>
      <c r="AS1259" s="19"/>
      <c r="AT1259" s="19"/>
      <c r="AU1259" s="19"/>
      <c r="AV1259" s="19"/>
      <c r="AW1259" s="19"/>
      <c r="AX1259" s="19"/>
      <c r="AY1259" s="19"/>
      <c r="AZ1259" s="19"/>
      <c r="BA1259" s="19"/>
      <c r="BB1259" s="19"/>
      <c r="BC1259" s="19"/>
      <c r="BD1259" s="19"/>
      <c r="BE1259" s="19"/>
      <c r="BF1259" s="19"/>
      <c r="BG1259" s="19"/>
      <c r="BH1259" s="19"/>
      <c r="BI1259" s="19"/>
      <c r="BJ1259" s="19"/>
      <c r="BK1259" s="19"/>
      <c r="BL1259" s="19"/>
      <c r="BM1259" s="19"/>
      <c r="BN1259" s="19"/>
      <c r="BO1259" s="19"/>
      <c r="BP1259" s="19"/>
      <c r="BQ1259" s="19"/>
      <c r="BR1259" s="19"/>
      <c r="BS1259" s="19"/>
      <c r="BT1259" s="19"/>
      <c r="BU1259" s="19"/>
      <c r="BV1259" s="19"/>
      <c r="BW1259" s="19"/>
      <c r="BX1259" s="19"/>
      <c r="BY1259" s="19"/>
      <c r="BZ1259" s="19"/>
      <c r="CA1259" s="19"/>
      <c r="CB1259" s="19"/>
      <c r="CC1259" s="19"/>
      <c r="CD1259" s="19"/>
    </row>
    <row r="1260" spans="1:82" x14ac:dyDescent="0.25">
      <c r="A1260" s="19"/>
      <c r="B1260" s="19"/>
      <c r="C1260" s="19"/>
      <c r="D1260" s="19"/>
      <c r="E1260" s="19"/>
      <c r="F1260" s="19"/>
      <c r="G1260" s="19"/>
      <c r="H1260" s="19"/>
      <c r="I1260" s="19"/>
      <c r="J1260" s="19"/>
      <c r="K1260" s="19"/>
      <c r="L1260" s="19"/>
      <c r="M1260" s="19"/>
      <c r="N1260" s="19"/>
      <c r="O1260" s="19"/>
      <c r="P1260" s="19"/>
      <c r="Q1260" s="19"/>
      <c r="R1260" s="19"/>
      <c r="S1260" s="19"/>
      <c r="T1260" s="19"/>
      <c r="U1260" s="19"/>
      <c r="V1260" s="19"/>
      <c r="W1260" s="19"/>
      <c r="X1260" s="19"/>
      <c r="Y1260" s="19"/>
      <c r="Z1260" s="19"/>
      <c r="AA1260" s="19"/>
      <c r="AB1260" s="19"/>
      <c r="AC1260" s="19"/>
      <c r="AD1260" s="19"/>
      <c r="AE1260" s="19"/>
      <c r="AF1260" s="19"/>
      <c r="AG1260" s="19"/>
      <c r="AH1260" s="19"/>
      <c r="AI1260" s="19"/>
      <c r="AJ1260" s="19"/>
      <c r="AK1260" s="19"/>
      <c r="AL1260" s="19"/>
      <c r="AM1260" s="19"/>
      <c r="AN1260" s="19"/>
      <c r="AO1260" s="19"/>
      <c r="AP1260" s="19"/>
      <c r="AQ1260" s="19"/>
      <c r="AR1260" s="19"/>
      <c r="AS1260" s="19"/>
      <c r="AT1260" s="19"/>
      <c r="AU1260" s="19"/>
      <c r="AV1260" s="19"/>
      <c r="AW1260" s="19"/>
      <c r="AX1260" s="19"/>
      <c r="AY1260" s="19"/>
      <c r="AZ1260" s="19"/>
      <c r="BA1260" s="19"/>
      <c r="BB1260" s="19"/>
      <c r="BC1260" s="19"/>
      <c r="BD1260" s="19"/>
      <c r="BE1260" s="19"/>
      <c r="BF1260" s="19"/>
      <c r="BG1260" s="19"/>
      <c r="BH1260" s="19"/>
      <c r="BI1260" s="19"/>
      <c r="BJ1260" s="19"/>
      <c r="BK1260" s="19"/>
      <c r="BL1260" s="19"/>
      <c r="BM1260" s="19"/>
      <c r="BN1260" s="19"/>
      <c r="BO1260" s="19"/>
      <c r="BP1260" s="19"/>
      <c r="BQ1260" s="19"/>
      <c r="BR1260" s="19"/>
      <c r="BS1260" s="19"/>
      <c r="BT1260" s="19"/>
      <c r="BU1260" s="19"/>
      <c r="BV1260" s="19"/>
      <c r="BW1260" s="19"/>
      <c r="BX1260" s="19"/>
      <c r="BY1260" s="19"/>
      <c r="BZ1260" s="19"/>
      <c r="CA1260" s="19"/>
      <c r="CB1260" s="19"/>
      <c r="CC1260" s="19"/>
      <c r="CD1260" s="19"/>
    </row>
    <row r="1261" spans="1:82" x14ac:dyDescent="0.25">
      <c r="A1261" s="19"/>
      <c r="B1261" s="19"/>
      <c r="C1261" s="19"/>
      <c r="D1261" s="19"/>
      <c r="E1261" s="19"/>
      <c r="F1261" s="19"/>
      <c r="G1261" s="19"/>
      <c r="H1261" s="19"/>
      <c r="I1261" s="19"/>
      <c r="J1261" s="19"/>
      <c r="K1261" s="19"/>
      <c r="L1261" s="19"/>
      <c r="M1261" s="19"/>
      <c r="N1261" s="19"/>
      <c r="O1261" s="19"/>
      <c r="P1261" s="19"/>
      <c r="Q1261" s="19"/>
      <c r="R1261" s="19"/>
      <c r="S1261" s="19"/>
      <c r="T1261" s="19"/>
      <c r="U1261" s="19"/>
      <c r="V1261" s="19"/>
      <c r="W1261" s="19"/>
      <c r="X1261" s="19"/>
      <c r="Y1261" s="19"/>
      <c r="Z1261" s="19"/>
      <c r="AA1261" s="19"/>
      <c r="AB1261" s="19"/>
      <c r="AC1261" s="19"/>
      <c r="AD1261" s="19"/>
      <c r="AE1261" s="19"/>
      <c r="AF1261" s="19"/>
      <c r="AG1261" s="19"/>
      <c r="AH1261" s="19"/>
      <c r="AI1261" s="19"/>
      <c r="AJ1261" s="19"/>
      <c r="AK1261" s="19"/>
      <c r="AL1261" s="19"/>
      <c r="AM1261" s="19"/>
      <c r="AN1261" s="19"/>
      <c r="AO1261" s="19"/>
      <c r="AP1261" s="19"/>
      <c r="AQ1261" s="19"/>
      <c r="AR1261" s="19"/>
      <c r="AS1261" s="19"/>
      <c r="AT1261" s="19"/>
      <c r="AU1261" s="19"/>
      <c r="AV1261" s="19"/>
      <c r="AW1261" s="19"/>
      <c r="AX1261" s="19"/>
      <c r="AY1261" s="19"/>
      <c r="AZ1261" s="19"/>
      <c r="BA1261" s="19"/>
      <c r="BB1261" s="19"/>
      <c r="BC1261" s="19"/>
      <c r="BD1261" s="19"/>
      <c r="BE1261" s="19"/>
      <c r="BF1261" s="19"/>
      <c r="BG1261" s="19"/>
      <c r="BH1261" s="19"/>
      <c r="BI1261" s="19"/>
      <c r="BJ1261" s="19"/>
      <c r="BK1261" s="19"/>
      <c r="BL1261" s="19"/>
      <c r="BM1261" s="19"/>
      <c r="BN1261" s="19"/>
      <c r="BO1261" s="19"/>
      <c r="BP1261" s="19"/>
      <c r="BQ1261" s="19"/>
      <c r="BR1261" s="19"/>
      <c r="BS1261" s="19"/>
      <c r="BT1261" s="19"/>
      <c r="BU1261" s="19"/>
      <c r="BV1261" s="19"/>
      <c r="BW1261" s="19"/>
      <c r="BX1261" s="19"/>
      <c r="BY1261" s="19"/>
      <c r="BZ1261" s="19"/>
      <c r="CA1261" s="19"/>
      <c r="CB1261" s="19"/>
      <c r="CC1261" s="19"/>
      <c r="CD1261" s="19"/>
    </row>
    <row r="1262" spans="1:82" x14ac:dyDescent="0.25">
      <c r="A1262" s="19"/>
      <c r="B1262" s="19"/>
      <c r="C1262" s="19"/>
      <c r="D1262" s="19"/>
      <c r="E1262" s="19"/>
      <c r="F1262" s="19"/>
      <c r="G1262" s="19"/>
      <c r="H1262" s="19"/>
      <c r="I1262" s="19"/>
      <c r="J1262" s="19"/>
      <c r="K1262" s="19"/>
      <c r="L1262" s="19"/>
      <c r="M1262" s="19"/>
      <c r="N1262" s="19"/>
      <c r="O1262" s="19"/>
      <c r="P1262" s="19"/>
      <c r="Q1262" s="19"/>
      <c r="R1262" s="19"/>
      <c r="S1262" s="19"/>
      <c r="T1262" s="19"/>
      <c r="U1262" s="19"/>
      <c r="V1262" s="19"/>
      <c r="W1262" s="19"/>
      <c r="X1262" s="19"/>
      <c r="Y1262" s="19"/>
      <c r="Z1262" s="19"/>
      <c r="AA1262" s="19"/>
      <c r="AB1262" s="19"/>
      <c r="AC1262" s="19"/>
      <c r="AD1262" s="19"/>
      <c r="AE1262" s="19"/>
      <c r="AF1262" s="19"/>
      <c r="AG1262" s="19"/>
      <c r="AH1262" s="19"/>
      <c r="AI1262" s="19"/>
      <c r="AJ1262" s="19"/>
      <c r="AK1262" s="19"/>
      <c r="AL1262" s="19"/>
      <c r="AM1262" s="19"/>
      <c r="AN1262" s="19"/>
      <c r="AO1262" s="19"/>
      <c r="AP1262" s="19"/>
      <c r="AQ1262" s="19"/>
      <c r="AR1262" s="19"/>
      <c r="AS1262" s="19"/>
      <c r="AT1262" s="19"/>
      <c r="AU1262" s="19"/>
      <c r="AV1262" s="19"/>
      <c r="AW1262" s="19"/>
      <c r="AX1262" s="19"/>
      <c r="AY1262" s="19"/>
      <c r="AZ1262" s="19"/>
      <c r="BA1262" s="19"/>
      <c r="BB1262" s="19"/>
      <c r="BC1262" s="19"/>
      <c r="BD1262" s="19"/>
      <c r="BE1262" s="19"/>
      <c r="BF1262" s="19"/>
      <c r="BG1262" s="19"/>
      <c r="BH1262" s="19"/>
      <c r="BI1262" s="19"/>
      <c r="BJ1262" s="19"/>
      <c r="BK1262" s="19"/>
      <c r="BL1262" s="19"/>
      <c r="BM1262" s="19"/>
      <c r="BN1262" s="19"/>
      <c r="BO1262" s="19"/>
      <c r="BP1262" s="19"/>
      <c r="BQ1262" s="19"/>
      <c r="BR1262" s="19"/>
      <c r="BS1262" s="19"/>
      <c r="BT1262" s="19"/>
      <c r="BU1262" s="19"/>
      <c r="BV1262" s="19"/>
      <c r="BW1262" s="19"/>
      <c r="BX1262" s="19"/>
      <c r="BY1262" s="19"/>
      <c r="BZ1262" s="19"/>
      <c r="CA1262" s="19"/>
      <c r="CB1262" s="19"/>
      <c r="CC1262" s="19"/>
      <c r="CD1262" s="19"/>
    </row>
    <row r="1263" spans="1:82" x14ac:dyDescent="0.25">
      <c r="A1263" s="19"/>
      <c r="B1263" s="19"/>
      <c r="C1263" s="19"/>
      <c r="D1263" s="19"/>
      <c r="E1263" s="19"/>
      <c r="F1263" s="19"/>
      <c r="G1263" s="19"/>
      <c r="H1263" s="19"/>
      <c r="I1263" s="19"/>
      <c r="J1263" s="19"/>
      <c r="K1263" s="19"/>
      <c r="L1263" s="19"/>
      <c r="M1263" s="19"/>
      <c r="N1263" s="19"/>
      <c r="O1263" s="19"/>
      <c r="P1263" s="19"/>
      <c r="Q1263" s="19"/>
      <c r="R1263" s="19"/>
      <c r="S1263" s="19"/>
      <c r="T1263" s="19"/>
      <c r="U1263" s="19"/>
      <c r="V1263" s="19"/>
      <c r="W1263" s="19"/>
      <c r="X1263" s="19"/>
      <c r="Y1263" s="19"/>
      <c r="Z1263" s="19"/>
      <c r="AA1263" s="19"/>
      <c r="AB1263" s="19"/>
      <c r="AC1263" s="19"/>
      <c r="AD1263" s="19"/>
      <c r="AE1263" s="19"/>
      <c r="AF1263" s="19"/>
      <c r="AG1263" s="19"/>
      <c r="AH1263" s="19"/>
      <c r="AI1263" s="19"/>
      <c r="AJ1263" s="19"/>
      <c r="AK1263" s="19"/>
      <c r="AL1263" s="19"/>
      <c r="AM1263" s="19"/>
      <c r="AN1263" s="19"/>
      <c r="AO1263" s="19"/>
      <c r="AP1263" s="19"/>
      <c r="AQ1263" s="19"/>
      <c r="AR1263" s="19"/>
      <c r="AS1263" s="19"/>
      <c r="AT1263" s="19"/>
      <c r="AU1263" s="19"/>
      <c r="AV1263" s="19"/>
      <c r="AW1263" s="19"/>
      <c r="AX1263" s="19"/>
      <c r="AY1263" s="19"/>
      <c r="AZ1263" s="19"/>
      <c r="BA1263" s="19"/>
      <c r="BB1263" s="19"/>
      <c r="BC1263" s="19"/>
      <c r="BD1263" s="19"/>
      <c r="BE1263" s="19"/>
      <c r="BF1263" s="19"/>
      <c r="BG1263" s="19"/>
      <c r="BH1263" s="19"/>
      <c r="BI1263" s="19"/>
      <c r="BJ1263" s="19"/>
      <c r="BK1263" s="19"/>
      <c r="BL1263" s="19"/>
      <c r="BM1263" s="19"/>
      <c r="BN1263" s="19"/>
      <c r="BO1263" s="19"/>
      <c r="BP1263" s="19"/>
      <c r="BQ1263" s="19"/>
      <c r="BR1263" s="19"/>
      <c r="BS1263" s="19"/>
      <c r="BT1263" s="19"/>
      <c r="BU1263" s="19"/>
      <c r="BV1263" s="19"/>
      <c r="BW1263" s="19"/>
      <c r="BX1263" s="19"/>
      <c r="BY1263" s="19"/>
      <c r="BZ1263" s="19"/>
      <c r="CA1263" s="19"/>
      <c r="CB1263" s="19"/>
      <c r="CC1263" s="19"/>
      <c r="CD1263" s="19"/>
    </row>
    <row r="1264" spans="1:82" x14ac:dyDescent="0.25">
      <c r="A1264" s="19"/>
      <c r="B1264" s="19"/>
      <c r="C1264" s="19"/>
      <c r="D1264" s="19"/>
      <c r="E1264" s="19"/>
      <c r="F1264" s="19"/>
      <c r="G1264" s="19"/>
      <c r="H1264" s="19"/>
      <c r="I1264" s="19"/>
      <c r="J1264" s="19"/>
      <c r="K1264" s="19"/>
      <c r="L1264" s="19"/>
      <c r="M1264" s="19"/>
      <c r="N1264" s="19"/>
      <c r="O1264" s="19"/>
      <c r="P1264" s="19"/>
      <c r="Q1264" s="19"/>
      <c r="R1264" s="19"/>
      <c r="S1264" s="19"/>
      <c r="T1264" s="19"/>
      <c r="U1264" s="19"/>
      <c r="V1264" s="19"/>
      <c r="W1264" s="19"/>
      <c r="X1264" s="19"/>
      <c r="Y1264" s="19"/>
      <c r="Z1264" s="19"/>
      <c r="AA1264" s="19"/>
      <c r="AB1264" s="19"/>
      <c r="AC1264" s="19"/>
      <c r="AD1264" s="19"/>
      <c r="AE1264" s="19"/>
      <c r="AF1264" s="19"/>
      <c r="AG1264" s="19"/>
      <c r="AH1264" s="19"/>
      <c r="AI1264" s="19"/>
      <c r="AJ1264" s="19"/>
      <c r="AK1264" s="19"/>
      <c r="AL1264" s="19"/>
      <c r="AM1264" s="19"/>
      <c r="AN1264" s="19"/>
      <c r="AO1264" s="19"/>
      <c r="AP1264" s="19"/>
      <c r="AQ1264" s="19"/>
      <c r="AR1264" s="19"/>
      <c r="AS1264" s="19"/>
      <c r="AT1264" s="19"/>
      <c r="AU1264" s="19"/>
      <c r="AV1264" s="19"/>
      <c r="AW1264" s="19"/>
      <c r="AX1264" s="19"/>
      <c r="AY1264" s="19"/>
      <c r="AZ1264" s="19"/>
      <c r="BA1264" s="19"/>
      <c r="BB1264" s="19"/>
      <c r="BC1264" s="19"/>
      <c r="BD1264" s="19"/>
      <c r="BE1264" s="19"/>
      <c r="BF1264" s="19"/>
      <c r="BG1264" s="19"/>
      <c r="BH1264" s="19"/>
      <c r="BI1264" s="19"/>
      <c r="BJ1264" s="19"/>
      <c r="BK1264" s="19"/>
      <c r="BL1264" s="19"/>
      <c r="BM1264" s="19"/>
      <c r="BN1264" s="19"/>
      <c r="BO1264" s="19"/>
      <c r="BP1264" s="19"/>
      <c r="BQ1264" s="19"/>
      <c r="BR1264" s="19"/>
      <c r="BS1264" s="19"/>
      <c r="BT1264" s="19"/>
      <c r="BU1264" s="19"/>
      <c r="BV1264" s="19"/>
      <c r="BW1264" s="19"/>
      <c r="BX1264" s="19"/>
      <c r="BY1264" s="19"/>
      <c r="BZ1264" s="19"/>
      <c r="CA1264" s="19"/>
      <c r="CB1264" s="19"/>
      <c r="CC1264" s="19"/>
      <c r="CD1264" s="19"/>
    </row>
    <row r="1265" spans="1:82" x14ac:dyDescent="0.25">
      <c r="A1265" s="19"/>
      <c r="B1265" s="19"/>
      <c r="C1265" s="19"/>
      <c r="D1265" s="19"/>
      <c r="E1265" s="19"/>
      <c r="F1265" s="19"/>
      <c r="G1265" s="19"/>
      <c r="H1265" s="19"/>
      <c r="I1265" s="19"/>
      <c r="J1265" s="19"/>
      <c r="K1265" s="19"/>
      <c r="L1265" s="19"/>
      <c r="M1265" s="19"/>
      <c r="N1265" s="19"/>
      <c r="O1265" s="19"/>
      <c r="P1265" s="19"/>
      <c r="Q1265" s="19"/>
      <c r="R1265" s="19"/>
      <c r="S1265" s="19"/>
      <c r="T1265" s="19"/>
      <c r="U1265" s="19"/>
      <c r="V1265" s="19"/>
      <c r="W1265" s="19"/>
      <c r="X1265" s="19"/>
      <c r="Y1265" s="19"/>
      <c r="Z1265" s="19"/>
      <c r="AA1265" s="19"/>
      <c r="AB1265" s="19"/>
      <c r="AC1265" s="19"/>
      <c r="AD1265" s="19"/>
      <c r="AE1265" s="19"/>
      <c r="AF1265" s="19"/>
      <c r="AG1265" s="19"/>
      <c r="AH1265" s="19"/>
      <c r="AI1265" s="19"/>
      <c r="AJ1265" s="19"/>
      <c r="AK1265" s="19"/>
      <c r="AL1265" s="19"/>
      <c r="AM1265" s="19"/>
      <c r="AN1265" s="19"/>
      <c r="AO1265" s="19"/>
      <c r="AP1265" s="19"/>
      <c r="AQ1265" s="19"/>
      <c r="AR1265" s="19"/>
      <c r="AS1265" s="19"/>
      <c r="AT1265" s="19"/>
      <c r="AU1265" s="19"/>
      <c r="AV1265" s="19"/>
      <c r="AW1265" s="19"/>
      <c r="AX1265" s="19"/>
      <c r="AY1265" s="19"/>
      <c r="AZ1265" s="19"/>
      <c r="BA1265" s="19"/>
      <c r="BB1265" s="19"/>
      <c r="BC1265" s="19"/>
      <c r="BD1265" s="19"/>
      <c r="BE1265" s="19"/>
      <c r="BF1265" s="19"/>
      <c r="BG1265" s="19"/>
      <c r="BH1265" s="19"/>
      <c r="BI1265" s="19"/>
      <c r="BJ1265" s="19"/>
      <c r="BK1265" s="19"/>
      <c r="BL1265" s="19"/>
      <c r="BM1265" s="19"/>
      <c r="BN1265" s="19"/>
      <c r="BO1265" s="19"/>
      <c r="BP1265" s="19"/>
      <c r="BQ1265" s="19"/>
      <c r="BR1265" s="19"/>
      <c r="BS1265" s="19"/>
      <c r="BT1265" s="19"/>
      <c r="BU1265" s="19"/>
      <c r="BV1265" s="19"/>
      <c r="BW1265" s="19"/>
      <c r="BX1265" s="19"/>
      <c r="BY1265" s="19"/>
      <c r="BZ1265" s="19"/>
      <c r="CA1265" s="19"/>
      <c r="CB1265" s="19"/>
      <c r="CC1265" s="19"/>
      <c r="CD1265" s="19"/>
    </row>
    <row r="1266" spans="1:82" x14ac:dyDescent="0.25">
      <c r="A1266" s="19"/>
      <c r="B1266" s="19"/>
      <c r="C1266" s="19"/>
      <c r="D1266" s="19"/>
      <c r="E1266" s="19"/>
      <c r="F1266" s="19"/>
      <c r="G1266" s="19"/>
      <c r="H1266" s="19"/>
      <c r="I1266" s="19"/>
      <c r="J1266" s="19"/>
      <c r="K1266" s="19"/>
      <c r="L1266" s="19"/>
      <c r="M1266" s="19"/>
      <c r="N1266" s="19"/>
      <c r="O1266" s="19"/>
      <c r="P1266" s="19"/>
      <c r="Q1266" s="19"/>
      <c r="R1266" s="19"/>
      <c r="S1266" s="19"/>
      <c r="T1266" s="19"/>
      <c r="U1266" s="19"/>
      <c r="V1266" s="19"/>
      <c r="W1266" s="19"/>
      <c r="X1266" s="19"/>
      <c r="Y1266" s="19"/>
      <c r="Z1266" s="19"/>
      <c r="AA1266" s="19"/>
      <c r="AB1266" s="19"/>
      <c r="AC1266" s="19"/>
      <c r="AD1266" s="19"/>
      <c r="AE1266" s="19"/>
      <c r="AF1266" s="19"/>
      <c r="AG1266" s="19"/>
      <c r="AH1266" s="19"/>
      <c r="AI1266" s="19"/>
      <c r="AJ1266" s="19"/>
      <c r="AK1266" s="19"/>
      <c r="AL1266" s="19"/>
      <c r="AM1266" s="19"/>
      <c r="AN1266" s="19"/>
      <c r="AO1266" s="19"/>
      <c r="AP1266" s="19"/>
      <c r="AQ1266" s="19"/>
      <c r="AR1266" s="19"/>
      <c r="AS1266" s="19"/>
      <c r="AT1266" s="19"/>
      <c r="AU1266" s="19"/>
      <c r="AV1266" s="19"/>
      <c r="AW1266" s="19"/>
      <c r="AX1266" s="19"/>
      <c r="AY1266" s="19"/>
      <c r="AZ1266" s="19"/>
      <c r="BA1266" s="19"/>
      <c r="BB1266" s="19"/>
      <c r="BC1266" s="19"/>
      <c r="BD1266" s="19"/>
      <c r="BE1266" s="19"/>
      <c r="BF1266" s="19"/>
      <c r="BG1266" s="19"/>
      <c r="BH1266" s="19"/>
      <c r="BI1266" s="19"/>
      <c r="BJ1266" s="19"/>
      <c r="BK1266" s="19"/>
      <c r="BL1266" s="19"/>
      <c r="BM1266" s="19"/>
      <c r="BN1266" s="19"/>
      <c r="BO1266" s="19"/>
      <c r="BP1266" s="19"/>
      <c r="BQ1266" s="19"/>
      <c r="BR1266" s="19"/>
      <c r="BS1266" s="19"/>
      <c r="BT1266" s="19"/>
      <c r="BU1266" s="19"/>
      <c r="BV1266" s="19"/>
      <c r="BW1266" s="19"/>
      <c r="BX1266" s="19"/>
      <c r="BY1266" s="19"/>
      <c r="BZ1266" s="19"/>
      <c r="CA1266" s="19"/>
      <c r="CB1266" s="19"/>
      <c r="CC1266" s="19"/>
      <c r="CD1266" s="19"/>
    </row>
    <row r="1267" spans="1:82" x14ac:dyDescent="0.25">
      <c r="A1267" s="19"/>
      <c r="B1267" s="19"/>
      <c r="C1267" s="19"/>
      <c r="D1267" s="19"/>
      <c r="E1267" s="19"/>
      <c r="F1267" s="19"/>
      <c r="G1267" s="19"/>
      <c r="H1267" s="19"/>
      <c r="I1267" s="19"/>
      <c r="J1267" s="19"/>
      <c r="K1267" s="19"/>
      <c r="L1267" s="19"/>
      <c r="M1267" s="19"/>
      <c r="N1267" s="19"/>
      <c r="O1267" s="19"/>
      <c r="P1267" s="19"/>
      <c r="Q1267" s="19"/>
      <c r="R1267" s="19"/>
      <c r="S1267" s="19"/>
      <c r="T1267" s="19"/>
      <c r="U1267" s="19"/>
      <c r="V1267" s="19"/>
      <c r="W1267" s="19"/>
      <c r="X1267" s="19"/>
      <c r="Y1267" s="19"/>
      <c r="Z1267" s="19"/>
      <c r="AA1267" s="19"/>
      <c r="AB1267" s="19"/>
      <c r="AC1267" s="19"/>
      <c r="AD1267" s="19"/>
      <c r="AE1267" s="19"/>
      <c r="AF1267" s="19"/>
      <c r="AG1267" s="19"/>
      <c r="AH1267" s="19"/>
      <c r="AI1267" s="19"/>
      <c r="AJ1267" s="19"/>
      <c r="AK1267" s="19"/>
      <c r="AL1267" s="19"/>
      <c r="AM1267" s="19"/>
      <c r="AN1267" s="19"/>
      <c r="AO1267" s="19"/>
      <c r="AP1267" s="19"/>
      <c r="AQ1267" s="19"/>
      <c r="AR1267" s="19"/>
      <c r="AS1267" s="19"/>
      <c r="AT1267" s="19"/>
      <c r="AU1267" s="19"/>
      <c r="AV1267" s="19"/>
      <c r="AW1267" s="19"/>
      <c r="AX1267" s="19"/>
      <c r="AY1267" s="19"/>
      <c r="AZ1267" s="19"/>
      <c r="BA1267" s="19"/>
      <c r="BB1267" s="19"/>
      <c r="BC1267" s="19"/>
      <c r="BD1267" s="19"/>
      <c r="BE1267" s="19"/>
      <c r="BF1267" s="19"/>
      <c r="BG1267" s="19"/>
      <c r="BH1267" s="19"/>
      <c r="BI1267" s="19"/>
      <c r="BJ1267" s="19"/>
      <c r="BK1267" s="19"/>
      <c r="BL1267" s="19"/>
      <c r="BM1267" s="19"/>
      <c r="BN1267" s="19"/>
      <c r="BO1267" s="19"/>
      <c r="BP1267" s="19"/>
      <c r="BQ1267" s="19"/>
      <c r="BR1267" s="19"/>
      <c r="BS1267" s="19"/>
      <c r="BT1267" s="19"/>
      <c r="BU1267" s="19"/>
      <c r="BV1267" s="19"/>
      <c r="BW1267" s="19"/>
      <c r="BX1267" s="19"/>
      <c r="BY1267" s="19"/>
      <c r="BZ1267" s="19"/>
      <c r="CA1267" s="19"/>
      <c r="CB1267" s="19"/>
      <c r="CC1267" s="19"/>
      <c r="CD1267" s="19"/>
    </row>
    <row r="1268" spans="1:82" x14ac:dyDescent="0.25">
      <c r="A1268" s="19"/>
      <c r="B1268" s="19"/>
      <c r="C1268" s="19"/>
      <c r="D1268" s="19"/>
      <c r="E1268" s="19"/>
      <c r="F1268" s="19"/>
      <c r="G1268" s="19"/>
      <c r="H1268" s="19"/>
      <c r="I1268" s="19"/>
      <c r="J1268" s="19"/>
      <c r="K1268" s="19"/>
      <c r="L1268" s="19"/>
      <c r="M1268" s="19"/>
      <c r="N1268" s="19"/>
      <c r="O1268" s="19"/>
      <c r="P1268" s="19"/>
      <c r="Q1268" s="19"/>
      <c r="R1268" s="19"/>
      <c r="S1268" s="19"/>
      <c r="T1268" s="19"/>
      <c r="U1268" s="19"/>
      <c r="V1268" s="19"/>
      <c r="W1268" s="19"/>
      <c r="X1268" s="19"/>
      <c r="Y1268" s="19"/>
      <c r="Z1268" s="19"/>
      <c r="AA1268" s="19"/>
      <c r="AB1268" s="19"/>
      <c r="AC1268" s="19"/>
      <c r="AD1268" s="19"/>
      <c r="AE1268" s="19"/>
      <c r="AF1268" s="19"/>
      <c r="AG1268" s="19"/>
      <c r="AH1268" s="19"/>
      <c r="AI1268" s="19"/>
      <c r="AJ1268" s="19"/>
      <c r="AK1268" s="19"/>
      <c r="AL1268" s="19"/>
      <c r="AM1268" s="19"/>
      <c r="AN1268" s="19"/>
      <c r="AO1268" s="19"/>
      <c r="AP1268" s="19"/>
      <c r="AQ1268" s="19"/>
      <c r="AR1268" s="19"/>
      <c r="AS1268" s="19"/>
      <c r="AT1268" s="19"/>
      <c r="AU1268" s="19"/>
      <c r="AV1268" s="19"/>
      <c r="AW1268" s="19"/>
      <c r="AX1268" s="19"/>
      <c r="AY1268" s="19"/>
      <c r="AZ1268" s="19"/>
      <c r="BA1268" s="19"/>
      <c r="BB1268" s="19"/>
      <c r="BC1268" s="19"/>
      <c r="BD1268" s="19"/>
      <c r="BE1268" s="19"/>
      <c r="BF1268" s="19"/>
      <c r="BG1268" s="19"/>
      <c r="BH1268" s="19"/>
      <c r="BI1268" s="19"/>
      <c r="BJ1268" s="19"/>
      <c r="BK1268" s="19"/>
      <c r="BL1268" s="19"/>
      <c r="BM1268" s="19"/>
      <c r="BN1268" s="19"/>
      <c r="BO1268" s="19"/>
      <c r="BP1268" s="19"/>
      <c r="BQ1268" s="19"/>
      <c r="BR1268" s="19"/>
      <c r="BS1268" s="19"/>
      <c r="BT1268" s="19"/>
      <c r="BU1268" s="19"/>
      <c r="BV1268" s="19"/>
      <c r="BW1268" s="19"/>
      <c r="BX1268" s="19"/>
      <c r="BY1268" s="19"/>
      <c r="BZ1268" s="19"/>
      <c r="CA1268" s="19"/>
      <c r="CB1268" s="19"/>
      <c r="CC1268" s="19"/>
      <c r="CD1268" s="19"/>
    </row>
    <row r="1269" spans="1:82" x14ac:dyDescent="0.25">
      <c r="A1269" s="19"/>
      <c r="B1269" s="19"/>
      <c r="C1269" s="19"/>
      <c r="D1269" s="19"/>
      <c r="E1269" s="19"/>
      <c r="F1269" s="19"/>
      <c r="G1269" s="19"/>
      <c r="H1269" s="19"/>
      <c r="I1269" s="19"/>
      <c r="J1269" s="19"/>
      <c r="K1269" s="19"/>
      <c r="L1269" s="19"/>
      <c r="M1269" s="19"/>
      <c r="N1269" s="19"/>
      <c r="O1269" s="19"/>
      <c r="P1269" s="19"/>
      <c r="Q1269" s="19"/>
      <c r="R1269" s="19"/>
      <c r="S1269" s="19"/>
      <c r="T1269" s="19"/>
      <c r="U1269" s="19"/>
      <c r="V1269" s="19"/>
      <c r="W1269" s="19"/>
      <c r="X1269" s="19"/>
      <c r="Y1269" s="19"/>
      <c r="Z1269" s="19"/>
      <c r="AA1269" s="19"/>
      <c r="AB1269" s="19"/>
      <c r="AC1269" s="19"/>
      <c r="AD1269" s="19"/>
      <c r="AE1269" s="19"/>
      <c r="AF1269" s="19"/>
      <c r="AG1269" s="19"/>
      <c r="AH1269" s="19"/>
      <c r="AI1269" s="19"/>
      <c r="AJ1269" s="19"/>
      <c r="AK1269" s="19"/>
      <c r="AL1269" s="19"/>
      <c r="AM1269" s="19"/>
      <c r="AN1269" s="19"/>
      <c r="AO1269" s="19"/>
      <c r="AP1269" s="19"/>
      <c r="AQ1269" s="19"/>
      <c r="AR1269" s="19"/>
      <c r="AS1269" s="19"/>
      <c r="AT1269" s="19"/>
      <c r="AU1269" s="19"/>
      <c r="AV1269" s="19"/>
      <c r="AW1269" s="19"/>
      <c r="AX1269" s="19"/>
      <c r="AY1269" s="19"/>
      <c r="AZ1269" s="19"/>
      <c r="BA1269" s="19"/>
      <c r="BB1269" s="19"/>
      <c r="BC1269" s="19"/>
      <c r="BD1269" s="19"/>
      <c r="BE1269" s="19"/>
      <c r="BF1269" s="19"/>
      <c r="BG1269" s="19"/>
      <c r="BH1269" s="19"/>
      <c r="BI1269" s="19"/>
      <c r="BJ1269" s="19"/>
      <c r="BK1269" s="19"/>
      <c r="BL1269" s="19"/>
      <c r="BM1269" s="19"/>
      <c r="BN1269" s="19"/>
      <c r="BO1269" s="19"/>
      <c r="BP1269" s="19"/>
      <c r="BQ1269" s="19"/>
      <c r="BR1269" s="19"/>
      <c r="BS1269" s="19"/>
      <c r="BT1269" s="19"/>
      <c r="BU1269" s="19"/>
      <c r="BV1269" s="19"/>
      <c r="BW1269" s="19"/>
      <c r="BX1269" s="19"/>
      <c r="BY1269" s="19"/>
      <c r="BZ1269" s="19"/>
      <c r="CA1269" s="19"/>
      <c r="CB1269" s="19"/>
      <c r="CC1269" s="19"/>
      <c r="CD1269" s="19"/>
    </row>
    <row r="1270" spans="1:82" x14ac:dyDescent="0.25">
      <c r="A1270" s="19"/>
      <c r="B1270" s="19"/>
      <c r="C1270" s="19"/>
      <c r="D1270" s="19"/>
      <c r="E1270" s="19"/>
      <c r="F1270" s="19"/>
      <c r="G1270" s="19"/>
      <c r="H1270" s="19"/>
      <c r="I1270" s="19"/>
      <c r="J1270" s="19"/>
      <c r="K1270" s="19"/>
      <c r="L1270" s="19"/>
      <c r="M1270" s="19"/>
      <c r="N1270" s="19"/>
      <c r="O1270" s="19"/>
      <c r="P1270" s="19"/>
      <c r="Q1270" s="19"/>
      <c r="R1270" s="19"/>
      <c r="S1270" s="19"/>
      <c r="T1270" s="19"/>
      <c r="U1270" s="19"/>
      <c r="V1270" s="19"/>
      <c r="W1270" s="19"/>
      <c r="X1270" s="19"/>
      <c r="Y1270" s="19"/>
      <c r="Z1270" s="19"/>
      <c r="AA1270" s="19"/>
      <c r="AB1270" s="19"/>
      <c r="AC1270" s="19"/>
      <c r="AD1270" s="19"/>
      <c r="AE1270" s="19"/>
      <c r="AF1270" s="19"/>
      <c r="AG1270" s="19"/>
      <c r="AH1270" s="19"/>
      <c r="AI1270" s="19"/>
      <c r="AJ1270" s="19"/>
      <c r="AK1270" s="19"/>
      <c r="AL1270" s="19"/>
      <c r="AM1270" s="19"/>
      <c r="AN1270" s="19"/>
      <c r="AO1270" s="19"/>
      <c r="AP1270" s="19"/>
      <c r="AQ1270" s="19"/>
      <c r="AR1270" s="19"/>
      <c r="AS1270" s="19"/>
      <c r="AT1270" s="19"/>
      <c r="AU1270" s="19"/>
      <c r="AV1270" s="19"/>
      <c r="AW1270" s="19"/>
      <c r="AX1270" s="19"/>
      <c r="AY1270" s="19"/>
      <c r="AZ1270" s="19"/>
      <c r="BA1270" s="19"/>
      <c r="BB1270" s="19"/>
      <c r="BC1270" s="19"/>
      <c r="BD1270" s="19"/>
      <c r="BE1270" s="19"/>
      <c r="BF1270" s="19"/>
      <c r="BG1270" s="19"/>
      <c r="BH1270" s="19"/>
      <c r="BI1270" s="19"/>
      <c r="BJ1270" s="19"/>
      <c r="BK1270" s="19"/>
      <c r="BL1270" s="19"/>
      <c r="BM1270" s="19"/>
      <c r="BN1270" s="19"/>
      <c r="BO1270" s="19"/>
      <c r="BP1270" s="19"/>
      <c r="BQ1270" s="19"/>
      <c r="BR1270" s="19"/>
      <c r="BS1270" s="19"/>
      <c r="BT1270" s="19"/>
      <c r="BU1270" s="19"/>
      <c r="BV1270" s="19"/>
      <c r="BW1270" s="19"/>
      <c r="BX1270" s="19"/>
      <c r="BY1270" s="19"/>
      <c r="BZ1270" s="19"/>
      <c r="CA1270" s="19"/>
      <c r="CB1270" s="19"/>
      <c r="CC1270" s="19"/>
      <c r="CD1270" s="19"/>
    </row>
    <row r="1271" spans="1:82" x14ac:dyDescent="0.25">
      <c r="A1271" s="19"/>
      <c r="B1271" s="19"/>
      <c r="C1271" s="19"/>
      <c r="D1271" s="19"/>
      <c r="E1271" s="19"/>
      <c r="F1271" s="19"/>
      <c r="G1271" s="19"/>
      <c r="H1271" s="19"/>
      <c r="I1271" s="19"/>
      <c r="J1271" s="19"/>
      <c r="K1271" s="19"/>
      <c r="L1271" s="19"/>
      <c r="M1271" s="19"/>
      <c r="N1271" s="19"/>
      <c r="O1271" s="19"/>
      <c r="P1271" s="19"/>
      <c r="Q1271" s="19"/>
      <c r="R1271" s="19"/>
      <c r="S1271" s="19"/>
      <c r="T1271" s="19"/>
      <c r="U1271" s="19"/>
      <c r="V1271" s="19"/>
      <c r="W1271" s="19"/>
      <c r="X1271" s="19"/>
      <c r="Y1271" s="19"/>
      <c r="Z1271" s="19"/>
      <c r="AA1271" s="19"/>
      <c r="AB1271" s="19"/>
      <c r="AC1271" s="19"/>
      <c r="AD1271" s="19"/>
      <c r="AE1271" s="19"/>
      <c r="AF1271" s="19"/>
      <c r="AG1271" s="19"/>
      <c r="AH1271" s="19"/>
      <c r="AI1271" s="19"/>
      <c r="AJ1271" s="19"/>
      <c r="AK1271" s="19"/>
      <c r="AL1271" s="19"/>
      <c r="AM1271" s="19"/>
      <c r="AN1271" s="19"/>
      <c r="AO1271" s="19"/>
      <c r="AP1271" s="19"/>
      <c r="AQ1271" s="19"/>
      <c r="AR1271" s="19"/>
      <c r="AS1271" s="19"/>
      <c r="AT1271" s="19"/>
      <c r="AU1271" s="19"/>
      <c r="AV1271" s="19"/>
      <c r="AW1271" s="19"/>
      <c r="AX1271" s="19"/>
      <c r="AY1271" s="19"/>
      <c r="AZ1271" s="19"/>
      <c r="BA1271" s="19"/>
      <c r="BB1271" s="19"/>
      <c r="BC1271" s="19"/>
      <c r="BD1271" s="19"/>
      <c r="BE1271" s="19"/>
      <c r="BF1271" s="19"/>
      <c r="BG1271" s="19"/>
      <c r="BH1271" s="19"/>
      <c r="BI1271" s="19"/>
      <c r="BJ1271" s="19"/>
      <c r="BK1271" s="19"/>
      <c r="BL1271" s="19"/>
      <c r="BM1271" s="19"/>
      <c r="BN1271" s="19"/>
      <c r="BO1271" s="19"/>
      <c r="BP1271" s="19"/>
      <c r="BQ1271" s="19"/>
      <c r="BR1271" s="19"/>
      <c r="BS1271" s="19"/>
      <c r="BT1271" s="19"/>
      <c r="BU1271" s="19"/>
      <c r="BV1271" s="19"/>
      <c r="BW1271" s="19"/>
      <c r="BX1271" s="19"/>
      <c r="BY1271" s="19"/>
      <c r="BZ1271" s="19"/>
      <c r="CA1271" s="19"/>
      <c r="CB1271" s="19"/>
      <c r="CC1271" s="19"/>
      <c r="CD1271" s="19"/>
    </row>
    <row r="1272" spans="1:82" x14ac:dyDescent="0.25">
      <c r="A1272" s="19"/>
      <c r="B1272" s="19"/>
      <c r="C1272" s="19"/>
      <c r="D1272" s="19"/>
      <c r="E1272" s="19"/>
      <c r="F1272" s="19"/>
      <c r="G1272" s="19"/>
      <c r="H1272" s="19"/>
      <c r="I1272" s="19"/>
      <c r="J1272" s="19"/>
      <c r="K1272" s="19"/>
      <c r="L1272" s="19"/>
      <c r="M1272" s="19"/>
      <c r="N1272" s="19"/>
      <c r="O1272" s="19"/>
      <c r="P1272" s="19"/>
      <c r="Q1272" s="19"/>
      <c r="R1272" s="19"/>
      <c r="S1272" s="19"/>
      <c r="T1272" s="19"/>
      <c r="U1272" s="19"/>
      <c r="V1272" s="19"/>
      <c r="W1272" s="19"/>
      <c r="X1272" s="19"/>
      <c r="Y1272" s="19"/>
      <c r="Z1272" s="19"/>
      <c r="AA1272" s="19"/>
      <c r="AB1272" s="19"/>
      <c r="AC1272" s="19"/>
      <c r="AD1272" s="19"/>
      <c r="AE1272" s="19"/>
      <c r="AF1272" s="19"/>
      <c r="AG1272" s="19"/>
      <c r="AH1272" s="19"/>
      <c r="AI1272" s="19"/>
      <c r="AJ1272" s="19"/>
      <c r="AK1272" s="19"/>
      <c r="AL1272" s="19"/>
      <c r="AM1272" s="19"/>
      <c r="AN1272" s="19"/>
      <c r="AO1272" s="19"/>
      <c r="AP1272" s="19"/>
      <c r="AQ1272" s="19"/>
      <c r="AR1272" s="19"/>
      <c r="AS1272" s="19"/>
      <c r="AT1272" s="19"/>
      <c r="AU1272" s="19"/>
      <c r="AV1272" s="19"/>
      <c r="AW1272" s="19"/>
      <c r="AX1272" s="19"/>
      <c r="AY1272" s="19"/>
      <c r="AZ1272" s="19"/>
      <c r="BA1272" s="19"/>
      <c r="BB1272" s="19"/>
      <c r="BC1272" s="19"/>
      <c r="BD1272" s="19"/>
      <c r="BE1272" s="19"/>
      <c r="BF1272" s="19"/>
      <c r="BG1272" s="19"/>
      <c r="BH1272" s="19"/>
      <c r="BI1272" s="19"/>
      <c r="BJ1272" s="19"/>
      <c r="BK1272" s="19"/>
      <c r="BL1272" s="19"/>
      <c r="BM1272" s="19"/>
      <c r="BN1272" s="19"/>
      <c r="BO1272" s="19"/>
      <c r="BP1272" s="19"/>
      <c r="BQ1272" s="19"/>
      <c r="BR1272" s="19"/>
      <c r="BS1272" s="19"/>
      <c r="BT1272" s="19"/>
      <c r="BU1272" s="19"/>
      <c r="BV1272" s="19"/>
      <c r="BW1272" s="19"/>
      <c r="BX1272" s="19"/>
      <c r="BY1272" s="19"/>
      <c r="BZ1272" s="19"/>
      <c r="CA1272" s="19"/>
      <c r="CB1272" s="19"/>
      <c r="CC1272" s="19"/>
      <c r="CD1272" s="19"/>
    </row>
    <row r="1273" spans="1:82" x14ac:dyDescent="0.25">
      <c r="A1273" s="19"/>
      <c r="B1273" s="19"/>
      <c r="C1273" s="19"/>
      <c r="D1273" s="19"/>
      <c r="E1273" s="19"/>
      <c r="F1273" s="19"/>
      <c r="G1273" s="19"/>
      <c r="H1273" s="19"/>
      <c r="I1273" s="19"/>
      <c r="J1273" s="19"/>
      <c r="K1273" s="19"/>
      <c r="L1273" s="19"/>
      <c r="M1273" s="19"/>
      <c r="N1273" s="19"/>
      <c r="O1273" s="19"/>
      <c r="P1273" s="19"/>
      <c r="Q1273" s="19"/>
      <c r="R1273" s="19"/>
      <c r="S1273" s="19"/>
      <c r="T1273" s="19"/>
      <c r="U1273" s="19"/>
      <c r="V1273" s="19"/>
      <c r="W1273" s="19"/>
      <c r="X1273" s="19"/>
      <c r="Y1273" s="19"/>
      <c r="Z1273" s="19"/>
      <c r="AA1273" s="19"/>
      <c r="AB1273" s="19"/>
      <c r="AC1273" s="19"/>
      <c r="AD1273" s="19"/>
      <c r="AE1273" s="19"/>
      <c r="AF1273" s="19"/>
      <c r="AG1273" s="19"/>
      <c r="AH1273" s="19"/>
      <c r="AI1273" s="19"/>
      <c r="AJ1273" s="19"/>
      <c r="AK1273" s="19"/>
      <c r="AL1273" s="19"/>
      <c r="AM1273" s="19"/>
      <c r="AN1273" s="19"/>
      <c r="AO1273" s="19"/>
      <c r="AP1273" s="19"/>
      <c r="AQ1273" s="19"/>
      <c r="AR1273" s="19"/>
      <c r="AS1273" s="19"/>
      <c r="AT1273" s="19"/>
      <c r="AU1273" s="19"/>
      <c r="AV1273" s="19"/>
      <c r="AW1273" s="19"/>
      <c r="AX1273" s="19"/>
      <c r="AY1273" s="19"/>
      <c r="AZ1273" s="19"/>
      <c r="BA1273" s="19"/>
      <c r="BB1273" s="19"/>
      <c r="BC1273" s="19"/>
      <c r="BD1273" s="19"/>
      <c r="BE1273" s="19"/>
      <c r="BF1273" s="19"/>
      <c r="BG1273" s="19"/>
      <c r="BH1273" s="19"/>
      <c r="BI1273" s="19"/>
      <c r="BJ1273" s="19"/>
      <c r="BK1273" s="19"/>
      <c r="BL1273" s="19"/>
      <c r="BM1273" s="19"/>
      <c r="BN1273" s="19"/>
      <c r="BO1273" s="19"/>
      <c r="BP1273" s="19"/>
      <c r="BQ1273" s="19"/>
      <c r="BR1273" s="19"/>
      <c r="BS1273" s="19"/>
      <c r="BT1273" s="19"/>
      <c r="BU1273" s="19"/>
      <c r="BV1273" s="19"/>
      <c r="BW1273" s="19"/>
      <c r="BX1273" s="19"/>
      <c r="BY1273" s="19"/>
      <c r="BZ1273" s="19"/>
      <c r="CA1273" s="19"/>
      <c r="CB1273" s="19"/>
      <c r="CC1273" s="19"/>
      <c r="CD1273" s="19"/>
    </row>
    <row r="1274" spans="1:82" x14ac:dyDescent="0.25">
      <c r="A1274" s="19"/>
      <c r="B1274" s="19"/>
      <c r="C1274" s="19"/>
      <c r="D1274" s="19"/>
      <c r="E1274" s="19"/>
      <c r="F1274" s="19"/>
      <c r="G1274" s="19"/>
      <c r="H1274" s="19"/>
      <c r="I1274" s="19"/>
      <c r="J1274" s="19"/>
      <c r="K1274" s="19"/>
      <c r="L1274" s="19"/>
      <c r="M1274" s="19"/>
      <c r="N1274" s="19"/>
      <c r="O1274" s="19"/>
      <c r="P1274" s="19"/>
      <c r="Q1274" s="19"/>
      <c r="R1274" s="19"/>
      <c r="S1274" s="19"/>
      <c r="T1274" s="19"/>
      <c r="U1274" s="19"/>
      <c r="V1274" s="19"/>
      <c r="W1274" s="19"/>
      <c r="X1274" s="19"/>
      <c r="Y1274" s="19"/>
      <c r="Z1274" s="19"/>
      <c r="AA1274" s="19"/>
      <c r="AB1274" s="19"/>
      <c r="AC1274" s="19"/>
      <c r="AD1274" s="19"/>
      <c r="AE1274" s="19"/>
      <c r="AF1274" s="19"/>
      <c r="AG1274" s="19"/>
      <c r="AH1274" s="19"/>
      <c r="AI1274" s="19"/>
      <c r="AJ1274" s="19"/>
      <c r="AK1274" s="19"/>
      <c r="AL1274" s="19"/>
      <c r="AM1274" s="19"/>
      <c r="AN1274" s="19"/>
      <c r="AO1274" s="19"/>
      <c r="AP1274" s="19"/>
      <c r="AQ1274" s="19"/>
      <c r="AR1274" s="19"/>
      <c r="AS1274" s="19"/>
      <c r="AT1274" s="19"/>
      <c r="AU1274" s="19"/>
      <c r="AV1274" s="19"/>
      <c r="AW1274" s="19"/>
      <c r="AX1274" s="19"/>
      <c r="AY1274" s="19"/>
      <c r="AZ1274" s="19"/>
      <c r="BA1274" s="19"/>
      <c r="BB1274" s="19"/>
      <c r="BC1274" s="19"/>
      <c r="BD1274" s="19"/>
      <c r="BE1274" s="19"/>
      <c r="BF1274" s="19"/>
      <c r="BG1274" s="19"/>
      <c r="BH1274" s="19"/>
      <c r="BI1274" s="19"/>
      <c r="BJ1274" s="19"/>
      <c r="BK1274" s="19"/>
      <c r="BL1274" s="19"/>
      <c r="BM1274" s="19"/>
      <c r="BN1274" s="19"/>
      <c r="BO1274" s="19"/>
      <c r="BP1274" s="19"/>
      <c r="BQ1274" s="19"/>
      <c r="BR1274" s="19"/>
      <c r="BS1274" s="19"/>
      <c r="BT1274" s="19"/>
      <c r="BU1274" s="19"/>
      <c r="BV1274" s="19"/>
      <c r="BW1274" s="19"/>
      <c r="BX1274" s="19"/>
      <c r="BY1274" s="19"/>
      <c r="BZ1274" s="19"/>
      <c r="CA1274" s="19"/>
      <c r="CB1274" s="19"/>
      <c r="CC1274" s="19"/>
      <c r="CD1274" s="19"/>
    </row>
    <row r="1275" spans="1:82" x14ac:dyDescent="0.25">
      <c r="A1275" s="19"/>
      <c r="B1275" s="19"/>
      <c r="C1275" s="19"/>
      <c r="D1275" s="19"/>
      <c r="E1275" s="19"/>
      <c r="F1275" s="19"/>
      <c r="G1275" s="19"/>
      <c r="H1275" s="19"/>
      <c r="I1275" s="19"/>
      <c r="J1275" s="19"/>
      <c r="K1275" s="19"/>
      <c r="L1275" s="19"/>
      <c r="M1275" s="19"/>
      <c r="N1275" s="19"/>
      <c r="O1275" s="19"/>
      <c r="P1275" s="19"/>
      <c r="Q1275" s="19"/>
      <c r="R1275" s="19"/>
      <c r="S1275" s="19"/>
      <c r="T1275" s="19"/>
      <c r="U1275" s="19"/>
      <c r="V1275" s="19"/>
      <c r="W1275" s="19"/>
      <c r="X1275" s="19"/>
      <c r="Y1275" s="19"/>
      <c r="Z1275" s="19"/>
      <c r="AA1275" s="19"/>
      <c r="AB1275" s="19"/>
      <c r="AC1275" s="19"/>
      <c r="AD1275" s="19"/>
      <c r="AE1275" s="19"/>
      <c r="AF1275" s="19"/>
      <c r="AG1275" s="19"/>
      <c r="AH1275" s="19"/>
      <c r="AI1275" s="19"/>
      <c r="AJ1275" s="19"/>
      <c r="AK1275" s="19"/>
      <c r="AL1275" s="19"/>
      <c r="AM1275" s="19"/>
      <c r="AN1275" s="19"/>
      <c r="AO1275" s="19"/>
      <c r="AP1275" s="19"/>
      <c r="AQ1275" s="19"/>
      <c r="AR1275" s="19"/>
      <c r="AS1275" s="19"/>
      <c r="AT1275" s="19"/>
      <c r="AU1275" s="19"/>
      <c r="AV1275" s="19"/>
      <c r="AW1275" s="19"/>
      <c r="AX1275" s="19"/>
      <c r="AY1275" s="19"/>
      <c r="AZ1275" s="19"/>
      <c r="BA1275" s="19"/>
      <c r="BB1275" s="19"/>
      <c r="BC1275" s="19"/>
      <c r="BD1275" s="19"/>
      <c r="BE1275" s="19"/>
      <c r="BF1275" s="19"/>
      <c r="BG1275" s="19"/>
      <c r="BH1275" s="19"/>
      <c r="BI1275" s="19"/>
      <c r="BJ1275" s="19"/>
      <c r="BK1275" s="19"/>
      <c r="BL1275" s="19"/>
      <c r="BM1275" s="19"/>
      <c r="BN1275" s="19"/>
      <c r="BO1275" s="19"/>
      <c r="BP1275" s="19"/>
      <c r="BQ1275" s="19"/>
      <c r="BR1275" s="19"/>
      <c r="BS1275" s="19"/>
      <c r="BT1275" s="19"/>
      <c r="BU1275" s="19"/>
      <c r="BV1275" s="19"/>
      <c r="BW1275" s="19"/>
      <c r="BX1275" s="19"/>
      <c r="BY1275" s="19"/>
      <c r="BZ1275" s="19"/>
      <c r="CA1275" s="19"/>
      <c r="CB1275" s="19"/>
      <c r="CC1275" s="19"/>
      <c r="CD1275" s="19"/>
    </row>
    <row r="1276" spans="1:82" x14ac:dyDescent="0.25">
      <c r="A1276" s="19"/>
      <c r="B1276" s="19"/>
      <c r="C1276" s="19"/>
      <c r="D1276" s="19"/>
      <c r="E1276" s="19"/>
      <c r="F1276" s="19"/>
      <c r="G1276" s="19"/>
      <c r="H1276" s="19"/>
      <c r="I1276" s="19"/>
      <c r="J1276" s="19"/>
      <c r="K1276" s="19"/>
      <c r="L1276" s="19"/>
      <c r="M1276" s="19"/>
      <c r="N1276" s="19"/>
      <c r="O1276" s="19"/>
      <c r="P1276" s="19"/>
      <c r="Q1276" s="19"/>
      <c r="R1276" s="19"/>
      <c r="S1276" s="19"/>
      <c r="T1276" s="19"/>
      <c r="U1276" s="19"/>
      <c r="V1276" s="19"/>
      <c r="W1276" s="19"/>
      <c r="X1276" s="19"/>
      <c r="Y1276" s="19"/>
      <c r="Z1276" s="19"/>
      <c r="AA1276" s="19"/>
      <c r="AB1276" s="19"/>
      <c r="AC1276" s="19"/>
      <c r="AD1276" s="19"/>
      <c r="AE1276" s="19"/>
      <c r="AF1276" s="19"/>
      <c r="AG1276" s="19"/>
      <c r="AH1276" s="19"/>
      <c r="AI1276" s="19"/>
      <c r="AJ1276" s="19"/>
      <c r="AK1276" s="19"/>
      <c r="AL1276" s="19"/>
      <c r="AM1276" s="19"/>
      <c r="AN1276" s="19"/>
      <c r="AO1276" s="19"/>
      <c r="AP1276" s="19"/>
      <c r="AQ1276" s="19"/>
      <c r="AR1276" s="19"/>
      <c r="AS1276" s="19"/>
      <c r="AT1276" s="19"/>
      <c r="AU1276" s="19"/>
      <c r="AV1276" s="19"/>
      <c r="AW1276" s="19"/>
      <c r="AX1276" s="19"/>
      <c r="AY1276" s="19"/>
      <c r="AZ1276" s="19"/>
      <c r="BA1276" s="19"/>
      <c r="BB1276" s="19"/>
      <c r="BC1276" s="19"/>
      <c r="BD1276" s="19"/>
      <c r="BE1276" s="19"/>
      <c r="BF1276" s="19"/>
      <c r="BG1276" s="19"/>
      <c r="BH1276" s="19"/>
      <c r="BI1276" s="19"/>
      <c r="BJ1276" s="19"/>
      <c r="BK1276" s="19"/>
      <c r="BL1276" s="19"/>
      <c r="BM1276" s="19"/>
      <c r="BN1276" s="19"/>
      <c r="BO1276" s="19"/>
      <c r="BP1276" s="19"/>
      <c r="BQ1276" s="19"/>
      <c r="BR1276" s="19"/>
      <c r="BS1276" s="19"/>
      <c r="BT1276" s="19"/>
      <c r="BU1276" s="19"/>
      <c r="BV1276" s="19"/>
      <c r="BW1276" s="19"/>
      <c r="BX1276" s="19"/>
      <c r="BY1276" s="19"/>
      <c r="BZ1276" s="19"/>
      <c r="CA1276" s="19"/>
      <c r="CB1276" s="19"/>
      <c r="CC1276" s="19"/>
      <c r="CD1276" s="19"/>
    </row>
    <row r="1277" spans="1:82" x14ac:dyDescent="0.25">
      <c r="A1277" s="19"/>
      <c r="B1277" s="19"/>
      <c r="C1277" s="19"/>
      <c r="D1277" s="19"/>
      <c r="E1277" s="19"/>
      <c r="F1277" s="19"/>
      <c r="G1277" s="19"/>
      <c r="H1277" s="19"/>
      <c r="I1277" s="19"/>
      <c r="J1277" s="19"/>
      <c r="K1277" s="19"/>
      <c r="L1277" s="19"/>
      <c r="M1277" s="19"/>
      <c r="N1277" s="19"/>
      <c r="O1277" s="19"/>
      <c r="P1277" s="19"/>
      <c r="Q1277" s="19"/>
      <c r="R1277" s="19"/>
      <c r="S1277" s="19"/>
      <c r="T1277" s="19"/>
      <c r="U1277" s="19"/>
      <c r="V1277" s="19"/>
      <c r="W1277" s="19"/>
      <c r="X1277" s="19"/>
      <c r="Y1277" s="19"/>
      <c r="Z1277" s="19"/>
      <c r="AA1277" s="19"/>
      <c r="AB1277" s="19"/>
      <c r="AC1277" s="19"/>
      <c r="AD1277" s="19"/>
      <c r="AE1277" s="19"/>
      <c r="AF1277" s="19"/>
      <c r="AG1277" s="19"/>
      <c r="AH1277" s="19"/>
      <c r="AI1277" s="19"/>
      <c r="AJ1277" s="19"/>
      <c r="AK1277" s="19"/>
      <c r="AL1277" s="19"/>
      <c r="AM1277" s="19"/>
      <c r="AN1277" s="19"/>
      <c r="AO1277" s="19"/>
      <c r="AP1277" s="19"/>
      <c r="AQ1277" s="19"/>
      <c r="AR1277" s="19"/>
      <c r="AS1277" s="19"/>
      <c r="AT1277" s="19"/>
      <c r="AU1277" s="19"/>
      <c r="AV1277" s="19"/>
      <c r="AW1277" s="19"/>
      <c r="AX1277" s="19"/>
      <c r="AY1277" s="19"/>
      <c r="AZ1277" s="19"/>
      <c r="BA1277" s="19"/>
      <c r="BB1277" s="19"/>
      <c r="BC1277" s="19"/>
      <c r="BD1277" s="19"/>
      <c r="BE1277" s="19"/>
      <c r="BF1277" s="19"/>
      <c r="BG1277" s="19"/>
      <c r="BH1277" s="19"/>
      <c r="BI1277" s="19"/>
      <c r="BJ1277" s="19"/>
      <c r="BK1277" s="19"/>
      <c r="BL1277" s="19"/>
      <c r="BM1277" s="19"/>
      <c r="BN1277" s="19"/>
      <c r="BO1277" s="19"/>
      <c r="BP1277" s="19"/>
      <c r="BQ1277" s="19"/>
      <c r="BR1277" s="19"/>
      <c r="BS1277" s="19"/>
      <c r="BT1277" s="19"/>
      <c r="BU1277" s="19"/>
      <c r="BV1277" s="19"/>
      <c r="BW1277" s="19"/>
      <c r="BX1277" s="19"/>
      <c r="BY1277" s="19"/>
      <c r="BZ1277" s="19"/>
      <c r="CA1277" s="19"/>
      <c r="CB1277" s="19"/>
      <c r="CC1277" s="19"/>
      <c r="CD1277" s="19"/>
    </row>
    <row r="1278" spans="1:82" x14ac:dyDescent="0.25">
      <c r="A1278" s="19"/>
      <c r="B1278" s="19"/>
      <c r="C1278" s="19"/>
      <c r="D1278" s="19"/>
      <c r="E1278" s="19"/>
      <c r="F1278" s="19"/>
      <c r="G1278" s="19"/>
      <c r="H1278" s="19"/>
      <c r="I1278" s="19"/>
      <c r="J1278" s="19"/>
      <c r="K1278" s="19"/>
      <c r="L1278" s="19"/>
      <c r="M1278" s="19"/>
      <c r="N1278" s="19"/>
      <c r="O1278" s="19"/>
      <c r="P1278" s="19"/>
      <c r="Q1278" s="19"/>
      <c r="R1278" s="19"/>
      <c r="S1278" s="19"/>
      <c r="T1278" s="19"/>
      <c r="U1278" s="19"/>
      <c r="V1278" s="19"/>
      <c r="W1278" s="19"/>
      <c r="X1278" s="19"/>
      <c r="Y1278" s="19"/>
      <c r="Z1278" s="19"/>
      <c r="AA1278" s="19"/>
      <c r="AB1278" s="19"/>
      <c r="AC1278" s="19"/>
      <c r="AD1278" s="19"/>
      <c r="AE1278" s="19"/>
      <c r="AF1278" s="19"/>
      <c r="AG1278" s="19"/>
      <c r="AH1278" s="19"/>
      <c r="AI1278" s="19"/>
      <c r="AJ1278" s="19"/>
      <c r="AK1278" s="19"/>
      <c r="AL1278" s="19"/>
      <c r="AM1278" s="19"/>
      <c r="AN1278" s="19"/>
      <c r="AO1278" s="19"/>
      <c r="AP1278" s="19"/>
      <c r="AQ1278" s="19"/>
      <c r="AR1278" s="19"/>
      <c r="AS1278" s="19"/>
      <c r="AT1278" s="19"/>
      <c r="AU1278" s="19"/>
      <c r="AV1278" s="19"/>
      <c r="AW1278" s="19"/>
      <c r="AX1278" s="19"/>
      <c r="AY1278" s="19"/>
      <c r="AZ1278" s="19"/>
      <c r="BA1278" s="19"/>
      <c r="BB1278" s="19"/>
      <c r="BC1278" s="19"/>
      <c r="BD1278" s="19"/>
      <c r="BE1278" s="19"/>
      <c r="BF1278" s="19"/>
      <c r="BG1278" s="19"/>
      <c r="BH1278" s="19"/>
      <c r="BI1278" s="19"/>
      <c r="BJ1278" s="19"/>
      <c r="BK1278" s="19"/>
      <c r="BL1278" s="19"/>
      <c r="BM1278" s="19"/>
      <c r="BN1278" s="19"/>
      <c r="BO1278" s="19"/>
      <c r="BP1278" s="19"/>
      <c r="BQ1278" s="19"/>
      <c r="BR1278" s="19"/>
      <c r="BS1278" s="19"/>
      <c r="BT1278" s="19"/>
      <c r="BU1278" s="19"/>
      <c r="BV1278" s="19"/>
      <c r="BW1278" s="19"/>
      <c r="BX1278" s="19"/>
      <c r="BY1278" s="19"/>
      <c r="BZ1278" s="19"/>
      <c r="CA1278" s="19"/>
      <c r="CB1278" s="19"/>
      <c r="CC1278" s="19"/>
      <c r="CD1278" s="19"/>
    </row>
    <row r="1279" spans="1:82" x14ac:dyDescent="0.25">
      <c r="A1279" s="19"/>
      <c r="B1279" s="19"/>
      <c r="C1279" s="19"/>
      <c r="D1279" s="19"/>
      <c r="E1279" s="19"/>
      <c r="F1279" s="19"/>
      <c r="G1279" s="19"/>
      <c r="H1279" s="19"/>
      <c r="I1279" s="19"/>
      <c r="J1279" s="19"/>
      <c r="K1279" s="19"/>
      <c r="L1279" s="19"/>
      <c r="M1279" s="19"/>
      <c r="N1279" s="19"/>
      <c r="O1279" s="19"/>
      <c r="P1279" s="19"/>
      <c r="Q1279" s="19"/>
      <c r="R1279" s="19"/>
      <c r="S1279" s="19"/>
      <c r="T1279" s="19"/>
      <c r="U1279" s="19"/>
      <c r="V1279" s="19"/>
      <c r="W1279" s="19"/>
      <c r="X1279" s="19"/>
      <c r="Y1279" s="19"/>
      <c r="Z1279" s="19"/>
      <c r="AA1279" s="19"/>
      <c r="AB1279" s="19"/>
      <c r="AC1279" s="19"/>
      <c r="AD1279" s="19"/>
      <c r="AE1279" s="19"/>
      <c r="AF1279" s="19"/>
      <c r="AG1279" s="19"/>
      <c r="AH1279" s="19"/>
      <c r="AI1279" s="19"/>
      <c r="AJ1279" s="19"/>
      <c r="AK1279" s="19"/>
      <c r="AL1279" s="19"/>
      <c r="AM1279" s="19"/>
      <c r="AN1279" s="19"/>
      <c r="AO1279" s="19"/>
      <c r="AP1279" s="19"/>
      <c r="AQ1279" s="19"/>
      <c r="AR1279" s="19"/>
      <c r="AS1279" s="19"/>
      <c r="AT1279" s="19"/>
      <c r="AU1279" s="19"/>
      <c r="AV1279" s="19"/>
      <c r="AW1279" s="19"/>
      <c r="AX1279" s="19"/>
      <c r="AY1279" s="19"/>
      <c r="AZ1279" s="19"/>
      <c r="BA1279" s="19"/>
      <c r="BB1279" s="19"/>
      <c r="BC1279" s="19"/>
      <c r="BD1279" s="19"/>
      <c r="BE1279" s="19"/>
      <c r="BF1279" s="19"/>
      <c r="BG1279" s="19"/>
      <c r="BH1279" s="19"/>
      <c r="BI1279" s="19"/>
      <c r="BJ1279" s="19"/>
      <c r="BK1279" s="19"/>
      <c r="BL1279" s="19"/>
      <c r="BM1279" s="19"/>
      <c r="BN1279" s="19"/>
      <c r="BO1279" s="19"/>
      <c r="BP1279" s="19"/>
      <c r="BQ1279" s="19"/>
      <c r="BR1279" s="19"/>
      <c r="BS1279" s="19"/>
      <c r="BT1279" s="19"/>
      <c r="BU1279" s="19"/>
      <c r="BV1279" s="19"/>
      <c r="BW1279" s="19"/>
      <c r="BX1279" s="19"/>
      <c r="BY1279" s="19"/>
      <c r="BZ1279" s="19"/>
      <c r="CA1279" s="19"/>
      <c r="CB1279" s="19"/>
      <c r="CC1279" s="19"/>
      <c r="CD1279" s="19"/>
    </row>
    <row r="1280" spans="1:82" x14ac:dyDescent="0.25">
      <c r="A1280" s="19"/>
      <c r="B1280" s="19"/>
      <c r="C1280" s="19"/>
      <c r="D1280" s="19"/>
      <c r="E1280" s="19"/>
      <c r="F1280" s="19"/>
      <c r="G1280" s="19"/>
      <c r="H1280" s="19"/>
      <c r="I1280" s="19"/>
      <c r="J1280" s="19"/>
      <c r="K1280" s="19"/>
      <c r="L1280" s="19"/>
      <c r="M1280" s="19"/>
      <c r="N1280" s="19"/>
      <c r="O1280" s="19"/>
      <c r="P1280" s="19"/>
      <c r="Q1280" s="19"/>
      <c r="R1280" s="19"/>
      <c r="S1280" s="19"/>
      <c r="T1280" s="19"/>
      <c r="U1280" s="19"/>
      <c r="V1280" s="19"/>
      <c r="W1280" s="19"/>
      <c r="X1280" s="19"/>
      <c r="Y1280" s="19"/>
      <c r="Z1280" s="19"/>
      <c r="AA1280" s="19"/>
      <c r="AB1280" s="19"/>
      <c r="AC1280" s="19"/>
      <c r="AD1280" s="19"/>
      <c r="AE1280" s="19"/>
      <c r="AF1280" s="19"/>
      <c r="AG1280" s="19"/>
      <c r="AH1280" s="19"/>
      <c r="AI1280" s="19"/>
      <c r="AJ1280" s="19"/>
      <c r="AK1280" s="19"/>
      <c r="AL1280" s="19"/>
      <c r="AM1280" s="19"/>
      <c r="AN1280" s="19"/>
      <c r="AO1280" s="19"/>
      <c r="AP1280" s="19"/>
      <c r="AQ1280" s="19"/>
      <c r="AR1280" s="19"/>
      <c r="AS1280" s="19"/>
      <c r="AT1280" s="19"/>
      <c r="AU1280" s="19"/>
      <c r="AV1280" s="19"/>
      <c r="AW1280" s="19"/>
      <c r="AX1280" s="19"/>
      <c r="AY1280" s="19"/>
      <c r="AZ1280" s="19"/>
      <c r="BA1280" s="19"/>
      <c r="BB1280" s="19"/>
      <c r="BC1280" s="19"/>
      <c r="BD1280" s="19"/>
      <c r="BE1280" s="19"/>
      <c r="BF1280" s="19"/>
      <c r="BG1280" s="19"/>
      <c r="BH1280" s="19"/>
      <c r="BI1280" s="19"/>
      <c r="BJ1280" s="19"/>
      <c r="BK1280" s="19"/>
      <c r="BL1280" s="19"/>
      <c r="BM1280" s="19"/>
      <c r="BN1280" s="19"/>
      <c r="BO1280" s="19"/>
      <c r="BP1280" s="19"/>
      <c r="BQ1280" s="19"/>
      <c r="BR1280" s="19"/>
      <c r="BS1280" s="19"/>
      <c r="BT1280" s="19"/>
      <c r="BU1280" s="19"/>
      <c r="BV1280" s="19"/>
      <c r="BW1280" s="19"/>
      <c r="BX1280" s="19"/>
      <c r="BY1280" s="19"/>
      <c r="BZ1280" s="19"/>
      <c r="CA1280" s="19"/>
      <c r="CB1280" s="19"/>
      <c r="CC1280" s="19"/>
      <c r="CD1280" s="19"/>
    </row>
    <row r="1281" spans="1:82" x14ac:dyDescent="0.25">
      <c r="A1281" s="19"/>
      <c r="B1281" s="19"/>
      <c r="C1281" s="19"/>
      <c r="D1281" s="19"/>
      <c r="E1281" s="19"/>
      <c r="F1281" s="19"/>
      <c r="G1281" s="19"/>
      <c r="H1281" s="19"/>
      <c r="I1281" s="19"/>
      <c r="J1281" s="19"/>
      <c r="K1281" s="19"/>
      <c r="L1281" s="19"/>
      <c r="M1281" s="19"/>
      <c r="N1281" s="19"/>
      <c r="O1281" s="19"/>
      <c r="P1281" s="19"/>
      <c r="Q1281" s="19"/>
      <c r="R1281" s="19"/>
      <c r="S1281" s="19"/>
      <c r="T1281" s="19"/>
      <c r="U1281" s="19"/>
      <c r="V1281" s="19"/>
      <c r="W1281" s="19"/>
      <c r="X1281" s="19"/>
      <c r="Y1281" s="19"/>
      <c r="Z1281" s="19"/>
      <c r="AA1281" s="19"/>
      <c r="AB1281" s="19"/>
      <c r="AC1281" s="19"/>
      <c r="AD1281" s="19"/>
      <c r="AE1281" s="19"/>
      <c r="AF1281" s="19"/>
      <c r="AG1281" s="19"/>
      <c r="AH1281" s="19"/>
      <c r="AI1281" s="19"/>
      <c r="AJ1281" s="19"/>
      <c r="AK1281" s="19"/>
      <c r="AL1281" s="19"/>
      <c r="AM1281" s="19"/>
      <c r="AN1281" s="19"/>
      <c r="AO1281" s="19"/>
      <c r="AP1281" s="19"/>
      <c r="AQ1281" s="19"/>
      <c r="AR1281" s="19"/>
      <c r="AS1281" s="19"/>
      <c r="AT1281" s="19"/>
      <c r="AU1281" s="19"/>
      <c r="AV1281" s="19"/>
      <c r="AW1281" s="19"/>
      <c r="AX1281" s="19"/>
      <c r="AY1281" s="19"/>
      <c r="AZ1281" s="19"/>
      <c r="BA1281" s="19"/>
      <c r="BB1281" s="19"/>
      <c r="BC1281" s="19"/>
      <c r="BD1281" s="19"/>
      <c r="BE1281" s="19"/>
      <c r="BF1281" s="19"/>
      <c r="BG1281" s="19"/>
      <c r="BH1281" s="19"/>
      <c r="BI1281" s="19"/>
      <c r="BJ1281" s="19"/>
      <c r="BK1281" s="19"/>
      <c r="BL1281" s="19"/>
      <c r="BM1281" s="19"/>
      <c r="BN1281" s="19"/>
      <c r="BO1281" s="19"/>
      <c r="BP1281" s="19"/>
      <c r="BQ1281" s="19"/>
      <c r="BR1281" s="19"/>
      <c r="BS1281" s="19"/>
      <c r="BT1281" s="19"/>
      <c r="BU1281" s="19"/>
      <c r="BV1281" s="19"/>
      <c r="BW1281" s="19"/>
      <c r="BX1281" s="19"/>
      <c r="BY1281" s="19"/>
      <c r="BZ1281" s="19"/>
      <c r="CA1281" s="19"/>
      <c r="CB1281" s="19"/>
      <c r="CC1281" s="19"/>
      <c r="CD1281" s="19"/>
    </row>
    <row r="1282" spans="1:82" x14ac:dyDescent="0.25">
      <c r="A1282" s="19"/>
      <c r="B1282" s="19"/>
      <c r="C1282" s="19"/>
      <c r="D1282" s="19"/>
      <c r="E1282" s="19"/>
      <c r="F1282" s="19"/>
      <c r="G1282" s="19"/>
      <c r="H1282" s="19"/>
      <c r="I1282" s="19"/>
      <c r="J1282" s="19"/>
      <c r="K1282" s="19"/>
      <c r="L1282" s="19"/>
      <c r="M1282" s="19"/>
      <c r="N1282" s="19"/>
      <c r="O1282" s="19"/>
      <c r="P1282" s="19"/>
      <c r="Q1282" s="19"/>
      <c r="R1282" s="19"/>
      <c r="S1282" s="19"/>
      <c r="T1282" s="19"/>
      <c r="U1282" s="19"/>
      <c r="V1282" s="19"/>
      <c r="W1282" s="19"/>
      <c r="X1282" s="19"/>
      <c r="Y1282" s="19"/>
      <c r="Z1282" s="19"/>
      <c r="AA1282" s="19"/>
      <c r="AB1282" s="19"/>
      <c r="AC1282" s="19"/>
      <c r="AD1282" s="19"/>
      <c r="AE1282" s="19"/>
      <c r="AF1282" s="19"/>
      <c r="AG1282" s="19"/>
      <c r="AH1282" s="19"/>
      <c r="AI1282" s="19"/>
      <c r="AJ1282" s="19"/>
      <c r="AK1282" s="19"/>
      <c r="AL1282" s="19"/>
      <c r="AM1282" s="19"/>
      <c r="AN1282" s="19"/>
      <c r="AO1282" s="19"/>
      <c r="AP1282" s="19"/>
      <c r="AQ1282" s="19"/>
      <c r="AR1282" s="19"/>
      <c r="AS1282" s="19"/>
      <c r="AT1282" s="19"/>
      <c r="AU1282" s="19"/>
      <c r="AV1282" s="19"/>
      <c r="AW1282" s="19"/>
      <c r="AX1282" s="19"/>
      <c r="AY1282" s="19"/>
      <c r="AZ1282" s="19"/>
      <c r="BA1282" s="19"/>
      <c r="BB1282" s="19"/>
      <c r="BC1282" s="19"/>
      <c r="BD1282" s="19"/>
      <c r="BE1282" s="19"/>
      <c r="BF1282" s="19"/>
      <c r="BG1282" s="19"/>
      <c r="BH1282" s="19"/>
      <c r="BI1282" s="19"/>
      <c r="BJ1282" s="19"/>
      <c r="BK1282" s="19"/>
      <c r="BL1282" s="19"/>
      <c r="BM1282" s="19"/>
      <c r="BN1282" s="19"/>
      <c r="BO1282" s="19"/>
      <c r="BP1282" s="19"/>
      <c r="BQ1282" s="19"/>
      <c r="BR1282" s="19"/>
      <c r="BS1282" s="19"/>
      <c r="BT1282" s="19"/>
      <c r="BU1282" s="19"/>
      <c r="BV1282" s="19"/>
      <c r="BW1282" s="19"/>
      <c r="BX1282" s="19"/>
      <c r="BY1282" s="19"/>
      <c r="BZ1282" s="19"/>
      <c r="CA1282" s="19"/>
      <c r="CB1282" s="19"/>
      <c r="CC1282" s="19"/>
      <c r="CD1282" s="19"/>
    </row>
    <row r="1283" spans="1:82" x14ac:dyDescent="0.25">
      <c r="A1283" s="19"/>
      <c r="B1283" s="19"/>
      <c r="C1283" s="19"/>
      <c r="D1283" s="19"/>
      <c r="E1283" s="19"/>
      <c r="F1283" s="19"/>
      <c r="G1283" s="19"/>
      <c r="H1283" s="19"/>
      <c r="I1283" s="19"/>
      <c r="J1283" s="19"/>
      <c r="K1283" s="19"/>
      <c r="L1283" s="19"/>
      <c r="M1283" s="19"/>
      <c r="N1283" s="19"/>
      <c r="O1283" s="19"/>
      <c r="P1283" s="19"/>
      <c r="Q1283" s="19"/>
      <c r="R1283" s="19"/>
      <c r="S1283" s="19"/>
      <c r="T1283" s="19"/>
      <c r="U1283" s="19"/>
      <c r="V1283" s="19"/>
      <c r="W1283" s="19"/>
      <c r="X1283" s="19"/>
      <c r="Y1283" s="19"/>
      <c r="Z1283" s="19"/>
      <c r="AA1283" s="19"/>
      <c r="AB1283" s="19"/>
      <c r="AC1283" s="19"/>
      <c r="AD1283" s="19"/>
      <c r="AE1283" s="19"/>
      <c r="AF1283" s="19"/>
      <c r="AG1283" s="19"/>
      <c r="AH1283" s="19"/>
      <c r="AI1283" s="19"/>
      <c r="AJ1283" s="19"/>
      <c r="AK1283" s="19"/>
      <c r="AL1283" s="19"/>
      <c r="AM1283" s="19"/>
      <c r="AN1283" s="19"/>
      <c r="AO1283" s="19"/>
      <c r="AP1283" s="19"/>
      <c r="AQ1283" s="19"/>
      <c r="AR1283" s="19"/>
      <c r="AS1283" s="19"/>
      <c r="AT1283" s="19"/>
      <c r="AU1283" s="19"/>
      <c r="AV1283" s="19"/>
      <c r="AW1283" s="19"/>
      <c r="AX1283" s="19"/>
      <c r="AY1283" s="19"/>
      <c r="AZ1283" s="19"/>
      <c r="BA1283" s="19"/>
      <c r="BB1283" s="19"/>
      <c r="BC1283" s="19"/>
      <c r="BD1283" s="19"/>
      <c r="BE1283" s="19"/>
      <c r="BF1283" s="19"/>
      <c r="BG1283" s="19"/>
      <c r="BH1283" s="19"/>
      <c r="BI1283" s="19"/>
      <c r="BJ1283" s="19"/>
      <c r="BK1283" s="19"/>
      <c r="BL1283" s="19"/>
      <c r="BM1283" s="19"/>
      <c r="BN1283" s="19"/>
      <c r="BO1283" s="19"/>
      <c r="BP1283" s="19"/>
      <c r="BQ1283" s="19"/>
      <c r="BR1283" s="19"/>
      <c r="BS1283" s="19"/>
      <c r="BT1283" s="19"/>
      <c r="BU1283" s="19"/>
      <c r="BV1283" s="19"/>
      <c r="BW1283" s="19"/>
      <c r="BX1283" s="19"/>
      <c r="BY1283" s="19"/>
      <c r="BZ1283" s="19"/>
      <c r="CA1283" s="19"/>
      <c r="CB1283" s="19"/>
      <c r="CC1283" s="19"/>
      <c r="CD1283" s="19"/>
    </row>
    <row r="1284" spans="1:82" x14ac:dyDescent="0.25">
      <c r="A1284" s="19"/>
      <c r="B1284" s="19"/>
      <c r="C1284" s="19"/>
      <c r="D1284" s="19"/>
      <c r="E1284" s="19"/>
      <c r="F1284" s="19"/>
      <c r="G1284" s="19"/>
      <c r="H1284" s="19"/>
      <c r="I1284" s="19"/>
      <c r="J1284" s="19"/>
      <c r="K1284" s="19"/>
      <c r="L1284" s="19"/>
      <c r="M1284" s="19"/>
      <c r="N1284" s="19"/>
      <c r="O1284" s="19"/>
      <c r="P1284" s="19"/>
      <c r="Q1284" s="19"/>
      <c r="R1284" s="19"/>
      <c r="S1284" s="19"/>
      <c r="T1284" s="19"/>
      <c r="U1284" s="19"/>
      <c r="V1284" s="19"/>
      <c r="W1284" s="19"/>
      <c r="X1284" s="19"/>
      <c r="Y1284" s="19"/>
      <c r="Z1284" s="19"/>
      <c r="AA1284" s="19"/>
      <c r="AB1284" s="19"/>
      <c r="AC1284" s="19"/>
      <c r="AD1284" s="19"/>
      <c r="AE1284" s="19"/>
      <c r="AF1284" s="19"/>
      <c r="AG1284" s="19"/>
      <c r="AH1284" s="19"/>
      <c r="AI1284" s="19"/>
      <c r="AJ1284" s="19"/>
      <c r="AK1284" s="19"/>
      <c r="AL1284" s="19"/>
      <c r="AM1284" s="19"/>
      <c r="AN1284" s="19"/>
      <c r="AO1284" s="19"/>
      <c r="AP1284" s="19"/>
      <c r="AQ1284" s="19"/>
      <c r="AR1284" s="19"/>
      <c r="AS1284" s="19"/>
      <c r="AT1284" s="19"/>
      <c r="AU1284" s="19"/>
      <c r="AV1284" s="19"/>
      <c r="AW1284" s="19"/>
      <c r="AX1284" s="19"/>
      <c r="AY1284" s="19"/>
      <c r="AZ1284" s="19"/>
      <c r="BA1284" s="19"/>
      <c r="BB1284" s="19"/>
      <c r="BC1284" s="19"/>
      <c r="BD1284" s="19"/>
      <c r="BE1284" s="19"/>
      <c r="BF1284" s="19"/>
      <c r="BG1284" s="19"/>
      <c r="BH1284" s="19"/>
      <c r="BI1284" s="19"/>
      <c r="BJ1284" s="19"/>
      <c r="BK1284" s="19"/>
      <c r="BL1284" s="19"/>
      <c r="BM1284" s="19"/>
      <c r="BN1284" s="19"/>
      <c r="BO1284" s="19"/>
      <c r="BP1284" s="19"/>
      <c r="BQ1284" s="19"/>
      <c r="BR1284" s="19"/>
      <c r="BS1284" s="19"/>
      <c r="BT1284" s="19"/>
      <c r="BU1284" s="19"/>
      <c r="BV1284" s="19"/>
      <c r="BW1284" s="19"/>
      <c r="BX1284" s="19"/>
      <c r="BY1284" s="19"/>
      <c r="BZ1284" s="19"/>
      <c r="CA1284" s="19"/>
      <c r="CB1284" s="19"/>
      <c r="CC1284" s="19"/>
      <c r="CD1284" s="19"/>
    </row>
    <row r="1285" spans="1:82" x14ac:dyDescent="0.25">
      <c r="A1285" s="19"/>
      <c r="B1285" s="19"/>
      <c r="C1285" s="19"/>
      <c r="D1285" s="19"/>
      <c r="E1285" s="19"/>
      <c r="F1285" s="19"/>
      <c r="G1285" s="19"/>
      <c r="H1285" s="19"/>
      <c r="I1285" s="19"/>
      <c r="J1285" s="19"/>
      <c r="K1285" s="19"/>
      <c r="L1285" s="19"/>
      <c r="M1285" s="19"/>
      <c r="N1285" s="19"/>
      <c r="O1285" s="19"/>
      <c r="P1285" s="19"/>
      <c r="Q1285" s="19"/>
      <c r="R1285" s="19"/>
      <c r="S1285" s="19"/>
      <c r="T1285" s="19"/>
      <c r="U1285" s="19"/>
      <c r="V1285" s="19"/>
      <c r="W1285" s="19"/>
      <c r="X1285" s="19"/>
      <c r="Y1285" s="19"/>
      <c r="Z1285" s="19"/>
      <c r="AA1285" s="19"/>
      <c r="AB1285" s="19"/>
      <c r="AC1285" s="19"/>
      <c r="AD1285" s="19"/>
      <c r="AE1285" s="19"/>
      <c r="AF1285" s="19"/>
      <c r="AG1285" s="19"/>
      <c r="AH1285" s="19"/>
      <c r="AI1285" s="19"/>
      <c r="AJ1285" s="19"/>
      <c r="AK1285" s="19"/>
      <c r="AL1285" s="19"/>
      <c r="AM1285" s="19"/>
      <c r="AN1285" s="19"/>
      <c r="AO1285" s="19"/>
      <c r="AP1285" s="19"/>
      <c r="AQ1285" s="19"/>
      <c r="AR1285" s="19"/>
      <c r="AS1285" s="19"/>
      <c r="AT1285" s="19"/>
      <c r="AU1285" s="19"/>
      <c r="AV1285" s="19"/>
      <c r="AW1285" s="19"/>
      <c r="AX1285" s="19"/>
      <c r="AY1285" s="19"/>
      <c r="AZ1285" s="19"/>
      <c r="BA1285" s="19"/>
      <c r="BB1285" s="19"/>
      <c r="BC1285" s="19"/>
      <c r="BD1285" s="19"/>
      <c r="BE1285" s="19"/>
      <c r="BF1285" s="19"/>
      <c r="BG1285" s="19"/>
      <c r="BH1285" s="19"/>
      <c r="BI1285" s="19"/>
      <c r="BJ1285" s="19"/>
      <c r="BK1285" s="19"/>
      <c r="BL1285" s="19"/>
      <c r="BM1285" s="19"/>
      <c r="BN1285" s="19"/>
      <c r="BO1285" s="19"/>
      <c r="BP1285" s="19"/>
      <c r="BQ1285" s="19"/>
      <c r="BR1285" s="19"/>
      <c r="BS1285" s="19"/>
      <c r="BT1285" s="19"/>
      <c r="BU1285" s="19"/>
      <c r="BV1285" s="19"/>
      <c r="BW1285" s="19"/>
      <c r="BX1285" s="19"/>
      <c r="BY1285" s="19"/>
      <c r="BZ1285" s="19"/>
      <c r="CA1285" s="19"/>
      <c r="CB1285" s="19"/>
      <c r="CC1285" s="19"/>
      <c r="CD1285" s="19"/>
    </row>
    <row r="1286" spans="1:82" x14ac:dyDescent="0.25">
      <c r="A1286" s="19"/>
      <c r="B1286" s="19"/>
      <c r="C1286" s="19"/>
      <c r="D1286" s="19"/>
      <c r="E1286" s="19"/>
      <c r="F1286" s="19"/>
      <c r="G1286" s="19"/>
      <c r="H1286" s="19"/>
      <c r="I1286" s="19"/>
      <c r="J1286" s="19"/>
      <c r="K1286" s="19"/>
      <c r="L1286" s="19"/>
      <c r="M1286" s="19"/>
      <c r="N1286" s="19"/>
      <c r="O1286" s="19"/>
      <c r="P1286" s="19"/>
      <c r="Q1286" s="19"/>
      <c r="R1286" s="19"/>
      <c r="S1286" s="19"/>
      <c r="T1286" s="19"/>
      <c r="U1286" s="19"/>
      <c r="V1286" s="19"/>
      <c r="W1286" s="19"/>
      <c r="X1286" s="19"/>
      <c r="Y1286" s="19"/>
      <c r="Z1286" s="19"/>
      <c r="AA1286" s="19"/>
      <c r="AB1286" s="19"/>
      <c r="AC1286" s="19"/>
      <c r="AD1286" s="19"/>
      <c r="AE1286" s="19"/>
      <c r="AF1286" s="19"/>
      <c r="AG1286" s="19"/>
      <c r="AH1286" s="19"/>
      <c r="AI1286" s="19"/>
      <c r="AJ1286" s="19"/>
      <c r="AK1286" s="19"/>
      <c r="AL1286" s="19"/>
      <c r="AM1286" s="19"/>
      <c r="AN1286" s="19"/>
      <c r="AO1286" s="19"/>
      <c r="AP1286" s="19"/>
      <c r="AQ1286" s="19"/>
      <c r="AR1286" s="19"/>
      <c r="AS1286" s="19"/>
      <c r="AT1286" s="19"/>
      <c r="AU1286" s="19"/>
      <c r="AV1286" s="19"/>
      <c r="AW1286" s="19"/>
      <c r="AX1286" s="19"/>
      <c r="AY1286" s="19"/>
      <c r="AZ1286" s="19"/>
      <c r="BA1286" s="19"/>
      <c r="BB1286" s="19"/>
      <c r="BC1286" s="19"/>
      <c r="BD1286" s="19"/>
      <c r="BE1286" s="19"/>
      <c r="BF1286" s="19"/>
      <c r="BG1286" s="19"/>
      <c r="BH1286" s="19"/>
      <c r="BI1286" s="19"/>
      <c r="BJ1286" s="19"/>
      <c r="BK1286" s="19"/>
      <c r="BL1286" s="19"/>
      <c r="BM1286" s="19"/>
      <c r="BN1286" s="19"/>
      <c r="BO1286" s="19"/>
      <c r="BP1286" s="19"/>
      <c r="BQ1286" s="19"/>
      <c r="BR1286" s="19"/>
      <c r="BS1286" s="19"/>
      <c r="BT1286" s="19"/>
      <c r="BU1286" s="19"/>
      <c r="BV1286" s="19"/>
      <c r="BW1286" s="19"/>
      <c r="BX1286" s="19"/>
      <c r="BY1286" s="19"/>
      <c r="BZ1286" s="19"/>
      <c r="CA1286" s="19"/>
      <c r="CB1286" s="19"/>
      <c r="CC1286" s="19"/>
      <c r="CD1286" s="19"/>
    </row>
    <row r="1287" spans="1:82" x14ac:dyDescent="0.25">
      <c r="A1287" s="19"/>
      <c r="B1287" s="19"/>
      <c r="C1287" s="19"/>
      <c r="D1287" s="19"/>
      <c r="E1287" s="19"/>
      <c r="F1287" s="19"/>
      <c r="G1287" s="19"/>
      <c r="H1287" s="19"/>
      <c r="I1287" s="19"/>
      <c r="J1287" s="19"/>
      <c r="K1287" s="19"/>
      <c r="L1287" s="19"/>
      <c r="M1287" s="19"/>
      <c r="N1287" s="19"/>
      <c r="O1287" s="19"/>
      <c r="P1287" s="19"/>
      <c r="Q1287" s="19"/>
      <c r="R1287" s="19"/>
      <c r="S1287" s="19"/>
      <c r="T1287" s="19"/>
      <c r="U1287" s="19"/>
      <c r="V1287" s="19"/>
      <c r="W1287" s="19"/>
      <c r="X1287" s="19"/>
      <c r="Y1287" s="19"/>
      <c r="Z1287" s="19"/>
      <c r="AA1287" s="19"/>
      <c r="AB1287" s="19"/>
      <c r="AC1287" s="19"/>
      <c r="AD1287" s="19"/>
      <c r="AE1287" s="19"/>
      <c r="AF1287" s="19"/>
      <c r="AG1287" s="19"/>
      <c r="AH1287" s="19"/>
      <c r="AI1287" s="19"/>
      <c r="AJ1287" s="19"/>
      <c r="AK1287" s="19"/>
      <c r="AL1287" s="19"/>
      <c r="AM1287" s="19"/>
      <c r="AN1287" s="19"/>
      <c r="AO1287" s="19"/>
      <c r="AP1287" s="19"/>
      <c r="AQ1287" s="19"/>
      <c r="AR1287" s="19"/>
      <c r="AS1287" s="19"/>
      <c r="AT1287" s="19"/>
      <c r="AU1287" s="19"/>
      <c r="AV1287" s="19"/>
      <c r="AW1287" s="19"/>
      <c r="AX1287" s="19"/>
      <c r="AY1287" s="19"/>
      <c r="AZ1287" s="19"/>
      <c r="BA1287" s="19"/>
      <c r="BB1287" s="19"/>
      <c r="BC1287" s="19"/>
      <c r="BD1287" s="19"/>
      <c r="BE1287" s="19"/>
      <c r="BF1287" s="19"/>
      <c r="BG1287" s="19"/>
      <c r="BH1287" s="19"/>
      <c r="BI1287" s="19"/>
      <c r="BJ1287" s="19"/>
      <c r="BK1287" s="19"/>
      <c r="BL1287" s="19"/>
      <c r="BM1287" s="19"/>
      <c r="BN1287" s="19"/>
      <c r="BO1287" s="19"/>
      <c r="BP1287" s="19"/>
      <c r="BQ1287" s="19"/>
      <c r="BR1287" s="19"/>
      <c r="BS1287" s="19"/>
      <c r="BT1287" s="19"/>
      <c r="BU1287" s="19"/>
      <c r="BV1287" s="19"/>
      <c r="BW1287" s="19"/>
      <c r="BX1287" s="19"/>
      <c r="BY1287" s="19"/>
      <c r="BZ1287" s="19"/>
      <c r="CA1287" s="19"/>
      <c r="CB1287" s="19"/>
      <c r="CC1287" s="19"/>
      <c r="CD1287" s="19"/>
    </row>
    <row r="1288" spans="1:82" x14ac:dyDescent="0.25">
      <c r="A1288" s="19"/>
      <c r="B1288" s="19"/>
      <c r="C1288" s="19"/>
      <c r="D1288" s="19"/>
      <c r="E1288" s="19"/>
      <c r="F1288" s="19"/>
      <c r="G1288" s="19"/>
      <c r="H1288" s="19"/>
      <c r="I1288" s="19"/>
      <c r="J1288" s="19"/>
      <c r="K1288" s="19"/>
      <c r="L1288" s="19"/>
      <c r="M1288" s="19"/>
      <c r="N1288" s="19"/>
      <c r="O1288" s="19"/>
      <c r="P1288" s="19"/>
      <c r="Q1288" s="19"/>
      <c r="R1288" s="19"/>
      <c r="S1288" s="19"/>
      <c r="T1288" s="19"/>
      <c r="U1288" s="19"/>
      <c r="V1288" s="19"/>
      <c r="W1288" s="19"/>
      <c r="X1288" s="19"/>
      <c r="Y1288" s="19"/>
      <c r="Z1288" s="19"/>
      <c r="AA1288" s="19"/>
      <c r="AB1288" s="19"/>
      <c r="AC1288" s="19"/>
      <c r="AD1288" s="19"/>
      <c r="AE1288" s="19"/>
      <c r="AF1288" s="19"/>
      <c r="AG1288" s="19"/>
      <c r="AH1288" s="19"/>
      <c r="AI1288" s="19"/>
      <c r="AJ1288" s="19"/>
      <c r="AK1288" s="19"/>
      <c r="AL1288" s="19"/>
      <c r="AM1288" s="19"/>
      <c r="AN1288" s="19"/>
      <c r="AO1288" s="19"/>
      <c r="AP1288" s="19"/>
      <c r="AQ1288" s="19"/>
      <c r="AR1288" s="19"/>
      <c r="AS1288" s="19"/>
      <c r="AT1288" s="19"/>
      <c r="AU1288" s="19"/>
      <c r="AV1288" s="19"/>
      <c r="AW1288" s="19"/>
      <c r="AX1288" s="19"/>
      <c r="AY1288" s="19"/>
      <c r="AZ1288" s="19"/>
      <c r="BA1288" s="19"/>
      <c r="BB1288" s="19"/>
      <c r="BC1288" s="19"/>
      <c r="BD1288" s="19"/>
      <c r="BE1288" s="19"/>
      <c r="BF1288" s="19"/>
      <c r="BG1288" s="19"/>
      <c r="BH1288" s="19"/>
      <c r="BI1288" s="19"/>
      <c r="BJ1288" s="19"/>
      <c r="BK1288" s="19"/>
      <c r="BL1288" s="19"/>
      <c r="BM1288" s="19"/>
      <c r="BN1288" s="19"/>
      <c r="BO1288" s="19"/>
      <c r="BP1288" s="19"/>
      <c r="BQ1288" s="19"/>
      <c r="BR1288" s="19"/>
      <c r="BS1288" s="19"/>
      <c r="BT1288" s="19"/>
      <c r="BU1288" s="19"/>
      <c r="BV1288" s="19"/>
      <c r="BW1288" s="19"/>
      <c r="BX1288" s="19"/>
      <c r="BY1288" s="19"/>
      <c r="BZ1288" s="19"/>
      <c r="CA1288" s="19"/>
      <c r="CB1288" s="19"/>
      <c r="CC1288" s="19"/>
      <c r="CD1288" s="19"/>
    </row>
    <row r="1289" spans="1:82" x14ac:dyDescent="0.25">
      <c r="A1289" s="19"/>
      <c r="B1289" s="19"/>
      <c r="C1289" s="19"/>
      <c r="D1289" s="19"/>
      <c r="E1289" s="19"/>
      <c r="F1289" s="19"/>
      <c r="G1289" s="19"/>
      <c r="H1289" s="19"/>
      <c r="I1289" s="19"/>
      <c r="J1289" s="19"/>
      <c r="K1289" s="19"/>
      <c r="L1289" s="19"/>
      <c r="M1289" s="19"/>
      <c r="N1289" s="19"/>
      <c r="O1289" s="19"/>
      <c r="P1289" s="19"/>
      <c r="Q1289" s="19"/>
      <c r="R1289" s="19"/>
      <c r="S1289" s="19"/>
      <c r="T1289" s="19"/>
      <c r="U1289" s="19"/>
      <c r="V1289" s="19"/>
      <c r="W1289" s="19"/>
      <c r="X1289" s="19"/>
      <c r="Y1289" s="19"/>
      <c r="Z1289" s="19"/>
      <c r="AA1289" s="19"/>
      <c r="AB1289" s="19"/>
      <c r="AC1289" s="19"/>
      <c r="AD1289" s="19"/>
      <c r="AE1289" s="19"/>
      <c r="AF1289" s="19"/>
      <c r="AG1289" s="19"/>
      <c r="AH1289" s="19"/>
      <c r="AI1289" s="19"/>
      <c r="AJ1289" s="19"/>
      <c r="AK1289" s="19"/>
      <c r="AL1289" s="19"/>
      <c r="AM1289" s="19"/>
      <c r="AN1289" s="19"/>
      <c r="AO1289" s="19"/>
      <c r="AP1289" s="19"/>
      <c r="AQ1289" s="19"/>
      <c r="AR1289" s="19"/>
      <c r="AS1289" s="19"/>
      <c r="AT1289" s="19"/>
      <c r="AU1289" s="19"/>
      <c r="AV1289" s="19"/>
      <c r="AW1289" s="19"/>
      <c r="AX1289" s="19"/>
      <c r="AY1289" s="19"/>
      <c r="AZ1289" s="19"/>
      <c r="BA1289" s="19"/>
      <c r="BB1289" s="19"/>
      <c r="BC1289" s="19"/>
      <c r="BD1289" s="19"/>
      <c r="BE1289" s="19"/>
      <c r="BF1289" s="19"/>
      <c r="BG1289" s="19"/>
      <c r="BH1289" s="19"/>
      <c r="BI1289" s="19"/>
      <c r="BJ1289" s="19"/>
      <c r="BK1289" s="19"/>
      <c r="BL1289" s="19"/>
      <c r="BM1289" s="19"/>
      <c r="BN1289" s="19"/>
      <c r="BO1289" s="19"/>
      <c r="BP1289" s="19"/>
      <c r="BQ1289" s="19"/>
      <c r="BR1289" s="19"/>
      <c r="BS1289" s="19"/>
      <c r="BT1289" s="19"/>
      <c r="BU1289" s="19"/>
      <c r="BV1289" s="19"/>
      <c r="BW1289" s="19"/>
      <c r="BX1289" s="19"/>
      <c r="BY1289" s="19"/>
      <c r="BZ1289" s="19"/>
      <c r="CA1289" s="19"/>
      <c r="CB1289" s="19"/>
      <c r="CC1289" s="19"/>
      <c r="CD1289" s="19"/>
    </row>
    <row r="1290" spans="1:82" x14ac:dyDescent="0.25">
      <c r="A1290" s="19"/>
      <c r="B1290" s="19"/>
      <c r="C1290" s="19"/>
      <c r="D1290" s="19"/>
      <c r="E1290" s="19"/>
      <c r="F1290" s="19"/>
      <c r="G1290" s="19"/>
      <c r="H1290" s="19"/>
      <c r="I1290" s="19"/>
      <c r="J1290" s="19"/>
      <c r="K1290" s="19"/>
      <c r="L1290" s="19"/>
      <c r="M1290" s="19"/>
      <c r="N1290" s="19"/>
      <c r="O1290" s="19"/>
      <c r="P1290" s="19"/>
      <c r="Q1290" s="19"/>
      <c r="R1290" s="19"/>
      <c r="S1290" s="19"/>
      <c r="T1290" s="19"/>
      <c r="U1290" s="19"/>
      <c r="V1290" s="19"/>
      <c r="W1290" s="19"/>
      <c r="X1290" s="19"/>
      <c r="Y1290" s="19"/>
      <c r="Z1290" s="19"/>
      <c r="AA1290" s="19"/>
      <c r="AB1290" s="19"/>
      <c r="AC1290" s="19"/>
      <c r="AD1290" s="19"/>
      <c r="AE1290" s="19"/>
      <c r="AF1290" s="19"/>
      <c r="AG1290" s="19"/>
      <c r="AH1290" s="19"/>
      <c r="AI1290" s="19"/>
      <c r="AJ1290" s="19"/>
      <c r="AK1290" s="19"/>
      <c r="AL1290" s="19"/>
      <c r="AM1290" s="19"/>
      <c r="AN1290" s="19"/>
      <c r="AO1290" s="19"/>
      <c r="AP1290" s="19"/>
      <c r="AQ1290" s="19"/>
      <c r="AR1290" s="19"/>
      <c r="AS1290" s="19"/>
      <c r="AT1290" s="19"/>
      <c r="AU1290" s="19"/>
      <c r="AV1290" s="19"/>
      <c r="AW1290" s="19"/>
      <c r="AX1290" s="19"/>
      <c r="AY1290" s="19"/>
      <c r="AZ1290" s="19"/>
      <c r="BA1290" s="19"/>
      <c r="BB1290" s="19"/>
      <c r="BC1290" s="19"/>
      <c r="BD1290" s="19"/>
      <c r="BE1290" s="19"/>
      <c r="BF1290" s="19"/>
      <c r="BG1290" s="19"/>
      <c r="BH1290" s="19"/>
      <c r="BI1290" s="19"/>
      <c r="BJ1290" s="19"/>
      <c r="BK1290" s="19"/>
      <c r="BL1290" s="19"/>
      <c r="BM1290" s="19"/>
      <c r="BN1290" s="19"/>
      <c r="BO1290" s="19"/>
      <c r="BP1290" s="19"/>
      <c r="BQ1290" s="19"/>
      <c r="BR1290" s="19"/>
      <c r="BS1290" s="19"/>
      <c r="BT1290" s="19"/>
      <c r="BU1290" s="19"/>
      <c r="BV1290" s="19"/>
      <c r="BW1290" s="19"/>
      <c r="BX1290" s="19"/>
      <c r="BY1290" s="19"/>
      <c r="BZ1290" s="19"/>
      <c r="CA1290" s="19"/>
      <c r="CB1290" s="19"/>
      <c r="CC1290" s="19"/>
      <c r="CD1290" s="19"/>
    </row>
    <row r="1291" spans="1:82" x14ac:dyDescent="0.25">
      <c r="A1291" s="19"/>
      <c r="B1291" s="19"/>
      <c r="C1291" s="19"/>
      <c r="D1291" s="19"/>
      <c r="E1291" s="19"/>
      <c r="F1291" s="19"/>
      <c r="G1291" s="19"/>
      <c r="H1291" s="19"/>
      <c r="I1291" s="19"/>
      <c r="J1291" s="19"/>
      <c r="K1291" s="19"/>
      <c r="L1291" s="19"/>
      <c r="M1291" s="19"/>
      <c r="N1291" s="19"/>
      <c r="O1291" s="19"/>
      <c r="P1291" s="19"/>
      <c r="Q1291" s="19"/>
      <c r="R1291" s="19"/>
      <c r="S1291" s="19"/>
      <c r="T1291" s="19"/>
      <c r="U1291" s="19"/>
      <c r="V1291" s="19"/>
      <c r="W1291" s="19"/>
      <c r="X1291" s="19"/>
      <c r="Y1291" s="19"/>
      <c r="Z1291" s="19"/>
      <c r="AA1291" s="19"/>
      <c r="AB1291" s="19"/>
      <c r="AC1291" s="19"/>
      <c r="AD1291" s="19"/>
      <c r="AE1291" s="19"/>
      <c r="AF1291" s="19"/>
      <c r="AG1291" s="19"/>
      <c r="AH1291" s="19"/>
      <c r="AI1291" s="19"/>
      <c r="AJ1291" s="19"/>
      <c r="AK1291" s="19"/>
      <c r="AL1291" s="19"/>
      <c r="AM1291" s="19"/>
      <c r="AN1291" s="19"/>
      <c r="AO1291" s="19"/>
      <c r="AP1291" s="19"/>
      <c r="AQ1291" s="19"/>
      <c r="AR1291" s="19"/>
      <c r="AS1291" s="19"/>
      <c r="AT1291" s="19"/>
      <c r="AU1291" s="19"/>
      <c r="AV1291" s="19"/>
      <c r="AW1291" s="19"/>
      <c r="AX1291" s="19"/>
      <c r="AY1291" s="19"/>
      <c r="AZ1291" s="19"/>
      <c r="BA1291" s="19"/>
      <c r="BB1291" s="19"/>
      <c r="BC1291" s="19"/>
      <c r="BD1291" s="19"/>
      <c r="BE1291" s="19"/>
      <c r="BF1291" s="19"/>
      <c r="BG1291" s="19"/>
      <c r="BH1291" s="19"/>
      <c r="BI1291" s="19"/>
      <c r="BJ1291" s="19"/>
      <c r="BK1291" s="19"/>
      <c r="BL1291" s="19"/>
      <c r="BM1291" s="19"/>
      <c r="BN1291" s="19"/>
      <c r="BO1291" s="19"/>
      <c r="BP1291" s="19"/>
      <c r="BQ1291" s="19"/>
      <c r="BR1291" s="19"/>
      <c r="BS1291" s="19"/>
      <c r="BT1291" s="19"/>
      <c r="BU1291" s="19"/>
      <c r="BV1291" s="19"/>
      <c r="BW1291" s="19"/>
      <c r="BX1291" s="19"/>
      <c r="BY1291" s="19"/>
      <c r="BZ1291" s="19"/>
      <c r="CA1291" s="19"/>
      <c r="CB1291" s="19"/>
      <c r="CC1291" s="19"/>
      <c r="CD1291" s="19"/>
    </row>
    <row r="1292" spans="1:82" x14ac:dyDescent="0.25">
      <c r="A1292" s="19"/>
      <c r="B1292" s="19"/>
      <c r="C1292" s="19"/>
      <c r="D1292" s="19"/>
      <c r="E1292" s="19"/>
      <c r="F1292" s="19"/>
      <c r="G1292" s="19"/>
      <c r="H1292" s="19"/>
      <c r="I1292" s="19"/>
      <c r="J1292" s="19"/>
      <c r="K1292" s="19"/>
      <c r="L1292" s="19"/>
      <c r="M1292" s="19"/>
      <c r="N1292" s="19"/>
      <c r="O1292" s="19"/>
      <c r="P1292" s="19"/>
      <c r="Q1292" s="19"/>
      <c r="R1292" s="19"/>
      <c r="S1292" s="19"/>
      <c r="T1292" s="19"/>
      <c r="U1292" s="19"/>
      <c r="V1292" s="19"/>
      <c r="W1292" s="19"/>
      <c r="X1292" s="19"/>
      <c r="Y1292" s="19"/>
      <c r="Z1292" s="19"/>
      <c r="AA1292" s="19"/>
      <c r="AB1292" s="19"/>
      <c r="AC1292" s="19"/>
      <c r="AD1292" s="19"/>
      <c r="AE1292" s="19"/>
      <c r="AF1292" s="19"/>
      <c r="AG1292" s="19"/>
      <c r="AH1292" s="19"/>
      <c r="AI1292" s="19"/>
      <c r="AJ1292" s="19"/>
      <c r="AK1292" s="19"/>
      <c r="AL1292" s="19"/>
      <c r="AM1292" s="19"/>
      <c r="AN1292" s="19"/>
      <c r="AO1292" s="19"/>
      <c r="AP1292" s="19"/>
      <c r="AQ1292" s="19"/>
      <c r="AR1292" s="19"/>
      <c r="AS1292" s="19"/>
      <c r="AT1292" s="19"/>
      <c r="AU1292" s="19"/>
      <c r="AV1292" s="19"/>
      <c r="AW1292" s="19"/>
      <c r="AX1292" s="19"/>
      <c r="AY1292" s="19"/>
      <c r="AZ1292" s="19"/>
      <c r="BA1292" s="19"/>
      <c r="BB1292" s="19"/>
      <c r="BC1292" s="19"/>
      <c r="BD1292" s="19"/>
      <c r="BE1292" s="19"/>
      <c r="BF1292" s="19"/>
      <c r="BG1292" s="19"/>
      <c r="BH1292" s="19"/>
      <c r="BI1292" s="19"/>
      <c r="BJ1292" s="19"/>
      <c r="BK1292" s="19"/>
      <c r="BL1292" s="19"/>
      <c r="BM1292" s="19"/>
      <c r="BN1292" s="19"/>
      <c r="BO1292" s="19"/>
      <c r="BP1292" s="19"/>
      <c r="BQ1292" s="19"/>
      <c r="BR1292" s="19"/>
      <c r="BS1292" s="19"/>
      <c r="BT1292" s="19"/>
      <c r="BU1292" s="19"/>
      <c r="BV1292" s="19"/>
      <c r="BW1292" s="19"/>
      <c r="BX1292" s="19"/>
      <c r="BY1292" s="19"/>
      <c r="BZ1292" s="19"/>
      <c r="CA1292" s="19"/>
      <c r="CB1292" s="19"/>
      <c r="CC1292" s="19"/>
      <c r="CD1292" s="19"/>
    </row>
    <row r="1293" spans="1:82" x14ac:dyDescent="0.25">
      <c r="A1293" s="19"/>
      <c r="B1293" s="19"/>
      <c r="C1293" s="19"/>
      <c r="D1293" s="19"/>
      <c r="E1293" s="19"/>
      <c r="F1293" s="19"/>
      <c r="G1293" s="19"/>
      <c r="H1293" s="19"/>
      <c r="I1293" s="19"/>
      <c r="J1293" s="19"/>
      <c r="K1293" s="19"/>
      <c r="L1293" s="19"/>
      <c r="M1293" s="19"/>
      <c r="N1293" s="19"/>
      <c r="O1293" s="19"/>
      <c r="P1293" s="19"/>
      <c r="Q1293" s="19"/>
      <c r="R1293" s="19"/>
      <c r="S1293" s="19"/>
      <c r="T1293" s="19"/>
      <c r="U1293" s="19"/>
      <c r="V1293" s="19"/>
      <c r="W1293" s="19"/>
      <c r="X1293" s="19"/>
      <c r="Y1293" s="19"/>
      <c r="Z1293" s="19"/>
      <c r="AA1293" s="19"/>
      <c r="AB1293" s="19"/>
      <c r="AC1293" s="19"/>
      <c r="AD1293" s="19"/>
      <c r="AE1293" s="19"/>
      <c r="AF1293" s="19"/>
      <c r="AG1293" s="19"/>
      <c r="AH1293" s="19"/>
      <c r="AI1293" s="19"/>
      <c r="AJ1293" s="19"/>
      <c r="AK1293" s="19"/>
      <c r="AL1293" s="19"/>
      <c r="AM1293" s="19"/>
      <c r="AN1293" s="19"/>
      <c r="AO1293" s="19"/>
      <c r="AP1293" s="19"/>
      <c r="AQ1293" s="19"/>
      <c r="AR1293" s="19"/>
      <c r="AS1293" s="19"/>
      <c r="AT1293" s="19"/>
      <c r="AU1293" s="19"/>
      <c r="AV1293" s="19"/>
      <c r="AW1293" s="19"/>
      <c r="AX1293" s="19"/>
      <c r="AY1293" s="19"/>
      <c r="AZ1293" s="19"/>
      <c r="BA1293" s="19"/>
      <c r="BB1293" s="19"/>
      <c r="BC1293" s="19"/>
      <c r="BD1293" s="19"/>
      <c r="BE1293" s="19"/>
      <c r="BF1293" s="19"/>
      <c r="BG1293" s="19"/>
      <c r="BH1293" s="19"/>
      <c r="BI1293" s="19"/>
      <c r="BJ1293" s="19"/>
      <c r="BK1293" s="19"/>
      <c r="BL1293" s="19"/>
      <c r="BM1293" s="19"/>
      <c r="BN1293" s="19"/>
      <c r="BO1293" s="19"/>
      <c r="BP1293" s="19"/>
      <c r="BQ1293" s="19"/>
      <c r="BR1293" s="19"/>
      <c r="BS1293" s="19"/>
      <c r="BT1293" s="19"/>
      <c r="BU1293" s="19"/>
      <c r="BV1293" s="19"/>
      <c r="BW1293" s="19"/>
      <c r="BX1293" s="19"/>
      <c r="BY1293" s="19"/>
      <c r="BZ1293" s="19"/>
      <c r="CA1293" s="19"/>
      <c r="CB1293" s="19"/>
      <c r="CC1293" s="19"/>
      <c r="CD1293" s="19"/>
    </row>
    <row r="1294" spans="1:82" x14ac:dyDescent="0.25">
      <c r="A1294" s="19"/>
      <c r="B1294" s="19"/>
      <c r="C1294" s="19"/>
      <c r="D1294" s="19"/>
      <c r="E1294" s="19"/>
      <c r="F1294" s="19"/>
      <c r="G1294" s="19"/>
      <c r="H1294" s="19"/>
      <c r="I1294" s="19"/>
      <c r="J1294" s="19"/>
      <c r="K1294" s="19"/>
      <c r="L1294" s="19"/>
      <c r="M1294" s="19"/>
      <c r="N1294" s="19"/>
      <c r="O1294" s="19"/>
      <c r="P1294" s="19"/>
      <c r="Q1294" s="19"/>
      <c r="R1294" s="19"/>
      <c r="S1294" s="19"/>
      <c r="T1294" s="19"/>
      <c r="U1294" s="19"/>
      <c r="V1294" s="19"/>
      <c r="W1294" s="19"/>
      <c r="X1294" s="19"/>
      <c r="Y1294" s="19"/>
      <c r="Z1294" s="19"/>
      <c r="AA1294" s="19"/>
      <c r="AB1294" s="19"/>
      <c r="AC1294" s="19"/>
      <c r="AD1294" s="19"/>
      <c r="AE1294" s="19"/>
      <c r="AF1294" s="19"/>
      <c r="AG1294" s="19"/>
      <c r="AH1294" s="19"/>
      <c r="AI1294" s="19"/>
      <c r="AJ1294" s="19"/>
      <c r="AK1294" s="19"/>
      <c r="AL1294" s="19"/>
      <c r="AM1294" s="19"/>
      <c r="AN1294" s="19"/>
      <c r="AO1294" s="19"/>
      <c r="AP1294" s="19"/>
      <c r="AQ1294" s="19"/>
      <c r="AR1294" s="19"/>
      <c r="AS1294" s="19"/>
      <c r="AT1294" s="19"/>
      <c r="AU1294" s="19"/>
      <c r="AV1294" s="19"/>
      <c r="AW1294" s="19"/>
      <c r="AX1294" s="19"/>
      <c r="AY1294" s="19"/>
      <c r="AZ1294" s="19"/>
      <c r="BA1294" s="19"/>
      <c r="BB1294" s="19"/>
      <c r="BC1294" s="19"/>
      <c r="BD1294" s="19"/>
      <c r="BE1294" s="19"/>
      <c r="BF1294" s="19"/>
      <c r="BG1294" s="19"/>
      <c r="BH1294" s="19"/>
      <c r="BI1294" s="19"/>
      <c r="BJ1294" s="19"/>
      <c r="BK1294" s="19"/>
      <c r="BL1294" s="19"/>
      <c r="BM1294" s="19"/>
      <c r="BN1294" s="19"/>
      <c r="BO1294" s="19"/>
      <c r="BP1294" s="19"/>
      <c r="BQ1294" s="19"/>
      <c r="BR1294" s="19"/>
      <c r="BS1294" s="19"/>
      <c r="BT1294" s="19"/>
      <c r="BU1294" s="19"/>
      <c r="BV1294" s="19"/>
      <c r="BW1294" s="19"/>
      <c r="BX1294" s="19"/>
      <c r="BY1294" s="19"/>
      <c r="BZ1294" s="19"/>
      <c r="CA1294" s="19"/>
      <c r="CB1294" s="19"/>
      <c r="CC1294" s="19"/>
      <c r="CD1294" s="19"/>
    </row>
    <row r="1295" spans="1:82" x14ac:dyDescent="0.25">
      <c r="A1295" s="19"/>
      <c r="B1295" s="19"/>
      <c r="C1295" s="19"/>
      <c r="D1295" s="19"/>
      <c r="E1295" s="19"/>
      <c r="F1295" s="19"/>
      <c r="G1295" s="19"/>
      <c r="H1295" s="19"/>
      <c r="I1295" s="19"/>
      <c r="J1295" s="19"/>
      <c r="K1295" s="19"/>
      <c r="L1295" s="19"/>
      <c r="M1295" s="19"/>
      <c r="N1295" s="19"/>
      <c r="O1295" s="19"/>
      <c r="P1295" s="19"/>
      <c r="Q1295" s="19"/>
      <c r="R1295" s="19"/>
      <c r="S1295" s="19"/>
      <c r="T1295" s="19"/>
      <c r="U1295" s="19"/>
      <c r="V1295" s="19"/>
      <c r="W1295" s="19"/>
      <c r="X1295" s="19"/>
      <c r="Y1295" s="19"/>
      <c r="Z1295" s="19"/>
      <c r="AA1295" s="19"/>
      <c r="AB1295" s="19"/>
      <c r="AC1295" s="19"/>
      <c r="AD1295" s="19"/>
      <c r="AE1295" s="19"/>
      <c r="AF1295" s="19"/>
      <c r="AG1295" s="19"/>
      <c r="AH1295" s="19"/>
      <c r="AI1295" s="19"/>
      <c r="AJ1295" s="19"/>
      <c r="AK1295" s="19"/>
      <c r="AL1295" s="19"/>
      <c r="AM1295" s="19"/>
      <c r="AN1295" s="19"/>
      <c r="AO1295" s="19"/>
      <c r="AP1295" s="19"/>
      <c r="AQ1295" s="19"/>
      <c r="AR1295" s="19"/>
      <c r="AS1295" s="19"/>
      <c r="AT1295" s="19"/>
      <c r="AU1295" s="19"/>
      <c r="AV1295" s="19"/>
      <c r="AW1295" s="19"/>
      <c r="AX1295" s="19"/>
      <c r="AY1295" s="19"/>
      <c r="AZ1295" s="19"/>
      <c r="BA1295" s="19"/>
      <c r="BB1295" s="19"/>
      <c r="BC1295" s="19"/>
      <c r="BD1295" s="19"/>
      <c r="BE1295" s="19"/>
      <c r="BF1295" s="19"/>
      <c r="BG1295" s="19"/>
      <c r="BH1295" s="19"/>
      <c r="BI1295" s="19"/>
      <c r="BJ1295" s="19"/>
      <c r="BK1295" s="19"/>
      <c r="BL1295" s="19"/>
      <c r="BM1295" s="19"/>
      <c r="BN1295" s="19"/>
      <c r="BO1295" s="19"/>
      <c r="BP1295" s="19"/>
      <c r="BQ1295" s="19"/>
      <c r="BR1295" s="19"/>
      <c r="BS1295" s="19"/>
      <c r="BT1295" s="19"/>
      <c r="BU1295" s="19"/>
      <c r="BV1295" s="19"/>
      <c r="BW1295" s="19"/>
      <c r="BX1295" s="19"/>
      <c r="BY1295" s="19"/>
      <c r="BZ1295" s="19"/>
      <c r="CA1295" s="19"/>
      <c r="CB1295" s="19"/>
      <c r="CC1295" s="19"/>
      <c r="CD1295" s="19"/>
    </row>
    <row r="1296" spans="1:82" x14ac:dyDescent="0.25">
      <c r="A1296" s="19"/>
      <c r="B1296" s="19"/>
      <c r="C1296" s="19"/>
      <c r="D1296" s="19"/>
      <c r="E1296" s="19"/>
      <c r="F1296" s="19"/>
      <c r="G1296" s="19"/>
      <c r="H1296" s="19"/>
      <c r="I1296" s="19"/>
      <c r="J1296" s="19"/>
      <c r="K1296" s="19"/>
      <c r="L1296" s="19"/>
      <c r="M1296" s="19"/>
      <c r="N1296" s="19"/>
      <c r="O1296" s="19"/>
      <c r="P1296" s="19"/>
      <c r="Q1296" s="19"/>
      <c r="R1296" s="19"/>
      <c r="S1296" s="19"/>
      <c r="T1296" s="19"/>
      <c r="U1296" s="19"/>
      <c r="V1296" s="19"/>
      <c r="W1296" s="19"/>
      <c r="X1296" s="19"/>
      <c r="Y1296" s="19"/>
      <c r="Z1296" s="19"/>
      <c r="AA1296" s="19"/>
      <c r="AB1296" s="19"/>
      <c r="AC1296" s="19"/>
      <c r="AD1296" s="19"/>
      <c r="AE1296" s="19"/>
      <c r="AF1296" s="19"/>
      <c r="AG1296" s="19"/>
      <c r="AH1296" s="19"/>
      <c r="AI1296" s="19"/>
      <c r="AJ1296" s="19"/>
      <c r="AK1296" s="19"/>
      <c r="AL1296" s="19"/>
      <c r="AM1296" s="19"/>
      <c r="AN1296" s="19"/>
      <c r="AO1296" s="19"/>
      <c r="AP1296" s="19"/>
      <c r="AQ1296" s="19"/>
      <c r="AR1296" s="19"/>
      <c r="AS1296" s="19"/>
      <c r="AT1296" s="19"/>
      <c r="AU1296" s="19"/>
      <c r="AV1296" s="19"/>
      <c r="AW1296" s="19"/>
      <c r="AX1296" s="19"/>
      <c r="AY1296" s="19"/>
      <c r="AZ1296" s="19"/>
      <c r="BA1296" s="19"/>
      <c r="BB1296" s="19"/>
      <c r="BC1296" s="19"/>
      <c r="BD1296" s="19"/>
      <c r="BE1296" s="19"/>
      <c r="BF1296" s="19"/>
      <c r="BG1296" s="19"/>
      <c r="BH1296" s="19"/>
      <c r="BI1296" s="19"/>
      <c r="BJ1296" s="19"/>
      <c r="BK1296" s="19"/>
      <c r="BL1296" s="19"/>
      <c r="BM1296" s="19"/>
      <c r="BN1296" s="19"/>
      <c r="BO1296" s="19"/>
      <c r="BP1296" s="19"/>
      <c r="BQ1296" s="19"/>
      <c r="BR1296" s="19"/>
      <c r="BS1296" s="19"/>
      <c r="BT1296" s="19"/>
      <c r="BU1296" s="19"/>
      <c r="BV1296" s="19"/>
      <c r="BW1296" s="19"/>
      <c r="BX1296" s="19"/>
      <c r="BY1296" s="19"/>
      <c r="BZ1296" s="19"/>
      <c r="CA1296" s="19"/>
      <c r="CB1296" s="19"/>
      <c r="CC1296" s="19"/>
      <c r="CD1296" s="19"/>
    </row>
    <row r="1297" spans="1:82" x14ac:dyDescent="0.25">
      <c r="A1297" s="19"/>
      <c r="B1297" s="19"/>
      <c r="C1297" s="19"/>
      <c r="D1297" s="19"/>
      <c r="E1297" s="19"/>
      <c r="F1297" s="19"/>
      <c r="G1297" s="19"/>
      <c r="H1297" s="19"/>
      <c r="I1297" s="19"/>
      <c r="J1297" s="19"/>
      <c r="K1297" s="19"/>
      <c r="L1297" s="19"/>
      <c r="M1297" s="19"/>
      <c r="N1297" s="19"/>
      <c r="O1297" s="19"/>
      <c r="P1297" s="19"/>
      <c r="Q1297" s="19"/>
      <c r="R1297" s="19"/>
      <c r="S1297" s="19"/>
      <c r="T1297" s="19"/>
      <c r="U1297" s="19"/>
      <c r="V1297" s="19"/>
      <c r="W1297" s="19"/>
      <c r="X1297" s="19"/>
      <c r="Y1297" s="19"/>
      <c r="Z1297" s="19"/>
      <c r="AA1297" s="19"/>
      <c r="AB1297" s="19"/>
      <c r="AC1297" s="19"/>
      <c r="AD1297" s="19"/>
      <c r="AE1297" s="19"/>
      <c r="AF1297" s="19"/>
      <c r="AG1297" s="19"/>
      <c r="AH1297" s="19"/>
      <c r="AI1297" s="19"/>
      <c r="AJ1297" s="19"/>
      <c r="AK1297" s="19"/>
      <c r="AL1297" s="19"/>
      <c r="AM1297" s="19"/>
      <c r="AN1297" s="19"/>
      <c r="AO1297" s="19"/>
      <c r="AP1297" s="19"/>
      <c r="AQ1297" s="19"/>
      <c r="AR1297" s="19"/>
      <c r="AS1297" s="19"/>
      <c r="AT1297" s="19"/>
      <c r="AU1297" s="19"/>
      <c r="AV1297" s="19"/>
      <c r="AW1297" s="19"/>
      <c r="AX1297" s="19"/>
      <c r="AY1297" s="19"/>
      <c r="AZ1297" s="19"/>
      <c r="BA1297" s="19"/>
      <c r="BB1297" s="19"/>
      <c r="BC1297" s="19"/>
      <c r="BD1297" s="19"/>
      <c r="BE1297" s="19"/>
      <c r="BF1297" s="19"/>
      <c r="BG1297" s="19"/>
      <c r="BH1297" s="19"/>
      <c r="BI1297" s="19"/>
      <c r="BJ1297" s="19"/>
      <c r="BK1297" s="19"/>
      <c r="BL1297" s="19"/>
      <c r="BM1297" s="19"/>
      <c r="BN1297" s="19"/>
      <c r="BO1297" s="19"/>
      <c r="BP1297" s="19"/>
      <c r="BQ1297" s="19"/>
      <c r="BR1297" s="19"/>
      <c r="BS1297" s="19"/>
      <c r="BT1297" s="19"/>
      <c r="BU1297" s="19"/>
      <c r="BV1297" s="19"/>
      <c r="BW1297" s="19"/>
      <c r="BX1297" s="19"/>
      <c r="BY1297" s="19"/>
      <c r="BZ1297" s="19"/>
      <c r="CA1297" s="19"/>
      <c r="CB1297" s="19"/>
      <c r="CC1297" s="19"/>
      <c r="CD1297" s="19"/>
    </row>
    <row r="1298" spans="1:82" x14ac:dyDescent="0.25">
      <c r="A1298" s="19"/>
      <c r="B1298" s="19"/>
      <c r="C1298" s="19"/>
      <c r="D1298" s="19"/>
      <c r="E1298" s="19"/>
      <c r="F1298" s="19"/>
      <c r="G1298" s="19"/>
      <c r="H1298" s="19"/>
      <c r="I1298" s="19"/>
      <c r="J1298" s="19"/>
      <c r="K1298" s="19"/>
      <c r="L1298" s="19"/>
      <c r="M1298" s="19"/>
      <c r="N1298" s="19"/>
      <c r="O1298" s="19"/>
      <c r="P1298" s="19"/>
      <c r="Q1298" s="19"/>
      <c r="R1298" s="19"/>
      <c r="S1298" s="19"/>
      <c r="T1298" s="19"/>
      <c r="U1298" s="19"/>
      <c r="V1298" s="19"/>
      <c r="W1298" s="19"/>
      <c r="X1298" s="19"/>
      <c r="Y1298" s="19"/>
      <c r="Z1298" s="19"/>
      <c r="AA1298" s="19"/>
      <c r="AB1298" s="19"/>
      <c r="AC1298" s="19"/>
      <c r="AD1298" s="19"/>
      <c r="AE1298" s="19"/>
      <c r="AF1298" s="19"/>
      <c r="AG1298" s="19"/>
      <c r="AH1298" s="19"/>
      <c r="AI1298" s="19"/>
      <c r="AJ1298" s="19"/>
      <c r="AK1298" s="19"/>
      <c r="AL1298" s="19"/>
      <c r="AM1298" s="19"/>
      <c r="AN1298" s="19"/>
      <c r="AO1298" s="19"/>
      <c r="AP1298" s="19"/>
      <c r="AQ1298" s="19"/>
      <c r="AR1298" s="19"/>
      <c r="AS1298" s="19"/>
      <c r="AT1298" s="19"/>
      <c r="AU1298" s="19"/>
      <c r="AV1298" s="19"/>
      <c r="AW1298" s="19"/>
      <c r="AX1298" s="19"/>
      <c r="AY1298" s="19"/>
      <c r="AZ1298" s="19"/>
      <c r="BA1298" s="19"/>
      <c r="BB1298" s="19"/>
      <c r="BC1298" s="19"/>
      <c r="BD1298" s="19"/>
      <c r="BE1298" s="19"/>
      <c r="BF1298" s="19"/>
      <c r="BG1298" s="19"/>
      <c r="BH1298" s="19"/>
      <c r="BI1298" s="19"/>
      <c r="BJ1298" s="19"/>
      <c r="BK1298" s="19"/>
      <c r="BL1298" s="19"/>
      <c r="BM1298" s="19"/>
      <c r="BN1298" s="19"/>
      <c r="BO1298" s="19"/>
      <c r="BP1298" s="19"/>
      <c r="BQ1298" s="19"/>
      <c r="BR1298" s="19"/>
      <c r="BS1298" s="19"/>
      <c r="BT1298" s="19"/>
      <c r="BU1298" s="19"/>
      <c r="BV1298" s="19"/>
      <c r="BW1298" s="19"/>
      <c r="BX1298" s="19"/>
      <c r="BY1298" s="19"/>
      <c r="BZ1298" s="19"/>
      <c r="CA1298" s="19"/>
      <c r="CB1298" s="19"/>
      <c r="CC1298" s="19"/>
      <c r="CD1298" s="19"/>
    </row>
    <row r="1299" spans="1:82" x14ac:dyDescent="0.25">
      <c r="A1299" s="19"/>
      <c r="B1299" s="19"/>
      <c r="C1299" s="19"/>
      <c r="D1299" s="19"/>
      <c r="E1299" s="19"/>
      <c r="F1299" s="19"/>
      <c r="G1299" s="19"/>
      <c r="H1299" s="19"/>
      <c r="I1299" s="19"/>
      <c r="J1299" s="19"/>
      <c r="K1299" s="19"/>
      <c r="L1299" s="19"/>
      <c r="M1299" s="19"/>
      <c r="N1299" s="19"/>
      <c r="O1299" s="19"/>
      <c r="P1299" s="19"/>
      <c r="Q1299" s="19"/>
      <c r="R1299" s="19"/>
      <c r="S1299" s="19"/>
      <c r="T1299" s="19"/>
      <c r="U1299" s="19"/>
      <c r="V1299" s="19"/>
      <c r="W1299" s="19"/>
      <c r="X1299" s="19"/>
      <c r="Y1299" s="19"/>
      <c r="Z1299" s="19"/>
      <c r="AA1299" s="19"/>
      <c r="AB1299" s="19"/>
      <c r="AC1299" s="19"/>
      <c r="AD1299" s="19"/>
      <c r="AE1299" s="19"/>
      <c r="AF1299" s="19"/>
      <c r="AG1299" s="19"/>
      <c r="AH1299" s="19"/>
      <c r="AI1299" s="19"/>
      <c r="AJ1299" s="19"/>
      <c r="AK1299" s="19"/>
      <c r="AL1299" s="19"/>
      <c r="AM1299" s="19"/>
      <c r="AN1299" s="19"/>
      <c r="AO1299" s="19"/>
      <c r="AP1299" s="19"/>
      <c r="AQ1299" s="19"/>
      <c r="AR1299" s="19"/>
      <c r="AS1299" s="19"/>
      <c r="AT1299" s="19"/>
      <c r="AU1299" s="19"/>
      <c r="AV1299" s="19"/>
      <c r="AW1299" s="19"/>
      <c r="AX1299" s="19"/>
      <c r="AY1299" s="19"/>
      <c r="AZ1299" s="19"/>
      <c r="BA1299" s="19"/>
      <c r="BB1299" s="19"/>
      <c r="BC1299" s="19"/>
      <c r="BD1299" s="19"/>
      <c r="BE1299" s="19"/>
      <c r="BF1299" s="19"/>
      <c r="BG1299" s="19"/>
      <c r="BH1299" s="19"/>
      <c r="BI1299" s="19"/>
      <c r="BJ1299" s="19"/>
      <c r="BK1299" s="19"/>
      <c r="BL1299" s="19"/>
      <c r="BM1299" s="19"/>
      <c r="BN1299" s="19"/>
      <c r="BO1299" s="19"/>
      <c r="BP1299" s="19"/>
      <c r="BQ1299" s="19"/>
      <c r="BR1299" s="19"/>
      <c r="BS1299" s="19"/>
      <c r="BT1299" s="19"/>
      <c r="BU1299" s="19"/>
      <c r="BV1299" s="19"/>
      <c r="BW1299" s="19"/>
      <c r="BX1299" s="19"/>
      <c r="BY1299" s="19"/>
      <c r="BZ1299" s="19"/>
      <c r="CA1299" s="19"/>
      <c r="CB1299" s="19"/>
      <c r="CC1299" s="19"/>
      <c r="CD1299" s="19"/>
    </row>
    <row r="1300" spans="1:82" x14ac:dyDescent="0.25">
      <c r="A1300" s="19"/>
      <c r="B1300" s="19"/>
      <c r="C1300" s="19"/>
      <c r="D1300" s="19"/>
      <c r="E1300" s="19"/>
      <c r="F1300" s="19"/>
      <c r="G1300" s="19"/>
      <c r="H1300" s="19"/>
      <c r="I1300" s="19"/>
      <c r="J1300" s="19"/>
      <c r="K1300" s="19"/>
      <c r="L1300" s="19"/>
      <c r="M1300" s="19"/>
      <c r="N1300" s="19"/>
      <c r="O1300" s="19"/>
      <c r="P1300" s="19"/>
      <c r="Q1300" s="19"/>
      <c r="R1300" s="19"/>
      <c r="S1300" s="19"/>
      <c r="T1300" s="19"/>
      <c r="U1300" s="19"/>
      <c r="V1300" s="19"/>
      <c r="W1300" s="19"/>
      <c r="X1300" s="19"/>
      <c r="Y1300" s="19"/>
      <c r="Z1300" s="19"/>
      <c r="AA1300" s="19"/>
      <c r="AB1300" s="19"/>
      <c r="AC1300" s="19"/>
      <c r="AD1300" s="19"/>
      <c r="AE1300" s="19"/>
      <c r="AF1300" s="19"/>
      <c r="AG1300" s="19"/>
      <c r="AH1300" s="19"/>
      <c r="AI1300" s="19"/>
      <c r="AJ1300" s="19"/>
      <c r="AK1300" s="19"/>
      <c r="AL1300" s="19"/>
      <c r="AM1300" s="19"/>
      <c r="AN1300" s="19"/>
      <c r="AO1300" s="19"/>
      <c r="AP1300" s="19"/>
      <c r="AQ1300" s="19"/>
      <c r="AR1300" s="19"/>
      <c r="AS1300" s="19"/>
      <c r="AT1300" s="19"/>
      <c r="AU1300" s="19"/>
      <c r="AV1300" s="19"/>
      <c r="AW1300" s="19"/>
      <c r="AX1300" s="19"/>
      <c r="AY1300" s="19"/>
      <c r="AZ1300" s="19"/>
      <c r="BA1300" s="19"/>
      <c r="BB1300" s="19"/>
      <c r="BC1300" s="19"/>
      <c r="BD1300" s="19"/>
      <c r="BE1300" s="19"/>
      <c r="BF1300" s="19"/>
      <c r="BG1300" s="19"/>
      <c r="BH1300" s="19"/>
      <c r="BI1300" s="19"/>
      <c r="BJ1300" s="19"/>
      <c r="BK1300" s="19"/>
      <c r="BL1300" s="19"/>
      <c r="BM1300" s="19"/>
      <c r="BN1300" s="19"/>
      <c r="BO1300" s="19"/>
      <c r="BP1300" s="19"/>
      <c r="BQ1300" s="19"/>
      <c r="BR1300" s="19"/>
      <c r="BS1300" s="19"/>
      <c r="BT1300" s="19"/>
      <c r="BU1300" s="19"/>
      <c r="BV1300" s="19"/>
      <c r="BW1300" s="19"/>
      <c r="BX1300" s="19"/>
      <c r="BY1300" s="19"/>
      <c r="BZ1300" s="19"/>
      <c r="CA1300" s="19"/>
      <c r="CB1300" s="19"/>
      <c r="CC1300" s="19"/>
      <c r="CD1300" s="19"/>
    </row>
    <row r="1301" spans="1:82" x14ac:dyDescent="0.25">
      <c r="A1301" s="19"/>
      <c r="B1301" s="19"/>
      <c r="C1301" s="19"/>
      <c r="D1301" s="19"/>
      <c r="E1301" s="19"/>
      <c r="F1301" s="19"/>
      <c r="G1301" s="19"/>
      <c r="H1301" s="19"/>
      <c r="I1301" s="19"/>
      <c r="J1301" s="19"/>
      <c r="K1301" s="19"/>
      <c r="L1301" s="19"/>
      <c r="M1301" s="19"/>
      <c r="N1301" s="19"/>
      <c r="O1301" s="19"/>
      <c r="P1301" s="19"/>
      <c r="Q1301" s="19"/>
      <c r="R1301" s="19"/>
      <c r="S1301" s="19"/>
      <c r="T1301" s="19"/>
      <c r="U1301" s="19"/>
      <c r="V1301" s="19"/>
      <c r="W1301" s="19"/>
      <c r="X1301" s="19"/>
      <c r="Y1301" s="19"/>
      <c r="Z1301" s="19"/>
      <c r="AA1301" s="19"/>
      <c r="AB1301" s="19"/>
      <c r="AC1301" s="19"/>
      <c r="AD1301" s="19"/>
      <c r="AE1301" s="19"/>
      <c r="AF1301" s="19"/>
      <c r="AG1301" s="19"/>
      <c r="AH1301" s="19"/>
      <c r="AI1301" s="19"/>
      <c r="AJ1301" s="19"/>
      <c r="AK1301" s="19"/>
      <c r="AL1301" s="19"/>
      <c r="AM1301" s="19"/>
      <c r="AN1301" s="19"/>
      <c r="AO1301" s="19"/>
      <c r="AP1301" s="19"/>
      <c r="AQ1301" s="19"/>
      <c r="AR1301" s="19"/>
      <c r="AS1301" s="19"/>
      <c r="AT1301" s="19"/>
      <c r="AU1301" s="19"/>
      <c r="AV1301" s="19"/>
      <c r="AW1301" s="19"/>
      <c r="AX1301" s="19"/>
      <c r="AY1301" s="19"/>
      <c r="AZ1301" s="19"/>
      <c r="BA1301" s="19"/>
      <c r="BB1301" s="19"/>
      <c r="BC1301" s="19"/>
      <c r="BD1301" s="19"/>
      <c r="BE1301" s="19"/>
      <c r="BF1301" s="19"/>
      <c r="BG1301" s="19"/>
      <c r="BH1301" s="19"/>
      <c r="BI1301" s="19"/>
      <c r="BJ1301" s="19"/>
      <c r="BK1301" s="19"/>
      <c r="BL1301" s="19"/>
      <c r="BM1301" s="19"/>
      <c r="BN1301" s="19"/>
      <c r="BO1301" s="19"/>
      <c r="BP1301" s="19"/>
      <c r="BQ1301" s="19"/>
      <c r="BR1301" s="19"/>
      <c r="BS1301" s="19"/>
      <c r="BT1301" s="19"/>
      <c r="BU1301" s="19"/>
      <c r="BV1301" s="19"/>
      <c r="BW1301" s="19"/>
      <c r="BX1301" s="19"/>
      <c r="BY1301" s="19"/>
      <c r="BZ1301" s="19"/>
      <c r="CA1301" s="19"/>
      <c r="CB1301" s="19"/>
      <c r="CC1301" s="19"/>
      <c r="CD1301" s="19"/>
    </row>
    <row r="1302" spans="1:82" x14ac:dyDescent="0.25">
      <c r="A1302" s="19"/>
      <c r="B1302" s="19"/>
      <c r="C1302" s="19"/>
      <c r="D1302" s="19"/>
      <c r="E1302" s="19"/>
      <c r="F1302" s="19"/>
      <c r="G1302" s="19"/>
      <c r="H1302" s="19"/>
      <c r="I1302" s="19"/>
      <c r="J1302" s="19"/>
      <c r="K1302" s="19"/>
      <c r="L1302" s="19"/>
      <c r="M1302" s="19"/>
      <c r="N1302" s="19"/>
      <c r="O1302" s="19"/>
      <c r="P1302" s="19"/>
      <c r="Q1302" s="19"/>
      <c r="R1302" s="19"/>
      <c r="S1302" s="19"/>
      <c r="T1302" s="19"/>
      <c r="U1302" s="19"/>
      <c r="V1302" s="19"/>
      <c r="W1302" s="19"/>
      <c r="X1302" s="19"/>
      <c r="Y1302" s="19"/>
      <c r="Z1302" s="19"/>
      <c r="AA1302" s="19"/>
      <c r="AB1302" s="19"/>
      <c r="AC1302" s="19"/>
      <c r="AD1302" s="19"/>
      <c r="AE1302" s="19"/>
      <c r="AF1302" s="19"/>
      <c r="AG1302" s="19"/>
      <c r="AH1302" s="19"/>
      <c r="AI1302" s="19"/>
      <c r="AJ1302" s="19"/>
      <c r="AK1302" s="19"/>
      <c r="AL1302" s="19"/>
      <c r="AM1302" s="19"/>
      <c r="AN1302" s="19"/>
      <c r="AO1302" s="19"/>
      <c r="AP1302" s="19"/>
      <c r="AQ1302" s="19"/>
      <c r="AR1302" s="19"/>
      <c r="AS1302" s="19"/>
      <c r="AT1302" s="19"/>
      <c r="AU1302" s="19"/>
      <c r="AV1302" s="19"/>
      <c r="AW1302" s="19"/>
      <c r="AX1302" s="19"/>
      <c r="AY1302" s="19"/>
      <c r="AZ1302" s="19"/>
      <c r="BA1302" s="19"/>
      <c r="BB1302" s="19"/>
      <c r="BC1302" s="19"/>
      <c r="BD1302" s="19"/>
      <c r="BE1302" s="19"/>
      <c r="BF1302" s="19"/>
      <c r="BG1302" s="19"/>
      <c r="BH1302" s="19"/>
      <c r="BI1302" s="19"/>
      <c r="BJ1302" s="19"/>
      <c r="BK1302" s="19"/>
      <c r="BL1302" s="19"/>
      <c r="BM1302" s="19"/>
      <c r="BN1302" s="19"/>
      <c r="BO1302" s="19"/>
      <c r="BP1302" s="19"/>
      <c r="BQ1302" s="19"/>
      <c r="BR1302" s="19"/>
      <c r="BS1302" s="19"/>
      <c r="BT1302" s="19"/>
      <c r="BU1302" s="19"/>
      <c r="BV1302" s="19"/>
      <c r="BW1302" s="19"/>
      <c r="BX1302" s="19"/>
      <c r="BY1302" s="19"/>
      <c r="BZ1302" s="19"/>
      <c r="CA1302" s="19"/>
      <c r="CB1302" s="19"/>
      <c r="CC1302" s="19"/>
      <c r="CD1302" s="19"/>
    </row>
    <row r="1303" spans="1:82" x14ac:dyDescent="0.25">
      <c r="A1303" s="19"/>
      <c r="B1303" s="19"/>
      <c r="C1303" s="19"/>
      <c r="D1303" s="19"/>
      <c r="E1303" s="19"/>
      <c r="F1303" s="19"/>
      <c r="G1303" s="19"/>
      <c r="H1303" s="19"/>
      <c r="I1303" s="19"/>
      <c r="J1303" s="19"/>
      <c r="K1303" s="19"/>
      <c r="L1303" s="19"/>
      <c r="M1303" s="19"/>
      <c r="N1303" s="19"/>
      <c r="O1303" s="19"/>
      <c r="P1303" s="19"/>
      <c r="Q1303" s="19"/>
      <c r="R1303" s="19"/>
      <c r="S1303" s="19"/>
      <c r="T1303" s="19"/>
      <c r="U1303" s="19"/>
      <c r="V1303" s="19"/>
      <c r="W1303" s="19"/>
      <c r="X1303" s="19"/>
      <c r="Y1303" s="19"/>
      <c r="Z1303" s="19"/>
      <c r="AA1303" s="19"/>
      <c r="AB1303" s="19"/>
      <c r="AC1303" s="19"/>
      <c r="AD1303" s="19"/>
      <c r="AE1303" s="19"/>
      <c r="AF1303" s="19"/>
      <c r="AG1303" s="19"/>
      <c r="AH1303" s="19"/>
      <c r="AI1303" s="19"/>
      <c r="AJ1303" s="19"/>
      <c r="AK1303" s="19"/>
      <c r="AL1303" s="19"/>
      <c r="AM1303" s="19"/>
      <c r="AN1303" s="19"/>
      <c r="AO1303" s="19"/>
      <c r="AP1303" s="19"/>
      <c r="AQ1303" s="19"/>
      <c r="AR1303" s="19"/>
      <c r="AS1303" s="19"/>
      <c r="AT1303" s="19"/>
      <c r="AU1303" s="19"/>
      <c r="AV1303" s="19"/>
      <c r="AW1303" s="19"/>
      <c r="AX1303" s="19"/>
      <c r="AY1303" s="19"/>
      <c r="AZ1303" s="19"/>
      <c r="BA1303" s="19"/>
      <c r="BB1303" s="19"/>
      <c r="BC1303" s="19"/>
      <c r="BD1303" s="19"/>
      <c r="BE1303" s="19"/>
      <c r="BF1303" s="19"/>
      <c r="BG1303" s="19"/>
      <c r="BH1303" s="19"/>
      <c r="BI1303" s="19"/>
      <c r="BJ1303" s="19"/>
      <c r="BK1303" s="19"/>
      <c r="BL1303" s="19"/>
      <c r="BM1303" s="19"/>
      <c r="BN1303" s="19"/>
      <c r="BO1303" s="19"/>
      <c r="BP1303" s="19"/>
      <c r="BQ1303" s="19"/>
      <c r="BR1303" s="19"/>
      <c r="BS1303" s="19"/>
      <c r="BT1303" s="19"/>
      <c r="BU1303" s="19"/>
      <c r="BV1303" s="19"/>
      <c r="BW1303" s="19"/>
      <c r="BX1303" s="19"/>
      <c r="BY1303" s="19"/>
      <c r="BZ1303" s="19"/>
      <c r="CA1303" s="19"/>
      <c r="CB1303" s="19"/>
      <c r="CC1303" s="19"/>
      <c r="CD1303" s="19"/>
    </row>
    <row r="1304" spans="1:82" x14ac:dyDescent="0.25">
      <c r="A1304" s="19"/>
      <c r="B1304" s="19"/>
      <c r="C1304" s="19"/>
      <c r="D1304" s="19"/>
      <c r="E1304" s="19"/>
      <c r="F1304" s="19"/>
      <c r="G1304" s="19"/>
      <c r="H1304" s="19"/>
      <c r="I1304" s="19"/>
      <c r="J1304" s="19"/>
      <c r="K1304" s="19"/>
      <c r="L1304" s="19"/>
      <c r="M1304" s="19"/>
      <c r="N1304" s="19"/>
      <c r="O1304" s="19"/>
      <c r="P1304" s="19"/>
      <c r="Q1304" s="19"/>
      <c r="R1304" s="19"/>
      <c r="S1304" s="19"/>
      <c r="T1304" s="19"/>
      <c r="U1304" s="19"/>
      <c r="V1304" s="19"/>
      <c r="W1304" s="19"/>
      <c r="X1304" s="19"/>
      <c r="Y1304" s="19"/>
      <c r="Z1304" s="19"/>
      <c r="AA1304" s="19"/>
      <c r="AB1304" s="19"/>
      <c r="AC1304" s="19"/>
      <c r="AD1304" s="19"/>
      <c r="AE1304" s="19"/>
      <c r="AF1304" s="19"/>
      <c r="AG1304" s="19"/>
      <c r="AH1304" s="19"/>
      <c r="AI1304" s="19"/>
      <c r="AJ1304" s="19"/>
      <c r="AK1304" s="19"/>
      <c r="AL1304" s="19"/>
      <c r="AM1304" s="19"/>
      <c r="AN1304" s="19"/>
      <c r="AO1304" s="19"/>
      <c r="AP1304" s="19"/>
      <c r="AQ1304" s="19"/>
      <c r="AR1304" s="19"/>
      <c r="AS1304" s="19"/>
      <c r="AT1304" s="19"/>
      <c r="AU1304" s="19"/>
      <c r="AV1304" s="19"/>
      <c r="AW1304" s="19"/>
      <c r="AX1304" s="19"/>
      <c r="AY1304" s="19"/>
      <c r="AZ1304" s="19"/>
      <c r="BA1304" s="19"/>
      <c r="BB1304" s="19"/>
      <c r="BC1304" s="19"/>
      <c r="BD1304" s="19"/>
      <c r="BE1304" s="19"/>
      <c r="BF1304" s="19"/>
      <c r="BG1304" s="19"/>
      <c r="BH1304" s="19"/>
      <c r="BI1304" s="19"/>
      <c r="BJ1304" s="19"/>
      <c r="BK1304" s="19"/>
      <c r="BL1304" s="19"/>
      <c r="BM1304" s="19"/>
      <c r="BN1304" s="19"/>
      <c r="BO1304" s="19"/>
      <c r="BP1304" s="19"/>
      <c r="BQ1304" s="19"/>
      <c r="BR1304" s="19"/>
      <c r="BS1304" s="19"/>
      <c r="BT1304" s="19"/>
      <c r="BU1304" s="19"/>
      <c r="BV1304" s="19"/>
      <c r="BW1304" s="19"/>
      <c r="BX1304" s="19"/>
      <c r="BY1304" s="19"/>
      <c r="BZ1304" s="19"/>
      <c r="CA1304" s="19"/>
      <c r="CB1304" s="19"/>
      <c r="CC1304" s="19"/>
      <c r="CD1304" s="19"/>
    </row>
    <row r="1305" spans="1:82" x14ac:dyDescent="0.25">
      <c r="A1305" s="19"/>
      <c r="B1305" s="19"/>
      <c r="C1305" s="19"/>
      <c r="D1305" s="19"/>
      <c r="E1305" s="19"/>
      <c r="F1305" s="19"/>
      <c r="G1305" s="19"/>
      <c r="H1305" s="19"/>
      <c r="I1305" s="19"/>
      <c r="J1305" s="19"/>
      <c r="K1305" s="19"/>
      <c r="L1305" s="19"/>
      <c r="M1305" s="19"/>
      <c r="N1305" s="19"/>
      <c r="O1305" s="19"/>
      <c r="P1305" s="19"/>
      <c r="Q1305" s="19"/>
      <c r="R1305" s="19"/>
      <c r="S1305" s="19"/>
      <c r="T1305" s="19"/>
      <c r="U1305" s="19"/>
      <c r="V1305" s="19"/>
      <c r="W1305" s="19"/>
      <c r="X1305" s="19"/>
      <c r="Y1305" s="19"/>
      <c r="Z1305" s="19"/>
      <c r="AA1305" s="19"/>
      <c r="AB1305" s="19"/>
      <c r="AC1305" s="19"/>
      <c r="AD1305" s="19"/>
      <c r="AE1305" s="19"/>
      <c r="AF1305" s="19"/>
      <c r="AG1305" s="19"/>
      <c r="AH1305" s="19"/>
      <c r="AI1305" s="19"/>
      <c r="AJ1305" s="19"/>
      <c r="AK1305" s="19"/>
      <c r="AL1305" s="19"/>
      <c r="AM1305" s="19"/>
      <c r="AN1305" s="19"/>
      <c r="AO1305" s="19"/>
      <c r="AP1305" s="19"/>
      <c r="AQ1305" s="19"/>
      <c r="AR1305" s="19"/>
      <c r="AS1305" s="19"/>
      <c r="AT1305" s="19"/>
      <c r="AU1305" s="19"/>
      <c r="AV1305" s="19"/>
      <c r="AW1305" s="19"/>
      <c r="AX1305" s="19"/>
      <c r="AY1305" s="19"/>
      <c r="AZ1305" s="19"/>
      <c r="BA1305" s="19"/>
      <c r="BB1305" s="19"/>
      <c r="BC1305" s="19"/>
      <c r="BD1305" s="19"/>
      <c r="BE1305" s="19"/>
      <c r="BF1305" s="19"/>
      <c r="BG1305" s="19"/>
      <c r="BH1305" s="19"/>
      <c r="BI1305" s="19"/>
      <c r="BJ1305" s="19"/>
      <c r="BK1305" s="19"/>
      <c r="BL1305" s="19"/>
      <c r="BM1305" s="19"/>
      <c r="BN1305" s="19"/>
      <c r="BO1305" s="19"/>
      <c r="BP1305" s="19"/>
      <c r="BQ1305" s="19"/>
      <c r="BR1305" s="19"/>
      <c r="BS1305" s="19"/>
      <c r="BT1305" s="19"/>
      <c r="BU1305" s="19"/>
      <c r="BV1305" s="19"/>
      <c r="BW1305" s="19"/>
      <c r="BX1305" s="19"/>
      <c r="BY1305" s="19"/>
      <c r="BZ1305" s="19"/>
      <c r="CA1305" s="19"/>
      <c r="CB1305" s="19"/>
      <c r="CC1305" s="19"/>
      <c r="CD1305" s="19"/>
    </row>
    <row r="1306" spans="1:82" x14ac:dyDescent="0.25">
      <c r="A1306" s="19"/>
      <c r="B1306" s="19"/>
      <c r="C1306" s="19"/>
      <c r="D1306" s="19"/>
      <c r="E1306" s="19"/>
      <c r="F1306" s="19"/>
      <c r="G1306" s="19"/>
      <c r="H1306" s="19"/>
      <c r="I1306" s="19"/>
      <c r="J1306" s="19"/>
      <c r="K1306" s="19"/>
      <c r="L1306" s="19"/>
      <c r="M1306" s="19"/>
      <c r="N1306" s="19"/>
      <c r="O1306" s="19"/>
      <c r="P1306" s="19"/>
      <c r="Q1306" s="19"/>
      <c r="R1306" s="19"/>
      <c r="S1306" s="19"/>
      <c r="T1306" s="19"/>
      <c r="U1306" s="19"/>
      <c r="V1306" s="19"/>
      <c r="W1306" s="19"/>
      <c r="X1306" s="19"/>
      <c r="Y1306" s="19"/>
      <c r="Z1306" s="19"/>
      <c r="AA1306" s="19"/>
      <c r="AB1306" s="19"/>
      <c r="AC1306" s="19"/>
      <c r="AD1306" s="19"/>
      <c r="AE1306" s="19"/>
      <c r="AF1306" s="19"/>
      <c r="AG1306" s="19"/>
      <c r="AH1306" s="19"/>
      <c r="AI1306" s="19"/>
      <c r="AJ1306" s="19"/>
      <c r="AK1306" s="19"/>
      <c r="AL1306" s="19"/>
      <c r="AM1306" s="19"/>
      <c r="AN1306" s="19"/>
      <c r="AO1306" s="19"/>
      <c r="AP1306" s="19"/>
      <c r="AQ1306" s="19"/>
      <c r="AR1306" s="19"/>
      <c r="AS1306" s="19"/>
      <c r="AT1306" s="19"/>
      <c r="AU1306" s="19"/>
      <c r="AV1306" s="19"/>
      <c r="AW1306" s="19"/>
      <c r="AX1306" s="19"/>
      <c r="AY1306" s="19"/>
      <c r="AZ1306" s="19"/>
      <c r="BA1306" s="19"/>
      <c r="BB1306" s="19"/>
      <c r="BC1306" s="19"/>
      <c r="BD1306" s="19"/>
      <c r="BE1306" s="19"/>
      <c r="BF1306" s="19"/>
      <c r="BG1306" s="19"/>
      <c r="BH1306" s="19"/>
      <c r="BI1306" s="19"/>
      <c r="BJ1306" s="19"/>
      <c r="BK1306" s="19"/>
      <c r="BL1306" s="19"/>
      <c r="BM1306" s="19"/>
      <c r="BN1306" s="19"/>
      <c r="BO1306" s="19"/>
      <c r="BP1306" s="19"/>
      <c r="BQ1306" s="19"/>
      <c r="BR1306" s="19"/>
      <c r="BS1306" s="19"/>
      <c r="BT1306" s="19"/>
      <c r="BU1306" s="19"/>
      <c r="BV1306" s="19"/>
      <c r="BW1306" s="19"/>
      <c r="BX1306" s="19"/>
      <c r="BY1306" s="19"/>
      <c r="BZ1306" s="19"/>
      <c r="CA1306" s="19"/>
      <c r="CB1306" s="19"/>
      <c r="CC1306" s="19"/>
      <c r="CD1306" s="19"/>
    </row>
    <row r="1307" spans="1:82" x14ac:dyDescent="0.25">
      <c r="A1307" s="19"/>
      <c r="B1307" s="19"/>
      <c r="C1307" s="19"/>
      <c r="D1307" s="19"/>
      <c r="E1307" s="19"/>
      <c r="F1307" s="19"/>
      <c r="G1307" s="19"/>
      <c r="H1307" s="19"/>
      <c r="I1307" s="19"/>
      <c r="J1307" s="19"/>
      <c r="K1307" s="19"/>
      <c r="L1307" s="19"/>
      <c r="M1307" s="19"/>
      <c r="N1307" s="19"/>
      <c r="O1307" s="19"/>
      <c r="P1307" s="19"/>
      <c r="Q1307" s="19"/>
      <c r="R1307" s="19"/>
      <c r="S1307" s="19"/>
      <c r="T1307" s="19"/>
      <c r="U1307" s="19"/>
      <c r="V1307" s="19"/>
      <c r="W1307" s="19"/>
      <c r="X1307" s="19"/>
      <c r="Y1307" s="19"/>
      <c r="Z1307" s="19"/>
      <c r="AA1307" s="19"/>
      <c r="AB1307" s="19"/>
      <c r="AC1307" s="19"/>
      <c r="AD1307" s="19"/>
      <c r="AE1307" s="19"/>
      <c r="AF1307" s="19"/>
      <c r="AG1307" s="19"/>
      <c r="AH1307" s="19"/>
      <c r="AI1307" s="19"/>
      <c r="AJ1307" s="19"/>
      <c r="AK1307" s="19"/>
      <c r="AL1307" s="19"/>
      <c r="AM1307" s="19"/>
      <c r="AN1307" s="19"/>
      <c r="AO1307" s="19"/>
      <c r="AP1307" s="19"/>
      <c r="AQ1307" s="19"/>
      <c r="AR1307" s="19"/>
      <c r="AS1307" s="19"/>
      <c r="AT1307" s="19"/>
      <c r="AU1307" s="19"/>
      <c r="AV1307" s="19"/>
      <c r="AW1307" s="19"/>
      <c r="AX1307" s="19"/>
      <c r="AY1307" s="19"/>
      <c r="AZ1307" s="19"/>
      <c r="BA1307" s="19"/>
      <c r="BB1307" s="19"/>
      <c r="BC1307" s="19"/>
      <c r="BD1307" s="19"/>
      <c r="BE1307" s="19"/>
      <c r="BF1307" s="19"/>
      <c r="BG1307" s="19"/>
      <c r="BH1307" s="19"/>
      <c r="BI1307" s="19"/>
      <c r="BJ1307" s="19"/>
      <c r="BK1307" s="19"/>
      <c r="BL1307" s="19"/>
      <c r="BM1307" s="19"/>
      <c r="BN1307" s="19"/>
      <c r="BO1307" s="19"/>
      <c r="BP1307" s="19"/>
      <c r="BQ1307" s="19"/>
      <c r="BR1307" s="19"/>
      <c r="BS1307" s="19"/>
      <c r="BT1307" s="19"/>
      <c r="BU1307" s="19"/>
      <c r="BV1307" s="19"/>
      <c r="BW1307" s="19"/>
      <c r="BX1307" s="19"/>
      <c r="BY1307" s="19"/>
      <c r="BZ1307" s="19"/>
      <c r="CA1307" s="19"/>
      <c r="CB1307" s="19"/>
      <c r="CC1307" s="19"/>
      <c r="CD1307" s="19"/>
    </row>
    <row r="1308" spans="1:82" x14ac:dyDescent="0.25">
      <c r="A1308" s="19"/>
      <c r="B1308" s="19"/>
      <c r="C1308" s="19"/>
      <c r="D1308" s="19"/>
      <c r="E1308" s="19"/>
      <c r="F1308" s="19"/>
      <c r="G1308" s="19"/>
      <c r="H1308" s="19"/>
      <c r="I1308" s="19"/>
      <c r="J1308" s="19"/>
      <c r="K1308" s="19"/>
      <c r="L1308" s="19"/>
      <c r="M1308" s="19"/>
      <c r="N1308" s="19"/>
      <c r="O1308" s="19"/>
      <c r="P1308" s="19"/>
      <c r="Q1308" s="19"/>
      <c r="R1308" s="19"/>
      <c r="S1308" s="19"/>
      <c r="T1308" s="19"/>
      <c r="U1308" s="19"/>
      <c r="V1308" s="19"/>
      <c r="W1308" s="19"/>
      <c r="X1308" s="19"/>
      <c r="Y1308" s="19"/>
      <c r="Z1308" s="19"/>
      <c r="AA1308" s="19"/>
      <c r="AB1308" s="19"/>
      <c r="AC1308" s="19"/>
      <c r="AD1308" s="19"/>
      <c r="AE1308" s="19"/>
      <c r="AF1308" s="19"/>
      <c r="AG1308" s="19"/>
      <c r="AH1308" s="19"/>
      <c r="AI1308" s="19"/>
      <c r="AJ1308" s="19"/>
      <c r="AK1308" s="19"/>
      <c r="AL1308" s="19"/>
      <c r="AM1308" s="19"/>
      <c r="AN1308" s="19"/>
      <c r="AO1308" s="19"/>
      <c r="AP1308" s="19"/>
      <c r="AQ1308" s="19"/>
      <c r="AR1308" s="19"/>
      <c r="AS1308" s="19"/>
      <c r="AT1308" s="19"/>
      <c r="AU1308" s="19"/>
      <c r="AV1308" s="19"/>
      <c r="AW1308" s="19"/>
      <c r="AX1308" s="19"/>
      <c r="AY1308" s="19"/>
      <c r="AZ1308" s="19"/>
      <c r="BA1308" s="19"/>
      <c r="BB1308" s="19"/>
      <c r="BC1308" s="19"/>
      <c r="BD1308" s="19"/>
      <c r="BE1308" s="19"/>
      <c r="BF1308" s="19"/>
      <c r="BG1308" s="19"/>
      <c r="BH1308" s="19"/>
      <c r="BI1308" s="19"/>
      <c r="BJ1308" s="19"/>
      <c r="BK1308" s="19"/>
      <c r="BL1308" s="19"/>
      <c r="BM1308" s="19"/>
      <c r="BN1308" s="19"/>
      <c r="BO1308" s="19"/>
      <c r="BP1308" s="19"/>
      <c r="BQ1308" s="19"/>
      <c r="BR1308" s="19"/>
      <c r="BS1308" s="19"/>
      <c r="BT1308" s="19"/>
      <c r="BU1308" s="19"/>
      <c r="BV1308" s="19"/>
      <c r="BW1308" s="19"/>
      <c r="BX1308" s="19"/>
      <c r="BY1308" s="19"/>
      <c r="BZ1308" s="19"/>
      <c r="CA1308" s="19"/>
      <c r="CB1308" s="19"/>
      <c r="CC1308" s="19"/>
      <c r="CD1308" s="19"/>
    </row>
    <row r="1309" spans="1:82" x14ac:dyDescent="0.25">
      <c r="A1309" s="19"/>
      <c r="B1309" s="19"/>
      <c r="C1309" s="19"/>
      <c r="D1309" s="19"/>
      <c r="E1309" s="19"/>
      <c r="F1309" s="19"/>
      <c r="G1309" s="19"/>
      <c r="H1309" s="19"/>
      <c r="I1309" s="19"/>
      <c r="J1309" s="19"/>
      <c r="K1309" s="19"/>
      <c r="L1309" s="19"/>
      <c r="M1309" s="19"/>
      <c r="N1309" s="19"/>
      <c r="O1309" s="19"/>
      <c r="P1309" s="19"/>
      <c r="Q1309" s="19"/>
      <c r="R1309" s="19"/>
      <c r="S1309" s="19"/>
      <c r="T1309" s="19"/>
      <c r="U1309" s="19"/>
      <c r="V1309" s="19"/>
      <c r="W1309" s="19"/>
      <c r="X1309" s="19"/>
      <c r="Y1309" s="19"/>
      <c r="Z1309" s="19"/>
      <c r="AA1309" s="19"/>
      <c r="AB1309" s="19"/>
      <c r="AC1309" s="19"/>
      <c r="AD1309" s="19"/>
      <c r="AE1309" s="19"/>
      <c r="AF1309" s="19"/>
      <c r="AG1309" s="19"/>
      <c r="AH1309" s="19"/>
      <c r="AI1309" s="19"/>
      <c r="AJ1309" s="19"/>
      <c r="AK1309" s="19"/>
      <c r="AL1309" s="19"/>
      <c r="AM1309" s="19"/>
      <c r="AN1309" s="19"/>
      <c r="AO1309" s="19"/>
      <c r="AP1309" s="19"/>
      <c r="AQ1309" s="19"/>
      <c r="AR1309" s="19"/>
      <c r="AS1309" s="19"/>
      <c r="AT1309" s="19"/>
      <c r="AU1309" s="19"/>
      <c r="AV1309" s="19"/>
      <c r="AW1309" s="19"/>
      <c r="AX1309" s="19"/>
      <c r="AY1309" s="19"/>
      <c r="AZ1309" s="19"/>
      <c r="BA1309" s="19"/>
      <c r="BB1309" s="19"/>
      <c r="BC1309" s="19"/>
      <c r="BD1309" s="19"/>
      <c r="BE1309" s="19"/>
      <c r="BF1309" s="19"/>
      <c r="BG1309" s="19"/>
      <c r="BH1309" s="19"/>
      <c r="BI1309" s="19"/>
      <c r="BJ1309" s="19"/>
      <c r="BK1309" s="19"/>
      <c r="BL1309" s="19"/>
      <c r="BM1309" s="19"/>
      <c r="BN1309" s="19"/>
      <c r="BO1309" s="19"/>
      <c r="BP1309" s="19"/>
      <c r="BQ1309" s="19"/>
      <c r="BR1309" s="19"/>
      <c r="BS1309" s="19"/>
      <c r="BT1309" s="19"/>
      <c r="BU1309" s="19"/>
      <c r="BV1309" s="19"/>
      <c r="BW1309" s="19"/>
      <c r="BX1309" s="19"/>
      <c r="BY1309" s="19"/>
      <c r="BZ1309" s="19"/>
      <c r="CA1309" s="19"/>
      <c r="CB1309" s="19"/>
      <c r="CC1309" s="19"/>
      <c r="CD1309" s="19"/>
    </row>
    <row r="1310" spans="1:82" x14ac:dyDescent="0.25">
      <c r="A1310" s="19"/>
      <c r="B1310" s="19"/>
      <c r="C1310" s="19"/>
      <c r="D1310" s="19"/>
      <c r="E1310" s="19"/>
      <c r="F1310" s="19"/>
      <c r="G1310" s="19"/>
      <c r="H1310" s="19"/>
      <c r="I1310" s="19"/>
      <c r="J1310" s="19"/>
      <c r="K1310" s="19"/>
      <c r="L1310" s="19"/>
      <c r="M1310" s="19"/>
      <c r="N1310" s="19"/>
      <c r="O1310" s="19"/>
      <c r="P1310" s="19"/>
      <c r="Q1310" s="19"/>
      <c r="R1310" s="19"/>
      <c r="S1310" s="19"/>
      <c r="T1310" s="19"/>
      <c r="U1310" s="19"/>
      <c r="V1310" s="19"/>
      <c r="W1310" s="19"/>
      <c r="X1310" s="19"/>
      <c r="Y1310" s="19"/>
      <c r="Z1310" s="19"/>
      <c r="AA1310" s="19"/>
      <c r="AB1310" s="19"/>
      <c r="AC1310" s="19"/>
      <c r="AD1310" s="19"/>
      <c r="AE1310" s="19"/>
      <c r="AF1310" s="19"/>
      <c r="AG1310" s="19"/>
      <c r="AH1310" s="19"/>
      <c r="AI1310" s="19"/>
      <c r="AJ1310" s="19"/>
      <c r="AK1310" s="19"/>
      <c r="AL1310" s="19"/>
      <c r="AM1310" s="19"/>
      <c r="AN1310" s="19"/>
      <c r="AO1310" s="19"/>
      <c r="AP1310" s="19"/>
      <c r="AQ1310" s="19"/>
      <c r="AR1310" s="19"/>
      <c r="AS1310" s="19"/>
      <c r="AT1310" s="19"/>
      <c r="AU1310" s="19"/>
      <c r="AV1310" s="19"/>
      <c r="AW1310" s="19"/>
      <c r="AX1310" s="19"/>
      <c r="AY1310" s="19"/>
      <c r="AZ1310" s="19"/>
      <c r="BA1310" s="19"/>
      <c r="BB1310" s="19"/>
      <c r="BC1310" s="19"/>
      <c r="BD1310" s="19"/>
      <c r="BE1310" s="19"/>
      <c r="BF1310" s="19"/>
      <c r="BG1310" s="19"/>
      <c r="BH1310" s="19"/>
      <c r="BI1310" s="19"/>
      <c r="BJ1310" s="19"/>
      <c r="BK1310" s="19"/>
      <c r="BL1310" s="19"/>
      <c r="BM1310" s="19"/>
      <c r="BN1310" s="19"/>
      <c r="BO1310" s="19"/>
      <c r="BP1310" s="19"/>
      <c r="BQ1310" s="19"/>
      <c r="BR1310" s="19"/>
      <c r="BS1310" s="19"/>
      <c r="BT1310" s="19"/>
      <c r="BU1310" s="19"/>
      <c r="BV1310" s="19"/>
      <c r="BW1310" s="19"/>
      <c r="BX1310" s="19"/>
      <c r="BY1310" s="19"/>
      <c r="BZ1310" s="19"/>
      <c r="CA1310" s="19"/>
      <c r="CB1310" s="19"/>
      <c r="CC1310" s="19"/>
      <c r="CD1310" s="19"/>
    </row>
    <row r="1311" spans="1:82" x14ac:dyDescent="0.25">
      <c r="A1311" s="19"/>
      <c r="B1311" s="19"/>
      <c r="C1311" s="19"/>
      <c r="D1311" s="19"/>
      <c r="E1311" s="19"/>
      <c r="F1311" s="19"/>
      <c r="G1311" s="19"/>
      <c r="H1311" s="19"/>
      <c r="I1311" s="19"/>
      <c r="J1311" s="19"/>
      <c r="K1311" s="19"/>
      <c r="L1311" s="19"/>
      <c r="M1311" s="19"/>
      <c r="N1311" s="19"/>
      <c r="O1311" s="19"/>
      <c r="P1311" s="19"/>
      <c r="Q1311" s="19"/>
      <c r="R1311" s="19"/>
      <c r="S1311" s="19"/>
      <c r="T1311" s="19"/>
      <c r="U1311" s="19"/>
      <c r="V1311" s="19"/>
      <c r="W1311" s="19"/>
      <c r="X1311" s="19"/>
      <c r="Y1311" s="19"/>
      <c r="Z1311" s="19"/>
      <c r="AA1311" s="19"/>
      <c r="AB1311" s="19"/>
      <c r="AC1311" s="19"/>
      <c r="AD1311" s="19"/>
      <c r="AE1311" s="19"/>
      <c r="AF1311" s="19"/>
      <c r="AG1311" s="19"/>
      <c r="AH1311" s="19"/>
      <c r="AI1311" s="19"/>
      <c r="AJ1311" s="19"/>
      <c r="AK1311" s="19"/>
      <c r="AL1311" s="19"/>
      <c r="AM1311" s="19"/>
      <c r="AN1311" s="19"/>
      <c r="AO1311" s="19"/>
      <c r="AP1311" s="19"/>
      <c r="AQ1311" s="19"/>
      <c r="AR1311" s="19"/>
      <c r="AS1311" s="19"/>
      <c r="AT1311" s="19"/>
      <c r="AU1311" s="19"/>
      <c r="AV1311" s="19"/>
      <c r="AW1311" s="19"/>
      <c r="AX1311" s="19"/>
      <c r="AY1311" s="19"/>
      <c r="AZ1311" s="19"/>
      <c r="BA1311" s="19"/>
      <c r="BB1311" s="19"/>
      <c r="BC1311" s="19"/>
      <c r="BD1311" s="19"/>
      <c r="BE1311" s="19"/>
      <c r="BF1311" s="19"/>
      <c r="BG1311" s="19"/>
      <c r="BH1311" s="19"/>
      <c r="BI1311" s="19"/>
      <c r="BJ1311" s="19"/>
      <c r="BK1311" s="19"/>
      <c r="BL1311" s="19"/>
      <c r="BM1311" s="19"/>
      <c r="BN1311" s="19"/>
      <c r="BO1311" s="19"/>
      <c r="BP1311" s="19"/>
      <c r="BQ1311" s="19"/>
      <c r="BR1311" s="19"/>
      <c r="BS1311" s="19"/>
      <c r="BT1311" s="19"/>
      <c r="BU1311" s="19"/>
      <c r="BV1311" s="19"/>
      <c r="BW1311" s="19"/>
      <c r="BX1311" s="19"/>
      <c r="BY1311" s="19"/>
      <c r="BZ1311" s="19"/>
      <c r="CA1311" s="19"/>
      <c r="CB1311" s="19"/>
      <c r="CC1311" s="19"/>
      <c r="CD1311" s="19"/>
    </row>
    <row r="1312" spans="1:82" x14ac:dyDescent="0.25">
      <c r="A1312" s="19"/>
      <c r="B1312" s="19"/>
      <c r="C1312" s="19"/>
      <c r="D1312" s="19"/>
      <c r="E1312" s="19"/>
      <c r="F1312" s="19"/>
      <c r="G1312" s="19"/>
      <c r="H1312" s="19"/>
      <c r="I1312" s="19"/>
      <c r="J1312" s="19"/>
      <c r="K1312" s="19"/>
      <c r="L1312" s="19"/>
      <c r="M1312" s="19"/>
      <c r="N1312" s="19"/>
      <c r="O1312" s="19"/>
      <c r="P1312" s="19"/>
      <c r="Q1312" s="19"/>
      <c r="R1312" s="19"/>
      <c r="S1312" s="19"/>
      <c r="T1312" s="19"/>
      <c r="U1312" s="19"/>
      <c r="V1312" s="19"/>
      <c r="W1312" s="19"/>
      <c r="X1312" s="19"/>
      <c r="Y1312" s="19"/>
      <c r="Z1312" s="19"/>
      <c r="AA1312" s="19"/>
      <c r="AB1312" s="19"/>
      <c r="AC1312" s="19"/>
      <c r="AD1312" s="19"/>
      <c r="AE1312" s="19"/>
      <c r="AF1312" s="19"/>
      <c r="AG1312" s="19"/>
      <c r="AH1312" s="19"/>
      <c r="AI1312" s="19"/>
      <c r="AJ1312" s="19"/>
      <c r="AK1312" s="19"/>
      <c r="AL1312" s="19"/>
      <c r="AM1312" s="19"/>
      <c r="AN1312" s="19"/>
      <c r="AO1312" s="19"/>
      <c r="AP1312" s="19"/>
      <c r="AQ1312" s="19"/>
      <c r="AR1312" s="19"/>
      <c r="AS1312" s="19"/>
      <c r="AT1312" s="19"/>
      <c r="AU1312" s="19"/>
      <c r="AV1312" s="19"/>
      <c r="AW1312" s="19"/>
      <c r="AX1312" s="19"/>
      <c r="AY1312" s="19"/>
      <c r="AZ1312" s="19"/>
      <c r="BA1312" s="19"/>
      <c r="BB1312" s="19"/>
      <c r="BC1312" s="19"/>
      <c r="BD1312" s="19"/>
      <c r="BE1312" s="19"/>
      <c r="BF1312" s="19"/>
      <c r="BG1312" s="19"/>
      <c r="BH1312" s="19"/>
      <c r="BI1312" s="19"/>
      <c r="BJ1312" s="19"/>
      <c r="BK1312" s="19"/>
      <c r="BL1312" s="19"/>
      <c r="BM1312" s="19"/>
      <c r="BN1312" s="19"/>
      <c r="BO1312" s="19"/>
      <c r="BP1312" s="19"/>
      <c r="BQ1312" s="19"/>
      <c r="BR1312" s="19"/>
      <c r="BS1312" s="19"/>
      <c r="BT1312" s="19"/>
      <c r="BU1312" s="19"/>
      <c r="BV1312" s="19"/>
      <c r="BW1312" s="19"/>
      <c r="BX1312" s="19"/>
      <c r="BY1312" s="19"/>
      <c r="BZ1312" s="19"/>
      <c r="CA1312" s="19"/>
      <c r="CB1312" s="19"/>
      <c r="CC1312" s="19"/>
      <c r="CD1312" s="19"/>
    </row>
    <row r="1313" spans="1:82" x14ac:dyDescent="0.25">
      <c r="A1313" s="19"/>
      <c r="B1313" s="19"/>
      <c r="C1313" s="19"/>
      <c r="D1313" s="19"/>
      <c r="E1313" s="19"/>
      <c r="F1313" s="19"/>
      <c r="G1313" s="19"/>
      <c r="H1313" s="19"/>
      <c r="I1313" s="19"/>
      <c r="J1313" s="19"/>
      <c r="K1313" s="19"/>
      <c r="L1313" s="19"/>
      <c r="M1313" s="19"/>
      <c r="N1313" s="19"/>
      <c r="O1313" s="19"/>
      <c r="P1313" s="19"/>
      <c r="Q1313" s="19"/>
      <c r="R1313" s="19"/>
      <c r="S1313" s="19"/>
      <c r="T1313" s="19"/>
      <c r="U1313" s="19"/>
      <c r="V1313" s="19"/>
      <c r="W1313" s="19"/>
      <c r="X1313" s="19"/>
      <c r="Y1313" s="19"/>
      <c r="Z1313" s="19"/>
      <c r="AA1313" s="19"/>
      <c r="AB1313" s="19"/>
      <c r="AC1313" s="19"/>
      <c r="AD1313" s="19"/>
      <c r="AE1313" s="19"/>
      <c r="AF1313" s="19"/>
      <c r="AG1313" s="19"/>
      <c r="AH1313" s="19"/>
      <c r="AI1313" s="19"/>
      <c r="AJ1313" s="19"/>
      <c r="AK1313" s="19"/>
      <c r="AL1313" s="19"/>
      <c r="AM1313" s="19"/>
      <c r="AN1313" s="19"/>
      <c r="AO1313" s="19"/>
      <c r="AP1313" s="19"/>
      <c r="AQ1313" s="19"/>
      <c r="AR1313" s="19"/>
      <c r="AS1313" s="19"/>
      <c r="AT1313" s="19"/>
      <c r="AU1313" s="19"/>
      <c r="AV1313" s="19"/>
      <c r="AW1313" s="19"/>
      <c r="AX1313" s="19"/>
      <c r="AY1313" s="19"/>
      <c r="AZ1313" s="19"/>
      <c r="BA1313" s="19"/>
      <c r="BB1313" s="19"/>
      <c r="BC1313" s="19"/>
      <c r="BD1313" s="19"/>
      <c r="BE1313" s="19"/>
      <c r="BF1313" s="19"/>
      <c r="BG1313" s="19"/>
      <c r="BH1313" s="19"/>
      <c r="BI1313" s="19"/>
      <c r="BJ1313" s="19"/>
      <c r="BK1313" s="19"/>
      <c r="BL1313" s="19"/>
      <c r="BM1313" s="19"/>
      <c r="BN1313" s="19"/>
      <c r="BO1313" s="19"/>
      <c r="BP1313" s="19"/>
      <c r="BQ1313" s="19"/>
      <c r="BR1313" s="19"/>
      <c r="BS1313" s="19"/>
      <c r="BT1313" s="19"/>
      <c r="BU1313" s="19"/>
      <c r="BV1313" s="19"/>
      <c r="BW1313" s="19"/>
      <c r="BX1313" s="19"/>
      <c r="BY1313" s="19"/>
      <c r="BZ1313" s="19"/>
      <c r="CA1313" s="19"/>
      <c r="CB1313" s="19"/>
      <c r="CC1313" s="19"/>
      <c r="CD1313" s="19"/>
    </row>
    <row r="1314" spans="1:82" x14ac:dyDescent="0.25">
      <c r="A1314" s="19"/>
      <c r="B1314" s="19"/>
      <c r="C1314" s="19"/>
      <c r="D1314" s="19"/>
      <c r="E1314" s="19"/>
      <c r="F1314" s="19"/>
      <c r="G1314" s="19"/>
      <c r="H1314" s="19"/>
      <c r="I1314" s="19"/>
      <c r="J1314" s="19"/>
      <c r="K1314" s="19"/>
      <c r="L1314" s="19"/>
      <c r="M1314" s="19"/>
      <c r="N1314" s="19"/>
      <c r="O1314" s="19"/>
      <c r="P1314" s="19"/>
      <c r="Q1314" s="19"/>
      <c r="R1314" s="19"/>
      <c r="S1314" s="19"/>
      <c r="T1314" s="19"/>
      <c r="U1314" s="19"/>
      <c r="V1314" s="19"/>
      <c r="W1314" s="19"/>
      <c r="X1314" s="19"/>
      <c r="Y1314" s="19"/>
      <c r="Z1314" s="19"/>
      <c r="AA1314" s="19"/>
      <c r="AB1314" s="19"/>
      <c r="AC1314" s="19"/>
      <c r="AD1314" s="19"/>
      <c r="AE1314" s="19"/>
      <c r="AF1314" s="19"/>
      <c r="AG1314" s="19"/>
      <c r="AH1314" s="19"/>
      <c r="AI1314" s="19"/>
      <c r="AJ1314" s="19"/>
      <c r="AK1314" s="19"/>
      <c r="AL1314" s="19"/>
      <c r="AM1314" s="19"/>
      <c r="AN1314" s="19"/>
      <c r="AO1314" s="19"/>
      <c r="AP1314" s="19"/>
      <c r="AQ1314" s="19"/>
      <c r="AR1314" s="19"/>
      <c r="AS1314" s="19"/>
      <c r="AT1314" s="19"/>
      <c r="AU1314" s="19"/>
      <c r="AV1314" s="19"/>
      <c r="AW1314" s="19"/>
      <c r="AX1314" s="19"/>
      <c r="AY1314" s="19"/>
      <c r="AZ1314" s="19"/>
      <c r="BA1314" s="19"/>
      <c r="BB1314" s="19"/>
      <c r="BC1314" s="19"/>
      <c r="BD1314" s="19"/>
      <c r="BE1314" s="19"/>
      <c r="BF1314" s="19"/>
      <c r="BG1314" s="19"/>
      <c r="BH1314" s="19"/>
      <c r="BI1314" s="19"/>
      <c r="BJ1314" s="19"/>
      <c r="BK1314" s="19"/>
      <c r="BL1314" s="19"/>
      <c r="BM1314" s="19"/>
      <c r="BN1314" s="19"/>
      <c r="BO1314" s="19"/>
      <c r="BP1314" s="19"/>
      <c r="BQ1314" s="19"/>
      <c r="BR1314" s="19"/>
      <c r="BS1314" s="19"/>
      <c r="BT1314" s="19"/>
      <c r="BU1314" s="19"/>
      <c r="BV1314" s="19"/>
      <c r="BW1314" s="19"/>
      <c r="BX1314" s="19"/>
      <c r="BY1314" s="19"/>
      <c r="BZ1314" s="19"/>
      <c r="CA1314" s="19"/>
      <c r="CB1314" s="19"/>
      <c r="CC1314" s="19"/>
      <c r="CD1314" s="19"/>
    </row>
    <row r="1315" spans="1:82" x14ac:dyDescent="0.25">
      <c r="A1315" s="19"/>
      <c r="B1315" s="19"/>
      <c r="C1315" s="19"/>
      <c r="D1315" s="19"/>
      <c r="E1315" s="19"/>
      <c r="F1315" s="19"/>
      <c r="G1315" s="19"/>
      <c r="H1315" s="19"/>
      <c r="I1315" s="19"/>
      <c r="J1315" s="19"/>
      <c r="K1315" s="19"/>
      <c r="L1315" s="19"/>
      <c r="M1315" s="19"/>
      <c r="N1315" s="19"/>
      <c r="O1315" s="19"/>
      <c r="P1315" s="19"/>
      <c r="Q1315" s="19"/>
      <c r="R1315" s="19"/>
      <c r="S1315" s="19"/>
      <c r="T1315" s="19"/>
      <c r="U1315" s="19"/>
      <c r="V1315" s="19"/>
      <c r="W1315" s="19"/>
      <c r="X1315" s="19"/>
      <c r="Y1315" s="19"/>
      <c r="Z1315" s="19"/>
      <c r="AA1315" s="19"/>
      <c r="AB1315" s="19"/>
      <c r="AC1315" s="19"/>
      <c r="AD1315" s="19"/>
      <c r="AE1315" s="19"/>
      <c r="AF1315" s="19"/>
      <c r="AG1315" s="19"/>
      <c r="AH1315" s="19"/>
      <c r="AI1315" s="19"/>
      <c r="AJ1315" s="19"/>
      <c r="AK1315" s="19"/>
      <c r="AL1315" s="19"/>
      <c r="AM1315" s="19"/>
      <c r="AN1315" s="19"/>
      <c r="AO1315" s="19"/>
      <c r="AP1315" s="19"/>
      <c r="AQ1315" s="19"/>
      <c r="AR1315" s="19"/>
      <c r="AS1315" s="19"/>
      <c r="AT1315" s="19"/>
      <c r="AU1315" s="19"/>
      <c r="AV1315" s="19"/>
      <c r="AW1315" s="19"/>
      <c r="AX1315" s="19"/>
      <c r="AY1315" s="19"/>
      <c r="AZ1315" s="19"/>
      <c r="BA1315" s="19"/>
      <c r="BB1315" s="19"/>
      <c r="BC1315" s="19"/>
      <c r="BD1315" s="19"/>
      <c r="BE1315" s="19"/>
      <c r="BF1315" s="19"/>
      <c r="BG1315" s="19"/>
      <c r="BH1315" s="19"/>
      <c r="BI1315" s="19"/>
      <c r="BJ1315" s="19"/>
      <c r="BK1315" s="19"/>
      <c r="BL1315" s="19"/>
      <c r="BM1315" s="19"/>
      <c r="BN1315" s="19"/>
      <c r="BO1315" s="19"/>
      <c r="BP1315" s="19"/>
      <c r="BQ1315" s="19"/>
      <c r="BR1315" s="19"/>
      <c r="BS1315" s="19"/>
      <c r="BT1315" s="19"/>
      <c r="BU1315" s="19"/>
      <c r="BV1315" s="19"/>
      <c r="BW1315" s="19"/>
      <c r="BX1315" s="19"/>
      <c r="BY1315" s="19"/>
      <c r="BZ1315" s="19"/>
      <c r="CA1315" s="19"/>
      <c r="CB1315" s="19"/>
      <c r="CC1315" s="19"/>
      <c r="CD1315" s="19"/>
    </row>
    <row r="1316" spans="1:82" x14ac:dyDescent="0.25">
      <c r="A1316" s="19"/>
      <c r="B1316" s="19"/>
      <c r="C1316" s="19"/>
      <c r="D1316" s="19"/>
      <c r="E1316" s="19"/>
      <c r="F1316" s="19"/>
      <c r="G1316" s="19"/>
      <c r="H1316" s="19"/>
      <c r="I1316" s="19"/>
      <c r="J1316" s="19"/>
      <c r="K1316" s="19"/>
      <c r="L1316" s="19"/>
      <c r="M1316" s="19"/>
      <c r="N1316" s="19"/>
      <c r="O1316" s="19"/>
      <c r="P1316" s="19"/>
      <c r="Q1316" s="19"/>
      <c r="R1316" s="19"/>
      <c r="S1316" s="19"/>
      <c r="T1316" s="19"/>
      <c r="U1316" s="19"/>
      <c r="V1316" s="19"/>
      <c r="W1316" s="19"/>
      <c r="X1316" s="19"/>
      <c r="Y1316" s="19"/>
      <c r="Z1316" s="19"/>
      <c r="AA1316" s="19"/>
      <c r="AB1316" s="19"/>
      <c r="AC1316" s="19"/>
      <c r="AD1316" s="19"/>
      <c r="AE1316" s="19"/>
      <c r="AF1316" s="19"/>
      <c r="AG1316" s="19"/>
      <c r="AH1316" s="19"/>
      <c r="AI1316" s="19"/>
      <c r="AJ1316" s="19"/>
      <c r="AK1316" s="19"/>
      <c r="AL1316" s="19"/>
      <c r="AM1316" s="19"/>
      <c r="AN1316" s="19"/>
      <c r="AO1316" s="19"/>
      <c r="AP1316" s="19"/>
      <c r="AQ1316" s="19"/>
      <c r="AR1316" s="19"/>
      <c r="AS1316" s="19"/>
      <c r="AT1316" s="19"/>
      <c r="AU1316" s="19"/>
      <c r="AV1316" s="19"/>
      <c r="AW1316" s="19"/>
      <c r="AX1316" s="19"/>
      <c r="AY1316" s="19"/>
      <c r="AZ1316" s="19"/>
      <c r="BA1316" s="19"/>
      <c r="BB1316" s="19"/>
      <c r="BC1316" s="19"/>
      <c r="BD1316" s="19"/>
      <c r="BE1316" s="19"/>
      <c r="BF1316" s="19"/>
      <c r="BG1316" s="19"/>
      <c r="BH1316" s="19"/>
      <c r="BI1316" s="19"/>
      <c r="BJ1316" s="19"/>
      <c r="BK1316" s="19"/>
      <c r="BL1316" s="19"/>
      <c r="BM1316" s="19"/>
      <c r="BN1316" s="19"/>
      <c r="BO1316" s="19"/>
      <c r="BP1316" s="19"/>
      <c r="BQ1316" s="19"/>
      <c r="BR1316" s="19"/>
      <c r="BS1316" s="19"/>
      <c r="BT1316" s="19"/>
      <c r="BU1316" s="19"/>
      <c r="BV1316" s="19"/>
      <c r="BW1316" s="19"/>
      <c r="BX1316" s="19"/>
      <c r="BY1316" s="19"/>
      <c r="BZ1316" s="19"/>
      <c r="CA1316" s="19"/>
      <c r="CB1316" s="19"/>
      <c r="CC1316" s="19"/>
      <c r="CD1316" s="19"/>
    </row>
    <row r="1317" spans="1:82" x14ac:dyDescent="0.25">
      <c r="A1317" s="19"/>
      <c r="B1317" s="19"/>
      <c r="C1317" s="19"/>
      <c r="D1317" s="19"/>
      <c r="E1317" s="19"/>
      <c r="F1317" s="19"/>
      <c r="G1317" s="19"/>
      <c r="H1317" s="19"/>
      <c r="I1317" s="19"/>
      <c r="J1317" s="19"/>
      <c r="K1317" s="19"/>
      <c r="L1317" s="19"/>
      <c r="M1317" s="19"/>
      <c r="N1317" s="19"/>
      <c r="O1317" s="19"/>
      <c r="P1317" s="19"/>
      <c r="Q1317" s="19"/>
      <c r="R1317" s="19"/>
      <c r="S1317" s="19"/>
      <c r="T1317" s="19"/>
      <c r="U1317" s="19"/>
      <c r="V1317" s="19"/>
      <c r="W1317" s="19"/>
      <c r="X1317" s="19"/>
      <c r="Y1317" s="19"/>
      <c r="Z1317" s="19"/>
      <c r="AA1317" s="19"/>
      <c r="AB1317" s="19"/>
      <c r="AC1317" s="19"/>
      <c r="AD1317" s="19"/>
      <c r="AE1317" s="19"/>
      <c r="AF1317" s="19"/>
      <c r="AG1317" s="19"/>
      <c r="AH1317" s="19"/>
      <c r="AI1317" s="19"/>
      <c r="AJ1317" s="19"/>
      <c r="AK1317" s="19"/>
      <c r="AL1317" s="19"/>
      <c r="AM1317" s="19"/>
      <c r="AN1317" s="19"/>
      <c r="AO1317" s="19"/>
      <c r="AP1317" s="19"/>
      <c r="AQ1317" s="19"/>
      <c r="AR1317" s="19"/>
      <c r="AS1317" s="19"/>
      <c r="AT1317" s="19"/>
      <c r="AU1317" s="19"/>
      <c r="AV1317" s="19"/>
      <c r="AW1317" s="19"/>
      <c r="AX1317" s="19"/>
      <c r="AY1317" s="19"/>
      <c r="AZ1317" s="19"/>
      <c r="BA1317" s="19"/>
      <c r="BB1317" s="19"/>
      <c r="BC1317" s="19"/>
      <c r="BD1317" s="19"/>
      <c r="BE1317" s="19"/>
      <c r="BF1317" s="19"/>
      <c r="BG1317" s="19"/>
      <c r="BH1317" s="19"/>
      <c r="BI1317" s="19"/>
      <c r="BJ1317" s="19"/>
      <c r="BK1317" s="19"/>
      <c r="BL1317" s="19"/>
      <c r="BM1317" s="19"/>
      <c r="BN1317" s="19"/>
      <c r="BO1317" s="19"/>
      <c r="BP1317" s="19"/>
      <c r="BQ1317" s="19"/>
      <c r="BR1317" s="19"/>
      <c r="BS1317" s="19"/>
      <c r="BT1317" s="19"/>
      <c r="BU1317" s="19"/>
      <c r="BV1317" s="19"/>
      <c r="BW1317" s="19"/>
      <c r="BX1317" s="19"/>
      <c r="BY1317" s="19"/>
      <c r="BZ1317" s="19"/>
      <c r="CA1317" s="19"/>
      <c r="CB1317" s="19"/>
      <c r="CC1317" s="19"/>
      <c r="CD1317" s="19"/>
    </row>
    <row r="1318" spans="1:82" x14ac:dyDescent="0.25">
      <c r="A1318" s="19"/>
      <c r="B1318" s="19"/>
      <c r="C1318" s="19"/>
      <c r="D1318" s="19"/>
      <c r="E1318" s="19"/>
      <c r="F1318" s="19"/>
      <c r="G1318" s="19"/>
      <c r="H1318" s="19"/>
      <c r="I1318" s="19"/>
      <c r="J1318" s="19"/>
      <c r="K1318" s="19"/>
      <c r="L1318" s="19"/>
      <c r="M1318" s="19"/>
      <c r="N1318" s="19"/>
      <c r="O1318" s="19"/>
      <c r="P1318" s="19"/>
      <c r="Q1318" s="19"/>
      <c r="R1318" s="19"/>
      <c r="S1318" s="19"/>
      <c r="T1318" s="19"/>
      <c r="U1318" s="19"/>
      <c r="V1318" s="19"/>
      <c r="W1318" s="19"/>
      <c r="X1318" s="19"/>
      <c r="Y1318" s="19"/>
      <c r="Z1318" s="19"/>
      <c r="AA1318" s="19"/>
      <c r="AB1318" s="19"/>
      <c r="AC1318" s="19"/>
      <c r="AD1318" s="19"/>
      <c r="AE1318" s="19"/>
      <c r="AF1318" s="19"/>
      <c r="AG1318" s="19"/>
      <c r="AH1318" s="19"/>
      <c r="AI1318" s="19"/>
      <c r="AJ1318" s="19"/>
      <c r="AK1318" s="19"/>
      <c r="AL1318" s="19"/>
      <c r="AM1318" s="19"/>
      <c r="AN1318" s="19"/>
      <c r="AO1318" s="19"/>
      <c r="AP1318" s="19"/>
      <c r="AQ1318" s="19"/>
      <c r="AR1318" s="19"/>
      <c r="AS1318" s="19"/>
      <c r="AT1318" s="19"/>
      <c r="AU1318" s="19"/>
      <c r="AV1318" s="19"/>
      <c r="AW1318" s="19"/>
      <c r="AX1318" s="19"/>
      <c r="AY1318" s="19"/>
      <c r="AZ1318" s="19"/>
      <c r="BA1318" s="19"/>
      <c r="BB1318" s="19"/>
      <c r="BC1318" s="19"/>
      <c r="BD1318" s="19"/>
      <c r="BE1318" s="19"/>
      <c r="BF1318" s="19"/>
      <c r="BG1318" s="19"/>
      <c r="BH1318" s="19"/>
      <c r="BI1318" s="19"/>
      <c r="BJ1318" s="19"/>
      <c r="BK1318" s="19"/>
      <c r="BL1318" s="19"/>
      <c r="BM1318" s="19"/>
      <c r="BN1318" s="19"/>
      <c r="BO1318" s="19"/>
      <c r="BP1318" s="19"/>
      <c r="BQ1318" s="19"/>
      <c r="BR1318" s="19"/>
      <c r="BS1318" s="19"/>
      <c r="BT1318" s="19"/>
      <c r="BU1318" s="19"/>
      <c r="BV1318" s="19"/>
      <c r="BW1318" s="19"/>
      <c r="BX1318" s="19"/>
      <c r="BY1318" s="19"/>
      <c r="BZ1318" s="19"/>
      <c r="CA1318" s="19"/>
      <c r="CB1318" s="19"/>
      <c r="CC1318" s="19"/>
      <c r="CD1318" s="19"/>
    </row>
    <row r="1319" spans="1:82" x14ac:dyDescent="0.25">
      <c r="A1319" s="19"/>
      <c r="B1319" s="19"/>
      <c r="C1319" s="19"/>
      <c r="D1319" s="19"/>
      <c r="E1319" s="19"/>
      <c r="F1319" s="19"/>
      <c r="G1319" s="19"/>
      <c r="H1319" s="19"/>
      <c r="I1319" s="19"/>
      <c r="J1319" s="19"/>
      <c r="K1319" s="19"/>
      <c r="L1319" s="19"/>
      <c r="M1319" s="19"/>
      <c r="N1319" s="19"/>
      <c r="O1319" s="19"/>
      <c r="P1319" s="19"/>
      <c r="Q1319" s="19"/>
      <c r="R1319" s="19"/>
      <c r="S1319" s="19"/>
      <c r="T1319" s="19"/>
      <c r="U1319" s="19"/>
      <c r="V1319" s="19"/>
      <c r="W1319" s="19"/>
      <c r="X1319" s="19"/>
      <c r="Y1319" s="19"/>
      <c r="Z1319" s="19"/>
      <c r="AA1319" s="19"/>
      <c r="AB1319" s="19"/>
      <c r="AC1319" s="19"/>
      <c r="AD1319" s="19"/>
      <c r="AE1319" s="19"/>
      <c r="AF1319" s="19"/>
      <c r="AG1319" s="19"/>
      <c r="AH1319" s="19"/>
      <c r="AI1319" s="19"/>
      <c r="AJ1319" s="19"/>
      <c r="AK1319" s="19"/>
      <c r="AL1319" s="19"/>
      <c r="AM1319" s="19"/>
      <c r="AN1319" s="19"/>
      <c r="AO1319" s="19"/>
      <c r="AP1319" s="19"/>
      <c r="AQ1319" s="19"/>
      <c r="AR1319" s="19"/>
      <c r="AS1319" s="19"/>
      <c r="AT1319" s="19"/>
      <c r="AU1319" s="19"/>
      <c r="AV1319" s="19"/>
      <c r="AW1319" s="19"/>
      <c r="AX1319" s="19"/>
      <c r="AY1319" s="19"/>
      <c r="AZ1319" s="19"/>
      <c r="BA1319" s="19"/>
      <c r="BB1319" s="19"/>
      <c r="BC1319" s="19"/>
      <c r="BD1319" s="19"/>
      <c r="BE1319" s="19"/>
      <c r="BF1319" s="19"/>
      <c r="BG1319" s="19"/>
      <c r="BH1319" s="19"/>
      <c r="BI1319" s="19"/>
      <c r="BJ1319" s="19"/>
      <c r="BK1319" s="19"/>
      <c r="BL1319" s="19"/>
      <c r="BM1319" s="19"/>
      <c r="BN1319" s="19"/>
      <c r="BO1319" s="19"/>
      <c r="BP1319" s="19"/>
      <c r="BQ1319" s="19"/>
      <c r="BR1319" s="19"/>
      <c r="BS1319" s="19"/>
      <c r="BT1319" s="19"/>
      <c r="BU1319" s="19"/>
      <c r="BV1319" s="19"/>
      <c r="BW1319" s="19"/>
      <c r="BX1319" s="19"/>
      <c r="BY1319" s="19"/>
      <c r="BZ1319" s="19"/>
      <c r="CA1319" s="19"/>
      <c r="CB1319" s="19"/>
      <c r="CC1319" s="19"/>
      <c r="CD1319" s="19"/>
    </row>
    <row r="1320" spans="1:82" x14ac:dyDescent="0.25">
      <c r="A1320" s="19"/>
      <c r="B1320" s="19"/>
      <c r="C1320" s="19"/>
      <c r="D1320" s="19"/>
      <c r="E1320" s="19"/>
      <c r="F1320" s="19"/>
      <c r="G1320" s="19"/>
      <c r="H1320" s="19"/>
      <c r="I1320" s="19"/>
      <c r="J1320" s="19"/>
      <c r="K1320" s="19"/>
      <c r="L1320" s="19"/>
      <c r="M1320" s="19"/>
      <c r="N1320" s="19"/>
      <c r="O1320" s="19"/>
      <c r="P1320" s="19"/>
      <c r="Q1320" s="19"/>
      <c r="R1320" s="19"/>
      <c r="S1320" s="19"/>
      <c r="T1320" s="19"/>
      <c r="U1320" s="19"/>
      <c r="V1320" s="19"/>
      <c r="W1320" s="19"/>
      <c r="X1320" s="19"/>
      <c r="Y1320" s="19"/>
      <c r="Z1320" s="19"/>
      <c r="AA1320" s="19"/>
      <c r="AB1320" s="19"/>
      <c r="AC1320" s="19"/>
      <c r="AD1320" s="19"/>
      <c r="AE1320" s="19"/>
      <c r="AF1320" s="19"/>
      <c r="AG1320" s="19"/>
      <c r="AH1320" s="19"/>
      <c r="AI1320" s="19"/>
      <c r="AJ1320" s="19"/>
      <c r="AK1320" s="19"/>
      <c r="AL1320" s="19"/>
      <c r="AM1320" s="19"/>
      <c r="AN1320" s="19"/>
      <c r="AO1320" s="19"/>
      <c r="AP1320" s="19"/>
      <c r="AQ1320" s="19"/>
      <c r="AR1320" s="19"/>
      <c r="AS1320" s="19"/>
      <c r="AT1320" s="19"/>
      <c r="AU1320" s="19"/>
      <c r="AV1320" s="19"/>
      <c r="AW1320" s="19"/>
      <c r="AX1320" s="19"/>
      <c r="AY1320" s="19"/>
      <c r="AZ1320" s="19"/>
      <c r="BA1320" s="19"/>
      <c r="BB1320" s="19"/>
      <c r="BC1320" s="19"/>
      <c r="BD1320" s="19"/>
      <c r="BE1320" s="19"/>
      <c r="BF1320" s="19"/>
      <c r="BG1320" s="19"/>
      <c r="BH1320" s="19"/>
      <c r="BI1320" s="19"/>
      <c r="BJ1320" s="19"/>
      <c r="BK1320" s="19"/>
      <c r="BL1320" s="19"/>
      <c r="BM1320" s="19"/>
      <c r="BN1320" s="19"/>
      <c r="BO1320" s="19"/>
      <c r="BP1320" s="19"/>
      <c r="BQ1320" s="19"/>
      <c r="BR1320" s="19"/>
      <c r="BS1320" s="19"/>
      <c r="BT1320" s="19"/>
      <c r="BU1320" s="19"/>
      <c r="BV1320" s="19"/>
      <c r="BW1320" s="19"/>
      <c r="BX1320" s="19"/>
      <c r="BY1320" s="19"/>
      <c r="BZ1320" s="19"/>
      <c r="CA1320" s="19"/>
      <c r="CB1320" s="19"/>
      <c r="CC1320" s="19"/>
      <c r="CD1320" s="19"/>
    </row>
    <row r="1321" spans="1:82" x14ac:dyDescent="0.25">
      <c r="A1321" s="19"/>
      <c r="B1321" s="19"/>
      <c r="C1321" s="19"/>
      <c r="D1321" s="19"/>
      <c r="E1321" s="19"/>
      <c r="F1321" s="19"/>
      <c r="G1321" s="19"/>
      <c r="H1321" s="19"/>
      <c r="I1321" s="19"/>
      <c r="J1321" s="19"/>
      <c r="K1321" s="19"/>
      <c r="L1321" s="19"/>
      <c r="M1321" s="19"/>
      <c r="N1321" s="19"/>
      <c r="O1321" s="19"/>
      <c r="P1321" s="19"/>
      <c r="Q1321" s="19"/>
      <c r="R1321" s="19"/>
      <c r="S1321" s="19"/>
      <c r="T1321" s="19"/>
      <c r="U1321" s="19"/>
      <c r="V1321" s="19"/>
      <c r="W1321" s="19"/>
      <c r="X1321" s="19"/>
      <c r="Y1321" s="19"/>
      <c r="Z1321" s="19"/>
      <c r="AA1321" s="19"/>
      <c r="AB1321" s="19"/>
      <c r="AC1321" s="19"/>
      <c r="AD1321" s="19"/>
      <c r="AE1321" s="19"/>
      <c r="AF1321" s="19"/>
      <c r="AG1321" s="19"/>
      <c r="AH1321" s="19"/>
      <c r="AI1321" s="19"/>
      <c r="AJ1321" s="19"/>
      <c r="AK1321" s="19"/>
      <c r="AL1321" s="19"/>
      <c r="AM1321" s="19"/>
      <c r="AN1321" s="19"/>
      <c r="AO1321" s="19"/>
      <c r="AP1321" s="19"/>
      <c r="AQ1321" s="19"/>
      <c r="AR1321" s="19"/>
      <c r="AS1321" s="19"/>
      <c r="AT1321" s="19"/>
      <c r="AU1321" s="19"/>
      <c r="AV1321" s="19"/>
      <c r="AW1321" s="19"/>
      <c r="AX1321" s="19"/>
      <c r="AY1321" s="19"/>
      <c r="AZ1321" s="19"/>
      <c r="BA1321" s="19"/>
      <c r="BB1321" s="19"/>
      <c r="BC1321" s="19"/>
      <c r="BD1321" s="19"/>
      <c r="BE1321" s="19"/>
      <c r="BF1321" s="19"/>
      <c r="BG1321" s="19"/>
      <c r="BH1321" s="19"/>
      <c r="BI1321" s="19"/>
      <c r="BJ1321" s="19"/>
      <c r="BK1321" s="19"/>
      <c r="BL1321" s="19"/>
      <c r="BM1321" s="19"/>
      <c r="BN1321" s="19"/>
      <c r="BO1321" s="19"/>
      <c r="BP1321" s="19"/>
      <c r="BQ1321" s="19"/>
      <c r="BR1321" s="19"/>
      <c r="BS1321" s="19"/>
      <c r="BT1321" s="19"/>
      <c r="BU1321" s="19"/>
      <c r="BV1321" s="19"/>
      <c r="BW1321" s="19"/>
      <c r="BX1321" s="19"/>
      <c r="BY1321" s="19"/>
      <c r="BZ1321" s="19"/>
      <c r="CA1321" s="19"/>
      <c r="CB1321" s="19"/>
      <c r="CC1321" s="19"/>
      <c r="CD1321" s="19"/>
    </row>
    <row r="1322" spans="1:82" x14ac:dyDescent="0.25">
      <c r="A1322" s="19"/>
      <c r="B1322" s="19"/>
      <c r="C1322" s="19"/>
      <c r="D1322" s="19"/>
      <c r="E1322" s="19"/>
      <c r="F1322" s="19"/>
      <c r="G1322" s="19"/>
      <c r="H1322" s="19"/>
      <c r="I1322" s="19"/>
      <c r="J1322" s="19"/>
      <c r="K1322" s="19"/>
      <c r="L1322" s="19"/>
      <c r="M1322" s="19"/>
      <c r="N1322" s="19"/>
      <c r="O1322" s="19"/>
      <c r="P1322" s="19"/>
      <c r="Q1322" s="19"/>
      <c r="R1322" s="19"/>
      <c r="S1322" s="19"/>
      <c r="T1322" s="19"/>
      <c r="U1322" s="19"/>
      <c r="V1322" s="19"/>
      <c r="W1322" s="19"/>
      <c r="X1322" s="19"/>
      <c r="Y1322" s="19"/>
      <c r="Z1322" s="19"/>
      <c r="AA1322" s="19"/>
      <c r="AB1322" s="19"/>
      <c r="AC1322" s="19"/>
      <c r="AD1322" s="19"/>
      <c r="AE1322" s="19"/>
      <c r="AF1322" s="19"/>
      <c r="AG1322" s="19"/>
      <c r="AH1322" s="19"/>
      <c r="AI1322" s="19"/>
      <c r="AJ1322" s="19"/>
      <c r="AK1322" s="19"/>
      <c r="AL1322" s="19"/>
      <c r="AM1322" s="19"/>
      <c r="AN1322" s="19"/>
      <c r="AO1322" s="19"/>
      <c r="AP1322" s="19"/>
      <c r="AQ1322" s="19"/>
      <c r="AR1322" s="19"/>
      <c r="AS1322" s="19"/>
      <c r="AT1322" s="19"/>
      <c r="AU1322" s="19"/>
      <c r="AV1322" s="19"/>
      <c r="AW1322" s="19"/>
      <c r="AX1322" s="19"/>
      <c r="AY1322" s="19"/>
      <c r="AZ1322" s="19"/>
      <c r="BA1322" s="19"/>
      <c r="BB1322" s="19"/>
      <c r="BC1322" s="19"/>
      <c r="BD1322" s="19"/>
      <c r="BE1322" s="19"/>
      <c r="BF1322" s="19"/>
      <c r="BG1322" s="19"/>
      <c r="BH1322" s="19"/>
      <c r="BI1322" s="19"/>
      <c r="BJ1322" s="19"/>
      <c r="BK1322" s="19"/>
      <c r="BL1322" s="19"/>
      <c r="BM1322" s="19"/>
      <c r="BN1322" s="19"/>
      <c r="BO1322" s="19"/>
      <c r="BP1322" s="19"/>
      <c r="BQ1322" s="19"/>
      <c r="BR1322" s="19"/>
      <c r="BS1322" s="19"/>
      <c r="BT1322" s="19"/>
      <c r="BU1322" s="19"/>
      <c r="BV1322" s="19"/>
      <c r="BW1322" s="19"/>
      <c r="BX1322" s="19"/>
      <c r="BY1322" s="19"/>
      <c r="BZ1322" s="19"/>
      <c r="CA1322" s="19"/>
      <c r="CB1322" s="19"/>
      <c r="CC1322" s="19"/>
      <c r="CD1322" s="19"/>
    </row>
    <row r="1323" spans="1:82" x14ac:dyDescent="0.25">
      <c r="A1323" s="19"/>
      <c r="B1323" s="19"/>
      <c r="C1323" s="19"/>
      <c r="D1323" s="19"/>
      <c r="E1323" s="19"/>
      <c r="F1323" s="19"/>
      <c r="G1323" s="19"/>
      <c r="H1323" s="19"/>
      <c r="I1323" s="19"/>
      <c r="J1323" s="19"/>
      <c r="K1323" s="19"/>
      <c r="L1323" s="19"/>
      <c r="M1323" s="19"/>
      <c r="N1323" s="19"/>
      <c r="O1323" s="19"/>
      <c r="P1323" s="19"/>
      <c r="Q1323" s="19"/>
      <c r="R1323" s="19"/>
      <c r="S1323" s="19"/>
      <c r="T1323" s="19"/>
      <c r="U1323" s="19"/>
      <c r="V1323" s="19"/>
      <c r="W1323" s="19"/>
      <c r="X1323" s="19"/>
      <c r="Y1323" s="19"/>
      <c r="Z1323" s="19"/>
      <c r="AA1323" s="19"/>
      <c r="AB1323" s="19"/>
      <c r="AC1323" s="19"/>
      <c r="AD1323" s="19"/>
      <c r="AE1323" s="19"/>
      <c r="AF1323" s="19"/>
      <c r="AG1323" s="19"/>
      <c r="AH1323" s="19"/>
      <c r="AI1323" s="19"/>
      <c r="AJ1323" s="19"/>
      <c r="AK1323" s="19"/>
      <c r="AL1323" s="19"/>
      <c r="AM1323" s="19"/>
      <c r="AN1323" s="19"/>
      <c r="AO1323" s="19"/>
      <c r="AP1323" s="19"/>
      <c r="AQ1323" s="19"/>
      <c r="AR1323" s="19"/>
      <c r="AS1323" s="19"/>
      <c r="AT1323" s="19"/>
      <c r="AU1323" s="19"/>
      <c r="AV1323" s="19"/>
      <c r="AW1323" s="19"/>
      <c r="AX1323" s="19"/>
      <c r="AY1323" s="19"/>
      <c r="AZ1323" s="19"/>
      <c r="BA1323" s="19"/>
      <c r="BB1323" s="19"/>
      <c r="BC1323" s="19"/>
      <c r="BD1323" s="19"/>
      <c r="BE1323" s="19"/>
      <c r="BF1323" s="19"/>
      <c r="BG1323" s="19"/>
      <c r="BH1323" s="19"/>
      <c r="BI1323" s="19"/>
      <c r="BJ1323" s="19"/>
      <c r="BK1323" s="19"/>
      <c r="BL1323" s="19"/>
      <c r="BM1323" s="19"/>
      <c r="BN1323" s="19"/>
      <c r="BO1323" s="19"/>
      <c r="BP1323" s="19"/>
      <c r="BQ1323" s="19"/>
      <c r="BR1323" s="19"/>
      <c r="BS1323" s="19"/>
      <c r="BT1323" s="19"/>
      <c r="BU1323" s="19"/>
      <c r="BV1323" s="19"/>
      <c r="BW1323" s="19"/>
      <c r="BX1323" s="19"/>
      <c r="BY1323" s="19"/>
      <c r="BZ1323" s="19"/>
      <c r="CA1323" s="19"/>
      <c r="CB1323" s="19"/>
      <c r="CC1323" s="19"/>
      <c r="CD1323" s="19"/>
    </row>
    <row r="1324" spans="1:82" x14ac:dyDescent="0.25">
      <c r="A1324" s="19"/>
      <c r="B1324" s="19"/>
      <c r="C1324" s="19"/>
      <c r="D1324" s="19"/>
      <c r="E1324" s="19"/>
      <c r="F1324" s="19"/>
      <c r="G1324" s="19"/>
      <c r="H1324" s="19"/>
      <c r="I1324" s="19"/>
      <c r="J1324" s="19"/>
      <c r="K1324" s="19"/>
      <c r="L1324" s="19"/>
      <c r="M1324" s="19"/>
      <c r="N1324" s="19"/>
      <c r="O1324" s="19"/>
      <c r="P1324" s="19"/>
      <c r="Q1324" s="19"/>
      <c r="R1324" s="19"/>
      <c r="S1324" s="19"/>
      <c r="T1324" s="19"/>
      <c r="U1324" s="19"/>
      <c r="V1324" s="19"/>
      <c r="W1324" s="19"/>
      <c r="X1324" s="19"/>
      <c r="Y1324" s="19"/>
      <c r="Z1324" s="19"/>
      <c r="AA1324" s="19"/>
      <c r="AB1324" s="19"/>
      <c r="AC1324" s="19"/>
      <c r="AD1324" s="19"/>
      <c r="AE1324" s="19"/>
      <c r="AF1324" s="19"/>
      <c r="AG1324" s="19"/>
      <c r="AH1324" s="19"/>
      <c r="AI1324" s="19"/>
      <c r="AJ1324" s="19"/>
      <c r="AK1324" s="19"/>
      <c r="AL1324" s="19"/>
      <c r="AM1324" s="19"/>
      <c r="AN1324" s="19"/>
      <c r="AO1324" s="19"/>
      <c r="AP1324" s="19"/>
      <c r="AQ1324" s="19"/>
      <c r="AR1324" s="19"/>
      <c r="AS1324" s="19"/>
      <c r="AT1324" s="19"/>
      <c r="AU1324" s="19"/>
      <c r="AV1324" s="19"/>
      <c r="AW1324" s="19"/>
      <c r="AX1324" s="19"/>
      <c r="AY1324" s="19"/>
      <c r="AZ1324" s="19"/>
      <c r="BA1324" s="19"/>
      <c r="BB1324" s="19"/>
      <c r="BC1324" s="19"/>
      <c r="BD1324" s="19"/>
      <c r="BE1324" s="19"/>
      <c r="BF1324" s="19"/>
      <c r="BG1324" s="19"/>
      <c r="BH1324" s="19"/>
      <c r="BI1324" s="19"/>
      <c r="BJ1324" s="19"/>
      <c r="BK1324" s="19"/>
      <c r="BL1324" s="19"/>
      <c r="BM1324" s="19"/>
      <c r="BN1324" s="19"/>
      <c r="BO1324" s="19"/>
      <c r="BP1324" s="19"/>
      <c r="BQ1324" s="19"/>
      <c r="BR1324" s="19"/>
      <c r="BS1324" s="19"/>
      <c r="BT1324" s="19"/>
      <c r="BU1324" s="19"/>
      <c r="BV1324" s="19"/>
      <c r="BW1324" s="19"/>
      <c r="BX1324" s="19"/>
      <c r="BY1324" s="19"/>
      <c r="BZ1324" s="19"/>
      <c r="CA1324" s="19"/>
      <c r="CB1324" s="19"/>
      <c r="CC1324" s="19"/>
      <c r="CD1324" s="19"/>
    </row>
    <row r="1325" spans="1:82" x14ac:dyDescent="0.25">
      <c r="A1325" s="19"/>
      <c r="B1325" s="19"/>
      <c r="C1325" s="19"/>
      <c r="D1325" s="19"/>
      <c r="E1325" s="19"/>
      <c r="F1325" s="19"/>
      <c r="G1325" s="19"/>
      <c r="H1325" s="19"/>
      <c r="I1325" s="19"/>
      <c r="J1325" s="19"/>
      <c r="K1325" s="19"/>
      <c r="L1325" s="19"/>
      <c r="M1325" s="19"/>
      <c r="N1325" s="19"/>
      <c r="O1325" s="19"/>
      <c r="P1325" s="19"/>
      <c r="Q1325" s="19"/>
      <c r="R1325" s="19"/>
      <c r="S1325" s="19"/>
      <c r="T1325" s="19"/>
      <c r="U1325" s="19"/>
      <c r="V1325" s="19"/>
      <c r="W1325" s="19"/>
      <c r="X1325" s="19"/>
      <c r="Y1325" s="19"/>
      <c r="Z1325" s="19"/>
      <c r="AA1325" s="19"/>
      <c r="AB1325" s="19"/>
      <c r="AC1325" s="19"/>
      <c r="AD1325" s="19"/>
      <c r="AE1325" s="19"/>
      <c r="AF1325" s="19"/>
      <c r="AG1325" s="19"/>
      <c r="AH1325" s="19"/>
      <c r="AI1325" s="19"/>
      <c r="AJ1325" s="19"/>
      <c r="AK1325" s="19"/>
      <c r="AL1325" s="19"/>
      <c r="AM1325" s="19"/>
      <c r="AN1325" s="19"/>
      <c r="AO1325" s="19"/>
      <c r="AP1325" s="19"/>
      <c r="AQ1325" s="19"/>
      <c r="AR1325" s="19"/>
      <c r="AS1325" s="19"/>
      <c r="AT1325" s="19"/>
      <c r="AU1325" s="19"/>
      <c r="AV1325" s="19"/>
      <c r="AW1325" s="19"/>
      <c r="AX1325" s="19"/>
      <c r="AY1325" s="19"/>
      <c r="AZ1325" s="19"/>
      <c r="BA1325" s="19"/>
      <c r="BB1325" s="19"/>
      <c r="BC1325" s="19"/>
      <c r="BD1325" s="19"/>
      <c r="BE1325" s="19"/>
      <c r="BF1325" s="19"/>
      <c r="BG1325" s="19"/>
      <c r="BH1325" s="19"/>
      <c r="BI1325" s="19"/>
      <c r="BJ1325" s="19"/>
      <c r="BK1325" s="19"/>
      <c r="BL1325" s="19"/>
      <c r="BM1325" s="19"/>
      <c r="BN1325" s="19"/>
      <c r="BO1325" s="19"/>
      <c r="BP1325" s="19"/>
      <c r="BQ1325" s="19"/>
      <c r="BR1325" s="19"/>
      <c r="BS1325" s="19"/>
      <c r="BT1325" s="19"/>
      <c r="BU1325" s="19"/>
      <c r="BV1325" s="19"/>
      <c r="BW1325" s="19"/>
      <c r="BX1325" s="19"/>
      <c r="BY1325" s="19"/>
      <c r="BZ1325" s="19"/>
      <c r="CA1325" s="19"/>
      <c r="CB1325" s="19"/>
      <c r="CC1325" s="19"/>
      <c r="CD1325" s="19"/>
    </row>
    <row r="1326" spans="1:82" x14ac:dyDescent="0.25">
      <c r="A1326" s="19"/>
      <c r="B1326" s="19"/>
      <c r="C1326" s="19"/>
      <c r="D1326" s="19"/>
      <c r="E1326" s="19"/>
      <c r="F1326" s="19"/>
      <c r="G1326" s="19"/>
      <c r="H1326" s="19"/>
      <c r="I1326" s="19"/>
      <c r="J1326" s="19"/>
      <c r="K1326" s="19"/>
      <c r="L1326" s="19"/>
      <c r="M1326" s="19"/>
      <c r="N1326" s="19"/>
      <c r="O1326" s="19"/>
      <c r="P1326" s="19"/>
      <c r="Q1326" s="19"/>
      <c r="R1326" s="19"/>
      <c r="S1326" s="19"/>
      <c r="T1326" s="19"/>
      <c r="U1326" s="19"/>
      <c r="V1326" s="19"/>
      <c r="W1326" s="19"/>
      <c r="X1326" s="19"/>
      <c r="Y1326" s="19"/>
      <c r="Z1326" s="19"/>
      <c r="AA1326" s="19"/>
      <c r="AB1326" s="19"/>
      <c r="AC1326" s="19"/>
      <c r="AD1326" s="19"/>
      <c r="AE1326" s="19"/>
      <c r="AF1326" s="19"/>
      <c r="AG1326" s="19"/>
      <c r="AH1326" s="19"/>
      <c r="AI1326" s="19"/>
      <c r="AJ1326" s="19"/>
      <c r="AK1326" s="19"/>
      <c r="AL1326" s="19"/>
      <c r="AM1326" s="19"/>
      <c r="AN1326" s="19"/>
      <c r="AO1326" s="19"/>
      <c r="AP1326" s="19"/>
      <c r="AQ1326" s="19"/>
      <c r="AR1326" s="19"/>
      <c r="AS1326" s="19"/>
      <c r="AT1326" s="19"/>
      <c r="AU1326" s="19"/>
      <c r="AV1326" s="19"/>
      <c r="AW1326" s="19"/>
      <c r="AX1326" s="19"/>
      <c r="AY1326" s="19"/>
      <c r="AZ1326" s="19"/>
      <c r="BA1326" s="19"/>
      <c r="BB1326" s="19"/>
      <c r="BC1326" s="19"/>
      <c r="BD1326" s="19"/>
      <c r="BE1326" s="19"/>
      <c r="BF1326" s="19"/>
      <c r="BG1326" s="19"/>
      <c r="BH1326" s="19"/>
      <c r="BI1326" s="19"/>
      <c r="BJ1326" s="19"/>
      <c r="BK1326" s="19"/>
      <c r="BL1326" s="19"/>
      <c r="BM1326" s="19"/>
      <c r="BN1326" s="19"/>
      <c r="BO1326" s="19"/>
      <c r="BP1326" s="19"/>
      <c r="BQ1326" s="19"/>
      <c r="BR1326" s="19"/>
      <c r="BS1326" s="19"/>
      <c r="BT1326" s="19"/>
      <c r="BU1326" s="19"/>
      <c r="BV1326" s="19"/>
      <c r="BW1326" s="19"/>
      <c r="BX1326" s="19"/>
      <c r="BY1326" s="19"/>
      <c r="BZ1326" s="19"/>
      <c r="CA1326" s="19"/>
      <c r="CB1326" s="19"/>
      <c r="CC1326" s="19"/>
      <c r="CD1326" s="19"/>
    </row>
    <row r="1327" spans="1:82" x14ac:dyDescent="0.25">
      <c r="A1327" s="19"/>
      <c r="B1327" s="19"/>
      <c r="C1327" s="19"/>
      <c r="D1327" s="19"/>
      <c r="E1327" s="19"/>
      <c r="F1327" s="19"/>
      <c r="G1327" s="19"/>
      <c r="H1327" s="19"/>
      <c r="I1327" s="19"/>
      <c r="J1327" s="19"/>
      <c r="K1327" s="19"/>
      <c r="L1327" s="19"/>
      <c r="M1327" s="19"/>
      <c r="N1327" s="19"/>
      <c r="O1327" s="19"/>
      <c r="P1327" s="19"/>
      <c r="Q1327" s="19"/>
      <c r="R1327" s="19"/>
      <c r="S1327" s="19"/>
      <c r="T1327" s="19"/>
      <c r="U1327" s="19"/>
      <c r="V1327" s="19"/>
      <c r="W1327" s="19"/>
      <c r="X1327" s="19"/>
      <c r="Y1327" s="19"/>
      <c r="Z1327" s="19"/>
      <c r="AA1327" s="19"/>
      <c r="AB1327" s="19"/>
      <c r="AC1327" s="19"/>
      <c r="AD1327" s="19"/>
      <c r="AE1327" s="19"/>
      <c r="AF1327" s="19"/>
      <c r="AG1327" s="19"/>
      <c r="AH1327" s="19"/>
      <c r="AI1327" s="19"/>
      <c r="AJ1327" s="19"/>
      <c r="AK1327" s="19"/>
      <c r="AL1327" s="19"/>
      <c r="AM1327" s="19"/>
      <c r="AN1327" s="19"/>
      <c r="AO1327" s="19"/>
      <c r="AP1327" s="19"/>
      <c r="AQ1327" s="19"/>
      <c r="AR1327" s="19"/>
      <c r="AS1327" s="19"/>
      <c r="AT1327" s="19"/>
      <c r="AU1327" s="19"/>
      <c r="AV1327" s="19"/>
      <c r="AW1327" s="19"/>
      <c r="AX1327" s="19"/>
      <c r="AY1327" s="19"/>
      <c r="AZ1327" s="19"/>
      <c r="BA1327" s="19"/>
      <c r="BB1327" s="19"/>
      <c r="BC1327" s="19"/>
      <c r="BD1327" s="19"/>
      <c r="BE1327" s="19"/>
      <c r="BF1327" s="19"/>
      <c r="BG1327" s="19"/>
      <c r="BH1327" s="19"/>
      <c r="BI1327" s="19"/>
      <c r="BJ1327" s="19"/>
      <c r="BK1327" s="19"/>
      <c r="BL1327" s="19"/>
      <c r="BM1327" s="19"/>
      <c r="BN1327" s="19"/>
      <c r="BO1327" s="19"/>
      <c r="BP1327" s="19"/>
      <c r="BQ1327" s="19"/>
      <c r="BR1327" s="19"/>
      <c r="BS1327" s="19"/>
      <c r="BT1327" s="19"/>
      <c r="BU1327" s="19"/>
      <c r="BV1327" s="19"/>
      <c r="BW1327" s="19"/>
      <c r="BX1327" s="19"/>
      <c r="BY1327" s="19"/>
      <c r="BZ1327" s="19"/>
      <c r="CA1327" s="19"/>
      <c r="CB1327" s="19"/>
      <c r="CC1327" s="19"/>
      <c r="CD1327" s="19"/>
    </row>
    <row r="1328" spans="1:82" x14ac:dyDescent="0.25">
      <c r="A1328" s="19"/>
      <c r="B1328" s="19"/>
      <c r="C1328" s="19"/>
      <c r="D1328" s="19"/>
      <c r="E1328" s="19"/>
      <c r="F1328" s="19"/>
      <c r="G1328" s="19"/>
      <c r="H1328" s="19"/>
      <c r="I1328" s="19"/>
      <c r="J1328" s="19"/>
      <c r="K1328" s="19"/>
      <c r="L1328" s="19"/>
      <c r="M1328" s="19"/>
      <c r="N1328" s="19"/>
      <c r="O1328" s="19"/>
      <c r="P1328" s="19"/>
      <c r="Q1328" s="19"/>
      <c r="R1328" s="19"/>
      <c r="S1328" s="19"/>
      <c r="T1328" s="19"/>
      <c r="U1328" s="19"/>
      <c r="V1328" s="19"/>
      <c r="W1328" s="19"/>
      <c r="X1328" s="19"/>
      <c r="Y1328" s="19"/>
      <c r="Z1328" s="19"/>
      <c r="AA1328" s="19"/>
      <c r="AB1328" s="19"/>
      <c r="AC1328" s="19"/>
      <c r="AD1328" s="19"/>
      <c r="AE1328" s="19"/>
      <c r="AF1328" s="19"/>
      <c r="AG1328" s="19"/>
      <c r="AH1328" s="19"/>
      <c r="AI1328" s="19"/>
      <c r="AJ1328" s="19"/>
      <c r="AK1328" s="19"/>
      <c r="AL1328" s="19"/>
      <c r="AM1328" s="19"/>
      <c r="AN1328" s="19"/>
      <c r="AO1328" s="19"/>
      <c r="AP1328" s="19"/>
      <c r="AQ1328" s="19"/>
      <c r="AR1328" s="19"/>
      <c r="AS1328" s="19"/>
      <c r="AT1328" s="19"/>
      <c r="AU1328" s="19"/>
      <c r="AV1328" s="19"/>
      <c r="AW1328" s="19"/>
      <c r="AX1328" s="19"/>
      <c r="AY1328" s="19"/>
      <c r="AZ1328" s="19"/>
      <c r="BA1328" s="19"/>
      <c r="BB1328" s="19"/>
      <c r="BC1328" s="19"/>
      <c r="BD1328" s="19"/>
      <c r="BE1328" s="19"/>
      <c r="BF1328" s="19"/>
      <c r="BG1328" s="19"/>
      <c r="BH1328" s="19"/>
      <c r="BI1328" s="19"/>
      <c r="BJ1328" s="19"/>
      <c r="BK1328" s="19"/>
      <c r="BL1328" s="19"/>
      <c r="BM1328" s="19"/>
      <c r="BN1328" s="19"/>
      <c r="BO1328" s="19"/>
      <c r="BP1328" s="19"/>
      <c r="BQ1328" s="19"/>
      <c r="BR1328" s="19"/>
      <c r="BS1328" s="19"/>
      <c r="BT1328" s="19"/>
      <c r="BU1328" s="19"/>
      <c r="BV1328" s="19"/>
      <c r="BW1328" s="19"/>
      <c r="BX1328" s="19"/>
      <c r="BY1328" s="19"/>
      <c r="BZ1328" s="19"/>
      <c r="CA1328" s="19"/>
      <c r="CB1328" s="19"/>
      <c r="CC1328" s="19"/>
      <c r="CD1328" s="19"/>
    </row>
    <row r="1329" spans="1:82" x14ac:dyDescent="0.25">
      <c r="A1329" s="19"/>
      <c r="B1329" s="19"/>
      <c r="C1329" s="19"/>
      <c r="D1329" s="19"/>
      <c r="E1329" s="19"/>
      <c r="F1329" s="19"/>
      <c r="G1329" s="19"/>
      <c r="H1329" s="19"/>
      <c r="I1329" s="19"/>
      <c r="J1329" s="19"/>
      <c r="K1329" s="19"/>
      <c r="L1329" s="19"/>
      <c r="M1329" s="19"/>
      <c r="N1329" s="19"/>
      <c r="O1329" s="19"/>
      <c r="P1329" s="19"/>
      <c r="Q1329" s="19"/>
      <c r="R1329" s="19"/>
      <c r="S1329" s="19"/>
      <c r="T1329" s="19"/>
      <c r="U1329" s="19"/>
      <c r="V1329" s="19"/>
      <c r="W1329" s="19"/>
      <c r="X1329" s="19"/>
      <c r="Y1329" s="19"/>
      <c r="Z1329" s="19"/>
      <c r="AA1329" s="19"/>
      <c r="AB1329" s="19"/>
      <c r="AC1329" s="19"/>
      <c r="AD1329" s="19"/>
      <c r="AE1329" s="19"/>
      <c r="AF1329" s="19"/>
      <c r="AG1329" s="19"/>
      <c r="AH1329" s="19"/>
      <c r="AI1329" s="19"/>
      <c r="AJ1329" s="19"/>
      <c r="AK1329" s="19"/>
      <c r="AL1329" s="19"/>
      <c r="AM1329" s="19"/>
      <c r="AN1329" s="19"/>
      <c r="AO1329" s="19"/>
      <c r="AP1329" s="19"/>
      <c r="AQ1329" s="19"/>
      <c r="AR1329" s="19"/>
      <c r="AS1329" s="19"/>
      <c r="AT1329" s="19"/>
      <c r="AU1329" s="19"/>
      <c r="AV1329" s="19"/>
      <c r="AW1329" s="19"/>
      <c r="AX1329" s="19"/>
      <c r="AY1329" s="19"/>
      <c r="AZ1329" s="19"/>
      <c r="BA1329" s="19"/>
      <c r="BB1329" s="19"/>
      <c r="BC1329" s="19"/>
      <c r="BD1329" s="19"/>
      <c r="BE1329" s="19"/>
      <c r="BF1329" s="19"/>
      <c r="BG1329" s="19"/>
      <c r="BH1329" s="19"/>
      <c r="BI1329" s="19"/>
      <c r="BJ1329" s="19"/>
      <c r="BK1329" s="19"/>
      <c r="BL1329" s="19"/>
      <c r="BM1329" s="19"/>
      <c r="BN1329" s="19"/>
      <c r="BO1329" s="19"/>
      <c r="BP1329" s="19"/>
      <c r="BQ1329" s="19"/>
      <c r="BR1329" s="19"/>
      <c r="BS1329" s="19"/>
      <c r="BT1329" s="19"/>
      <c r="BU1329" s="19"/>
      <c r="BV1329" s="19"/>
      <c r="BW1329" s="19"/>
      <c r="BX1329" s="19"/>
      <c r="BY1329" s="19"/>
      <c r="BZ1329" s="19"/>
      <c r="CA1329" s="19"/>
      <c r="CB1329" s="19"/>
      <c r="CC1329" s="19"/>
      <c r="CD1329" s="19"/>
    </row>
    <row r="1330" spans="1:82" x14ac:dyDescent="0.25">
      <c r="A1330" s="19"/>
      <c r="B1330" s="19"/>
      <c r="C1330" s="19"/>
      <c r="D1330" s="19"/>
      <c r="E1330" s="19"/>
      <c r="F1330" s="19"/>
      <c r="G1330" s="19"/>
      <c r="H1330" s="19"/>
      <c r="I1330" s="19"/>
      <c r="J1330" s="19"/>
      <c r="K1330" s="19"/>
      <c r="L1330" s="19"/>
      <c r="M1330" s="19"/>
      <c r="N1330" s="19"/>
      <c r="O1330" s="19"/>
      <c r="P1330" s="19"/>
      <c r="Q1330" s="19"/>
      <c r="R1330" s="19"/>
      <c r="S1330" s="19"/>
      <c r="T1330" s="19"/>
      <c r="U1330" s="19"/>
      <c r="V1330" s="19"/>
      <c r="W1330" s="19"/>
      <c r="X1330" s="19"/>
      <c r="Y1330" s="19"/>
      <c r="Z1330" s="19"/>
      <c r="AA1330" s="19"/>
      <c r="AB1330" s="19"/>
      <c r="AC1330" s="19"/>
      <c r="AD1330" s="19"/>
      <c r="AE1330" s="19"/>
      <c r="AF1330" s="19"/>
      <c r="AG1330" s="19"/>
      <c r="AH1330" s="19"/>
      <c r="AI1330" s="19"/>
      <c r="AJ1330" s="19"/>
      <c r="AK1330" s="19"/>
      <c r="AL1330" s="19"/>
      <c r="AM1330" s="19"/>
      <c r="AN1330" s="19"/>
      <c r="AO1330" s="19"/>
      <c r="AP1330" s="19"/>
      <c r="AQ1330" s="19"/>
      <c r="AR1330" s="19"/>
      <c r="AS1330" s="19"/>
      <c r="AT1330" s="19"/>
      <c r="AU1330" s="19"/>
      <c r="AV1330" s="19"/>
      <c r="AW1330" s="19"/>
      <c r="AX1330" s="19"/>
      <c r="AY1330" s="19"/>
      <c r="AZ1330" s="19"/>
      <c r="BA1330" s="19"/>
      <c r="BB1330" s="19"/>
      <c r="BC1330" s="19"/>
      <c r="BD1330" s="19"/>
      <c r="BE1330" s="19"/>
      <c r="BF1330" s="19"/>
      <c r="BG1330" s="19"/>
      <c r="BH1330" s="19"/>
      <c r="BI1330" s="19"/>
      <c r="BJ1330" s="19"/>
      <c r="BK1330" s="19"/>
      <c r="BL1330" s="19"/>
      <c r="BM1330" s="19"/>
      <c r="BN1330" s="19"/>
      <c r="BO1330" s="19"/>
      <c r="BP1330" s="19"/>
      <c r="BQ1330" s="19"/>
      <c r="BR1330" s="19"/>
      <c r="BS1330" s="19"/>
      <c r="BT1330" s="19"/>
      <c r="BU1330" s="19"/>
      <c r="BV1330" s="19"/>
      <c r="BW1330" s="19"/>
      <c r="BX1330" s="19"/>
      <c r="BY1330" s="19"/>
      <c r="BZ1330" s="19"/>
      <c r="CA1330" s="19"/>
      <c r="CB1330" s="19"/>
      <c r="CC1330" s="19"/>
      <c r="CD1330" s="19"/>
    </row>
    <row r="1331" spans="1:82" x14ac:dyDescent="0.25">
      <c r="A1331" s="19"/>
      <c r="B1331" s="19"/>
      <c r="C1331" s="19"/>
      <c r="D1331" s="19"/>
      <c r="E1331" s="19"/>
      <c r="F1331" s="19"/>
      <c r="G1331" s="19"/>
      <c r="H1331" s="19"/>
      <c r="I1331" s="19"/>
      <c r="J1331" s="19"/>
      <c r="K1331" s="19"/>
      <c r="L1331" s="19"/>
      <c r="M1331" s="19"/>
      <c r="N1331" s="19"/>
      <c r="O1331" s="19"/>
      <c r="P1331" s="19"/>
      <c r="Q1331" s="19"/>
      <c r="R1331" s="19"/>
      <c r="S1331" s="19"/>
      <c r="T1331" s="19"/>
      <c r="U1331" s="19"/>
      <c r="V1331" s="19"/>
      <c r="W1331" s="19"/>
      <c r="X1331" s="19"/>
      <c r="Y1331" s="19"/>
      <c r="Z1331" s="19"/>
      <c r="AA1331" s="19"/>
      <c r="AB1331" s="19"/>
      <c r="AC1331" s="19"/>
      <c r="AD1331" s="19"/>
      <c r="AE1331" s="19"/>
      <c r="AF1331" s="19"/>
      <c r="AG1331" s="19"/>
      <c r="AH1331" s="19"/>
      <c r="AI1331" s="19"/>
      <c r="AJ1331" s="19"/>
      <c r="AK1331" s="19"/>
      <c r="AL1331" s="19"/>
      <c r="AM1331" s="19"/>
      <c r="AN1331" s="19"/>
      <c r="AO1331" s="19"/>
      <c r="AP1331" s="19"/>
      <c r="AQ1331" s="19"/>
      <c r="AR1331" s="19"/>
      <c r="AS1331" s="19"/>
      <c r="AT1331" s="19"/>
      <c r="AU1331" s="19"/>
      <c r="AV1331" s="19"/>
      <c r="AW1331" s="19"/>
      <c r="AX1331" s="19"/>
      <c r="AY1331" s="19"/>
      <c r="AZ1331" s="19"/>
      <c r="BA1331" s="19"/>
      <c r="BB1331" s="19"/>
      <c r="BC1331" s="19"/>
      <c r="BD1331" s="19"/>
      <c r="BE1331" s="19"/>
      <c r="BF1331" s="19"/>
      <c r="BG1331" s="19"/>
      <c r="BH1331" s="19"/>
      <c r="BI1331" s="19"/>
      <c r="BJ1331" s="19"/>
      <c r="BK1331" s="19"/>
      <c r="BL1331" s="19"/>
      <c r="BM1331" s="19"/>
      <c r="BN1331" s="19"/>
      <c r="BO1331" s="19"/>
      <c r="BP1331" s="19"/>
      <c r="BQ1331" s="19"/>
      <c r="BR1331" s="19"/>
      <c r="BS1331" s="19"/>
      <c r="BT1331" s="19"/>
      <c r="BU1331" s="19"/>
      <c r="BV1331" s="19"/>
      <c r="BW1331" s="19"/>
      <c r="BX1331" s="19"/>
      <c r="BY1331" s="19"/>
      <c r="BZ1331" s="19"/>
      <c r="CA1331" s="19"/>
      <c r="CB1331" s="19"/>
      <c r="CC1331" s="19"/>
      <c r="CD1331" s="19"/>
    </row>
    <row r="1332" spans="1:82" x14ac:dyDescent="0.25">
      <c r="A1332" s="19"/>
      <c r="B1332" s="19"/>
      <c r="C1332" s="19"/>
      <c r="D1332" s="19"/>
      <c r="E1332" s="19"/>
      <c r="F1332" s="19"/>
      <c r="G1332" s="19"/>
      <c r="H1332" s="19"/>
      <c r="I1332" s="19"/>
      <c r="J1332" s="19"/>
      <c r="K1332" s="19"/>
      <c r="L1332" s="19"/>
      <c r="M1332" s="19"/>
      <c r="N1332" s="19"/>
      <c r="O1332" s="19"/>
      <c r="P1332" s="19"/>
      <c r="Q1332" s="19"/>
      <c r="R1332" s="19"/>
      <c r="S1332" s="19"/>
      <c r="T1332" s="19"/>
      <c r="U1332" s="19"/>
      <c r="V1332" s="19"/>
      <c r="W1332" s="19"/>
      <c r="X1332" s="19"/>
      <c r="Y1332" s="19"/>
      <c r="Z1332" s="19"/>
      <c r="AA1332" s="19"/>
      <c r="AB1332" s="19"/>
      <c r="AC1332" s="19"/>
      <c r="AD1332" s="19"/>
      <c r="AE1332" s="19"/>
      <c r="AF1332" s="19"/>
      <c r="AG1332" s="19"/>
      <c r="AH1332" s="19"/>
      <c r="AI1332" s="19"/>
      <c r="AJ1332" s="19"/>
      <c r="AK1332" s="19"/>
      <c r="AL1332" s="19"/>
      <c r="AM1332" s="19"/>
      <c r="AN1332" s="19"/>
      <c r="AO1332" s="19"/>
      <c r="AP1332" s="19"/>
      <c r="AQ1332" s="19"/>
      <c r="AR1332" s="19"/>
      <c r="AS1332" s="19"/>
      <c r="AT1332" s="19"/>
      <c r="AU1332" s="19"/>
      <c r="AV1332" s="19"/>
      <c r="AW1332" s="19"/>
      <c r="AX1332" s="19"/>
      <c r="AY1332" s="19"/>
      <c r="AZ1332" s="19"/>
      <c r="BA1332" s="19"/>
      <c r="BB1332" s="19"/>
      <c r="BC1332" s="19"/>
      <c r="BD1332" s="19"/>
      <c r="BE1332" s="19"/>
      <c r="BF1332" s="19"/>
      <c r="BG1332" s="19"/>
      <c r="BH1332" s="19"/>
      <c r="BI1332" s="19"/>
      <c r="BJ1332" s="19"/>
      <c r="BK1332" s="19"/>
      <c r="BL1332" s="19"/>
      <c r="BM1332" s="19"/>
      <c r="BN1332" s="19"/>
      <c r="BO1332" s="19"/>
      <c r="BP1332" s="19"/>
      <c r="BQ1332" s="19"/>
      <c r="BR1332" s="19"/>
      <c r="BS1332" s="19"/>
      <c r="BT1332" s="19"/>
      <c r="BU1332" s="19"/>
      <c r="BV1332" s="19"/>
      <c r="BW1332" s="19"/>
      <c r="BX1332" s="19"/>
      <c r="BY1332" s="19"/>
      <c r="BZ1332" s="19"/>
      <c r="CA1332" s="19"/>
      <c r="CB1332" s="19"/>
      <c r="CC1332" s="19"/>
      <c r="CD1332" s="19"/>
    </row>
    <row r="1333" spans="1:82" x14ac:dyDescent="0.25">
      <c r="A1333" s="19"/>
      <c r="B1333" s="19"/>
      <c r="C1333" s="19"/>
      <c r="D1333" s="19"/>
      <c r="E1333" s="19"/>
      <c r="F1333" s="19"/>
      <c r="G1333" s="19"/>
      <c r="H1333" s="19"/>
      <c r="I1333" s="19"/>
      <c r="J1333" s="19"/>
      <c r="K1333" s="19"/>
      <c r="L1333" s="19"/>
      <c r="M1333" s="19"/>
      <c r="N1333" s="19"/>
      <c r="O1333" s="19"/>
      <c r="P1333" s="19"/>
      <c r="Q1333" s="19"/>
      <c r="R1333" s="19"/>
      <c r="S1333" s="19"/>
      <c r="T1333" s="19"/>
      <c r="U1333" s="19"/>
      <c r="V1333" s="19"/>
      <c r="W1333" s="19"/>
      <c r="X1333" s="19"/>
      <c r="Y1333" s="19"/>
      <c r="Z1333" s="19"/>
      <c r="AA1333" s="19"/>
      <c r="AB1333" s="19"/>
      <c r="AC1333" s="19"/>
      <c r="AD1333" s="19"/>
      <c r="AE1333" s="19"/>
      <c r="AF1333" s="19"/>
      <c r="AG1333" s="19"/>
      <c r="AH1333" s="19"/>
      <c r="AI1333" s="19"/>
      <c r="AJ1333" s="19"/>
      <c r="AK1333" s="19"/>
      <c r="AL1333" s="19"/>
      <c r="AM1333" s="19"/>
      <c r="AN1333" s="19"/>
      <c r="AO1333" s="19"/>
      <c r="AP1333" s="19"/>
      <c r="AQ1333" s="19"/>
      <c r="AR1333" s="19"/>
      <c r="AS1333" s="19"/>
      <c r="AT1333" s="19"/>
      <c r="AU1333" s="19"/>
      <c r="AV1333" s="19"/>
      <c r="AW1333" s="19"/>
      <c r="AX1333" s="19"/>
      <c r="AY1333" s="19"/>
      <c r="AZ1333" s="19"/>
      <c r="BA1333" s="19"/>
      <c r="BB1333" s="19"/>
      <c r="BC1333" s="19"/>
      <c r="BD1333" s="19"/>
      <c r="BE1333" s="19"/>
      <c r="BF1333" s="19"/>
      <c r="BG1333" s="19"/>
      <c r="BH1333" s="19"/>
      <c r="BI1333" s="19"/>
      <c r="BJ1333" s="19"/>
      <c r="BK1333" s="19"/>
      <c r="BL1333" s="19"/>
      <c r="BM1333" s="19"/>
      <c r="BN1333" s="19"/>
      <c r="BO1333" s="19"/>
      <c r="BP1333" s="19"/>
      <c r="BQ1333" s="19"/>
      <c r="BR1333" s="19"/>
      <c r="BS1333" s="19"/>
      <c r="BT1333" s="19"/>
      <c r="BU1333" s="19"/>
      <c r="BV1333" s="19"/>
      <c r="BW1333" s="19"/>
      <c r="BX1333" s="19"/>
      <c r="BY1333" s="19"/>
      <c r="BZ1333" s="19"/>
      <c r="CA1333" s="19"/>
      <c r="CB1333" s="19"/>
      <c r="CC1333" s="19"/>
      <c r="CD1333" s="19"/>
    </row>
    <row r="1334" spans="1:82" x14ac:dyDescent="0.25">
      <c r="A1334" s="19"/>
      <c r="B1334" s="19"/>
      <c r="C1334" s="19"/>
      <c r="D1334" s="19"/>
      <c r="E1334" s="19"/>
      <c r="F1334" s="19"/>
      <c r="G1334" s="19"/>
      <c r="H1334" s="19"/>
      <c r="I1334" s="19"/>
      <c r="J1334" s="19"/>
      <c r="K1334" s="19"/>
      <c r="L1334" s="19"/>
      <c r="M1334" s="19"/>
      <c r="N1334" s="19"/>
      <c r="O1334" s="19"/>
      <c r="P1334" s="19"/>
      <c r="Q1334" s="19"/>
      <c r="R1334" s="19"/>
      <c r="S1334" s="19"/>
      <c r="T1334" s="19"/>
      <c r="U1334" s="19"/>
      <c r="V1334" s="19"/>
      <c r="W1334" s="19"/>
      <c r="X1334" s="19"/>
      <c r="Y1334" s="19"/>
      <c r="Z1334" s="19"/>
      <c r="AA1334" s="19"/>
      <c r="AB1334" s="19"/>
      <c r="AC1334" s="19"/>
      <c r="AD1334" s="19"/>
      <c r="AE1334" s="19"/>
      <c r="AF1334" s="19"/>
      <c r="AG1334" s="19"/>
      <c r="AH1334" s="19"/>
      <c r="AI1334" s="19"/>
      <c r="AJ1334" s="19"/>
      <c r="AK1334" s="19"/>
      <c r="AL1334" s="19"/>
      <c r="AM1334" s="19"/>
      <c r="AN1334" s="19"/>
      <c r="AO1334" s="19"/>
      <c r="AP1334" s="19"/>
      <c r="AQ1334" s="19"/>
      <c r="AR1334" s="19"/>
      <c r="AS1334" s="19"/>
      <c r="AT1334" s="19"/>
      <c r="AU1334" s="19"/>
      <c r="AV1334" s="19"/>
      <c r="AW1334" s="19"/>
      <c r="AX1334" s="19"/>
      <c r="AY1334" s="19"/>
      <c r="AZ1334" s="19"/>
      <c r="BA1334" s="19"/>
      <c r="BB1334" s="19"/>
      <c r="BC1334" s="19"/>
      <c r="BD1334" s="19"/>
      <c r="BE1334" s="19"/>
      <c r="BF1334" s="19"/>
      <c r="BG1334" s="19"/>
      <c r="BH1334" s="19"/>
      <c r="BI1334" s="19"/>
      <c r="BJ1334" s="19"/>
      <c r="BK1334" s="19"/>
      <c r="BL1334" s="19"/>
      <c r="BM1334" s="19"/>
      <c r="BN1334" s="19"/>
      <c r="BO1334" s="19"/>
      <c r="BP1334" s="19"/>
      <c r="BQ1334" s="19"/>
      <c r="BR1334" s="19"/>
      <c r="BS1334" s="19"/>
      <c r="BT1334" s="19"/>
      <c r="BU1334" s="19"/>
      <c r="BV1334" s="19"/>
      <c r="BW1334" s="19"/>
      <c r="BX1334" s="19"/>
      <c r="BY1334" s="19"/>
      <c r="BZ1334" s="19"/>
      <c r="CA1334" s="19"/>
      <c r="CB1334" s="19"/>
      <c r="CC1334" s="19"/>
      <c r="CD1334" s="19"/>
    </row>
    <row r="1335" spans="1:82" x14ac:dyDescent="0.25">
      <c r="A1335" s="19"/>
      <c r="B1335" s="19"/>
      <c r="C1335" s="19"/>
      <c r="D1335" s="19"/>
      <c r="E1335" s="19"/>
      <c r="F1335" s="19"/>
      <c r="G1335" s="19"/>
      <c r="H1335" s="19"/>
      <c r="I1335" s="19"/>
      <c r="J1335" s="19"/>
      <c r="K1335" s="19"/>
      <c r="L1335" s="19"/>
      <c r="M1335" s="19"/>
      <c r="N1335" s="19"/>
      <c r="O1335" s="19"/>
      <c r="P1335" s="19"/>
      <c r="Q1335" s="19"/>
      <c r="R1335" s="19"/>
      <c r="S1335" s="19"/>
      <c r="T1335" s="19"/>
      <c r="U1335" s="19"/>
      <c r="V1335" s="19"/>
      <c r="W1335" s="19"/>
      <c r="X1335" s="19"/>
      <c r="Y1335" s="19"/>
      <c r="Z1335" s="19"/>
      <c r="AA1335" s="19"/>
      <c r="AB1335" s="19"/>
      <c r="AC1335" s="19"/>
      <c r="AD1335" s="19"/>
      <c r="AE1335" s="19"/>
      <c r="AF1335" s="19"/>
      <c r="AG1335" s="19"/>
      <c r="AH1335" s="19"/>
      <c r="AI1335" s="19"/>
      <c r="AJ1335" s="19"/>
      <c r="AK1335" s="19"/>
      <c r="AL1335" s="19"/>
      <c r="AM1335" s="19"/>
      <c r="AN1335" s="19"/>
      <c r="AO1335" s="19"/>
      <c r="AP1335" s="19"/>
      <c r="AQ1335" s="19"/>
      <c r="AR1335" s="19"/>
      <c r="AS1335" s="19"/>
      <c r="AT1335" s="19"/>
      <c r="AU1335" s="19"/>
      <c r="AV1335" s="19"/>
      <c r="AW1335" s="19"/>
      <c r="AX1335" s="19"/>
      <c r="AY1335" s="19"/>
      <c r="AZ1335" s="19"/>
      <c r="BA1335" s="19"/>
      <c r="BB1335" s="19"/>
      <c r="BC1335" s="19"/>
      <c r="BD1335" s="19"/>
      <c r="BE1335" s="19"/>
      <c r="BF1335" s="19"/>
      <c r="BG1335" s="19"/>
      <c r="BH1335" s="19"/>
      <c r="BI1335" s="19"/>
      <c r="BJ1335" s="19"/>
      <c r="BK1335" s="19"/>
      <c r="BL1335" s="19"/>
      <c r="BM1335" s="19"/>
      <c r="BN1335" s="19"/>
      <c r="BO1335" s="19"/>
      <c r="BP1335" s="19"/>
      <c r="BQ1335" s="19"/>
      <c r="BR1335" s="19"/>
      <c r="BS1335" s="19"/>
      <c r="BT1335" s="19"/>
      <c r="BU1335" s="19"/>
      <c r="BV1335" s="19"/>
      <c r="BW1335" s="19"/>
      <c r="BX1335" s="19"/>
      <c r="BY1335" s="19"/>
      <c r="BZ1335" s="19"/>
      <c r="CA1335" s="19"/>
      <c r="CB1335" s="19"/>
      <c r="CC1335" s="19"/>
      <c r="CD1335" s="19"/>
    </row>
    <row r="1336" spans="1:82" x14ac:dyDescent="0.25">
      <c r="A1336" s="19"/>
      <c r="B1336" s="19"/>
      <c r="C1336" s="19"/>
      <c r="D1336" s="19"/>
      <c r="E1336" s="19"/>
      <c r="F1336" s="19"/>
      <c r="G1336" s="19"/>
      <c r="H1336" s="19"/>
      <c r="I1336" s="19"/>
      <c r="J1336" s="19"/>
      <c r="K1336" s="19"/>
      <c r="L1336" s="19"/>
      <c r="M1336" s="19"/>
      <c r="N1336" s="19"/>
      <c r="O1336" s="19"/>
      <c r="P1336" s="19"/>
      <c r="Q1336" s="19"/>
      <c r="R1336" s="19"/>
      <c r="S1336" s="19"/>
      <c r="T1336" s="19"/>
      <c r="U1336" s="19"/>
      <c r="V1336" s="19"/>
      <c r="W1336" s="19"/>
      <c r="X1336" s="19"/>
      <c r="Y1336" s="19"/>
      <c r="Z1336" s="19"/>
      <c r="AA1336" s="19"/>
      <c r="AB1336" s="19"/>
      <c r="AC1336" s="19"/>
      <c r="AD1336" s="19"/>
      <c r="AE1336" s="19"/>
      <c r="AF1336" s="19"/>
      <c r="AG1336" s="19"/>
      <c r="AH1336" s="19"/>
      <c r="AI1336" s="19"/>
      <c r="AJ1336" s="19"/>
      <c r="AK1336" s="19"/>
      <c r="AL1336" s="19"/>
      <c r="AM1336" s="19"/>
      <c r="AN1336" s="19"/>
      <c r="AO1336" s="19"/>
      <c r="AP1336" s="19"/>
      <c r="AQ1336" s="19"/>
      <c r="AR1336" s="19"/>
      <c r="AS1336" s="19"/>
      <c r="AT1336" s="19"/>
      <c r="AU1336" s="19"/>
      <c r="AV1336" s="19"/>
      <c r="AW1336" s="19"/>
      <c r="AX1336" s="19"/>
      <c r="AY1336" s="19"/>
      <c r="AZ1336" s="19"/>
      <c r="BA1336" s="19"/>
      <c r="BB1336" s="19"/>
      <c r="BC1336" s="19"/>
      <c r="BD1336" s="19"/>
      <c r="BE1336" s="19"/>
      <c r="BF1336" s="19"/>
      <c r="BG1336" s="19"/>
      <c r="BH1336" s="19"/>
      <c r="BI1336" s="19"/>
      <c r="BJ1336" s="19"/>
      <c r="BK1336" s="19"/>
      <c r="BL1336" s="19"/>
      <c r="BM1336" s="19"/>
      <c r="BN1336" s="19"/>
      <c r="BO1336" s="19"/>
      <c r="BP1336" s="19"/>
      <c r="BQ1336" s="19"/>
      <c r="BR1336" s="19"/>
      <c r="BS1336" s="19"/>
      <c r="BT1336" s="19"/>
      <c r="BU1336" s="19"/>
      <c r="BV1336" s="19"/>
      <c r="BW1336" s="19"/>
      <c r="BX1336" s="19"/>
      <c r="BY1336" s="19"/>
      <c r="BZ1336" s="19"/>
      <c r="CA1336" s="19"/>
      <c r="CB1336" s="19"/>
      <c r="CC1336" s="19"/>
      <c r="CD1336" s="19"/>
    </row>
    <row r="1337" spans="1:82" x14ac:dyDescent="0.25">
      <c r="A1337" s="19"/>
      <c r="B1337" s="19"/>
      <c r="C1337" s="19"/>
      <c r="D1337" s="19"/>
      <c r="E1337" s="19"/>
      <c r="F1337" s="19"/>
      <c r="G1337" s="19"/>
      <c r="H1337" s="19"/>
      <c r="I1337" s="19"/>
      <c r="J1337" s="19"/>
      <c r="K1337" s="19"/>
      <c r="L1337" s="19"/>
      <c r="M1337" s="19"/>
      <c r="N1337" s="19"/>
      <c r="O1337" s="19"/>
      <c r="P1337" s="19"/>
      <c r="Q1337" s="19"/>
      <c r="R1337" s="19"/>
      <c r="S1337" s="19"/>
      <c r="T1337" s="19"/>
      <c r="U1337" s="19"/>
      <c r="V1337" s="19"/>
      <c r="W1337" s="19"/>
      <c r="X1337" s="19"/>
      <c r="Y1337" s="19"/>
      <c r="Z1337" s="19"/>
      <c r="AA1337" s="19"/>
      <c r="AB1337" s="19"/>
      <c r="AC1337" s="19"/>
      <c r="AD1337" s="19"/>
      <c r="AE1337" s="19"/>
      <c r="AF1337" s="19"/>
      <c r="AG1337" s="19"/>
      <c r="AH1337" s="19"/>
      <c r="AI1337" s="19"/>
      <c r="AJ1337" s="19"/>
      <c r="AK1337" s="19"/>
      <c r="AL1337" s="19"/>
      <c r="AM1337" s="19"/>
      <c r="AN1337" s="19"/>
      <c r="AO1337" s="19"/>
      <c r="AP1337" s="19"/>
      <c r="AQ1337" s="19"/>
      <c r="AR1337" s="19"/>
      <c r="AS1337" s="19"/>
      <c r="AT1337" s="19"/>
      <c r="AU1337" s="19"/>
      <c r="AV1337" s="19"/>
      <c r="AW1337" s="19"/>
      <c r="AX1337" s="19"/>
      <c r="AY1337" s="19"/>
      <c r="AZ1337" s="19"/>
      <c r="BA1337" s="19"/>
      <c r="BB1337" s="19"/>
      <c r="BC1337" s="19"/>
      <c r="BD1337" s="19"/>
      <c r="BE1337" s="19"/>
      <c r="BF1337" s="19"/>
      <c r="BG1337" s="19"/>
      <c r="BH1337" s="19"/>
      <c r="BI1337" s="19"/>
      <c r="BJ1337" s="19"/>
      <c r="BK1337" s="19"/>
      <c r="BL1337" s="19"/>
      <c r="BM1337" s="19"/>
      <c r="BN1337" s="19"/>
      <c r="BO1337" s="19"/>
      <c r="BP1337" s="19"/>
      <c r="BQ1337" s="19"/>
      <c r="BR1337" s="19"/>
      <c r="BS1337" s="19"/>
      <c r="BT1337" s="19"/>
      <c r="BU1337" s="19"/>
      <c r="BV1337" s="19"/>
      <c r="BW1337" s="19"/>
      <c r="BX1337" s="19"/>
      <c r="BY1337" s="19"/>
      <c r="BZ1337" s="19"/>
      <c r="CA1337" s="19"/>
      <c r="CB1337" s="19"/>
      <c r="CC1337" s="19"/>
      <c r="CD1337" s="19"/>
    </row>
    <row r="1338" spans="1:82" x14ac:dyDescent="0.25">
      <c r="A1338" s="19"/>
      <c r="B1338" s="19"/>
      <c r="C1338" s="19"/>
      <c r="D1338" s="19"/>
      <c r="E1338" s="19"/>
      <c r="F1338" s="19"/>
      <c r="G1338" s="19"/>
      <c r="H1338" s="19"/>
      <c r="I1338" s="19"/>
      <c r="J1338" s="19"/>
      <c r="K1338" s="19"/>
      <c r="L1338" s="19"/>
      <c r="M1338" s="19"/>
      <c r="N1338" s="19"/>
      <c r="O1338" s="19"/>
      <c r="P1338" s="19"/>
      <c r="Q1338" s="19"/>
      <c r="R1338" s="19"/>
      <c r="S1338" s="19"/>
      <c r="T1338" s="19"/>
      <c r="U1338" s="19"/>
      <c r="V1338" s="19"/>
      <c r="W1338" s="19"/>
      <c r="X1338" s="19"/>
      <c r="Y1338" s="19"/>
      <c r="Z1338" s="19"/>
      <c r="AA1338" s="19"/>
      <c r="AB1338" s="19"/>
      <c r="AC1338" s="19"/>
      <c r="AD1338" s="19"/>
      <c r="AE1338" s="19"/>
      <c r="AF1338" s="19"/>
      <c r="AG1338" s="19"/>
      <c r="AH1338" s="19"/>
      <c r="AI1338" s="19"/>
      <c r="AJ1338" s="19"/>
      <c r="AK1338" s="19"/>
      <c r="AL1338" s="19"/>
      <c r="AM1338" s="19"/>
      <c r="AN1338" s="19"/>
      <c r="AO1338" s="19"/>
      <c r="AP1338" s="19"/>
      <c r="AQ1338" s="19"/>
      <c r="AR1338" s="19"/>
      <c r="AS1338" s="19"/>
      <c r="AT1338" s="19"/>
      <c r="AU1338" s="19"/>
      <c r="AV1338" s="19"/>
      <c r="AW1338" s="19"/>
      <c r="AX1338" s="19"/>
      <c r="AY1338" s="19"/>
      <c r="AZ1338" s="19"/>
      <c r="BA1338" s="19"/>
      <c r="BB1338" s="19"/>
      <c r="BC1338" s="19"/>
      <c r="BD1338" s="19"/>
      <c r="BE1338" s="19"/>
      <c r="BF1338" s="19"/>
      <c r="BG1338" s="19"/>
      <c r="BH1338" s="19"/>
      <c r="BI1338" s="19"/>
      <c r="BJ1338" s="19"/>
      <c r="BK1338" s="19"/>
      <c r="BL1338" s="19"/>
      <c r="BM1338" s="19"/>
      <c r="BN1338" s="19"/>
      <c r="BO1338" s="19"/>
      <c r="BP1338" s="19"/>
      <c r="BQ1338" s="19"/>
      <c r="BR1338" s="19"/>
      <c r="BS1338" s="19"/>
      <c r="BT1338" s="19"/>
      <c r="BU1338" s="19"/>
      <c r="BV1338" s="19"/>
      <c r="BW1338" s="19"/>
      <c r="BX1338" s="19"/>
      <c r="BY1338" s="19"/>
      <c r="BZ1338" s="19"/>
      <c r="CA1338" s="19"/>
      <c r="CB1338" s="19"/>
      <c r="CC1338" s="19"/>
      <c r="CD1338" s="19"/>
    </row>
    <row r="1339" spans="1:82" x14ac:dyDescent="0.25">
      <c r="A1339" s="19"/>
      <c r="B1339" s="19"/>
      <c r="C1339" s="19"/>
      <c r="D1339" s="19"/>
      <c r="E1339" s="19"/>
      <c r="F1339" s="19"/>
      <c r="G1339" s="19"/>
      <c r="H1339" s="19"/>
      <c r="I1339" s="19"/>
      <c r="J1339" s="19"/>
      <c r="K1339" s="19"/>
      <c r="L1339" s="19"/>
      <c r="M1339" s="19"/>
      <c r="N1339" s="19"/>
      <c r="O1339" s="19"/>
      <c r="P1339" s="19"/>
      <c r="Q1339" s="19"/>
      <c r="R1339" s="19"/>
      <c r="S1339" s="19"/>
      <c r="T1339" s="19"/>
      <c r="U1339" s="19"/>
      <c r="V1339" s="19"/>
      <c r="W1339" s="19"/>
      <c r="X1339" s="19"/>
      <c r="Y1339" s="19"/>
      <c r="Z1339" s="19"/>
      <c r="AA1339" s="19"/>
      <c r="AB1339" s="19"/>
      <c r="AC1339" s="19"/>
      <c r="AD1339" s="19"/>
      <c r="AE1339" s="19"/>
      <c r="AF1339" s="19"/>
      <c r="AG1339" s="19"/>
      <c r="AH1339" s="19"/>
      <c r="AI1339" s="19"/>
      <c r="AJ1339" s="19"/>
      <c r="AK1339" s="19"/>
      <c r="AL1339" s="19"/>
      <c r="AM1339" s="19"/>
      <c r="AN1339" s="19"/>
      <c r="AO1339" s="19"/>
      <c r="AP1339" s="19"/>
      <c r="AQ1339" s="19"/>
      <c r="AR1339" s="19"/>
      <c r="AS1339" s="19"/>
      <c r="AT1339" s="19"/>
      <c r="AU1339" s="19"/>
      <c r="AV1339" s="19"/>
      <c r="AW1339" s="19"/>
      <c r="AX1339" s="19"/>
      <c r="AY1339" s="19"/>
      <c r="AZ1339" s="19"/>
      <c r="BA1339" s="19"/>
      <c r="BB1339" s="19"/>
      <c r="BC1339" s="19"/>
      <c r="BD1339" s="19"/>
      <c r="BE1339" s="19"/>
      <c r="BF1339" s="19"/>
      <c r="BG1339" s="19"/>
      <c r="BH1339" s="19"/>
      <c r="BI1339" s="19"/>
      <c r="BJ1339" s="19"/>
      <c r="BK1339" s="19"/>
      <c r="BL1339" s="19"/>
      <c r="BM1339" s="19"/>
      <c r="BN1339" s="19"/>
      <c r="BO1339" s="19"/>
      <c r="BP1339" s="19"/>
      <c r="BQ1339" s="19"/>
      <c r="BR1339" s="19"/>
      <c r="BS1339" s="19"/>
      <c r="BT1339" s="19"/>
      <c r="BU1339" s="19"/>
      <c r="BV1339" s="19"/>
      <c r="BW1339" s="19"/>
      <c r="BX1339" s="19"/>
      <c r="BY1339" s="19"/>
      <c r="BZ1339" s="19"/>
      <c r="CA1339" s="19"/>
      <c r="CB1339" s="19"/>
      <c r="CC1339" s="19"/>
      <c r="CD1339" s="19"/>
    </row>
    <row r="1340" spans="1:82" x14ac:dyDescent="0.25">
      <c r="A1340" s="19"/>
      <c r="B1340" s="19"/>
      <c r="C1340" s="19"/>
      <c r="D1340" s="19"/>
      <c r="E1340" s="19"/>
      <c r="F1340" s="19"/>
      <c r="G1340" s="19"/>
      <c r="H1340" s="19"/>
      <c r="I1340" s="19"/>
      <c r="J1340" s="19"/>
      <c r="K1340" s="19"/>
      <c r="L1340" s="19"/>
      <c r="M1340" s="19"/>
      <c r="N1340" s="19"/>
      <c r="O1340" s="19"/>
      <c r="P1340" s="19"/>
      <c r="Q1340" s="19"/>
      <c r="R1340" s="19"/>
      <c r="S1340" s="19"/>
      <c r="T1340" s="19"/>
      <c r="U1340" s="19"/>
      <c r="V1340" s="19"/>
      <c r="W1340" s="19"/>
      <c r="X1340" s="19"/>
      <c r="Y1340" s="19"/>
      <c r="Z1340" s="19"/>
      <c r="AA1340" s="19"/>
      <c r="AB1340" s="19"/>
      <c r="AC1340" s="19"/>
      <c r="AD1340" s="19"/>
      <c r="AE1340" s="19"/>
      <c r="AF1340" s="19"/>
      <c r="AG1340" s="19"/>
      <c r="AH1340" s="19"/>
      <c r="AI1340" s="19"/>
      <c r="AJ1340" s="19"/>
      <c r="AK1340" s="19"/>
      <c r="AL1340" s="19"/>
      <c r="AM1340" s="19"/>
      <c r="AN1340" s="19"/>
      <c r="AO1340" s="19"/>
      <c r="AP1340" s="19"/>
      <c r="AQ1340" s="19"/>
      <c r="AR1340" s="19"/>
      <c r="AS1340" s="19"/>
      <c r="AT1340" s="19"/>
      <c r="AU1340" s="19"/>
      <c r="AV1340" s="19"/>
      <c r="AW1340" s="19"/>
      <c r="AX1340" s="19"/>
      <c r="AY1340" s="19"/>
      <c r="AZ1340" s="19"/>
      <c r="BA1340" s="19"/>
      <c r="BB1340" s="19"/>
      <c r="BC1340" s="19"/>
      <c r="BD1340" s="19"/>
      <c r="BE1340" s="19"/>
      <c r="BF1340" s="19"/>
      <c r="BG1340" s="19"/>
      <c r="BH1340" s="19"/>
      <c r="BI1340" s="19"/>
      <c r="BJ1340" s="19"/>
      <c r="BK1340" s="19"/>
      <c r="BL1340" s="19"/>
      <c r="BM1340" s="19"/>
      <c r="BN1340" s="19"/>
      <c r="BO1340" s="19"/>
      <c r="BP1340" s="19"/>
      <c r="BQ1340" s="19"/>
      <c r="BR1340" s="19"/>
      <c r="BS1340" s="19"/>
      <c r="BT1340" s="19"/>
      <c r="BU1340" s="19"/>
      <c r="BV1340" s="19"/>
      <c r="BW1340" s="19"/>
      <c r="BX1340" s="19"/>
      <c r="BY1340" s="19"/>
      <c r="BZ1340" s="19"/>
      <c r="CA1340" s="19"/>
      <c r="CB1340" s="19"/>
      <c r="CC1340" s="19"/>
      <c r="CD1340" s="19"/>
    </row>
    <row r="1341" spans="1:82" x14ac:dyDescent="0.25">
      <c r="A1341" s="19"/>
      <c r="B1341" s="19"/>
      <c r="C1341" s="19"/>
      <c r="D1341" s="19"/>
      <c r="E1341" s="19"/>
      <c r="F1341" s="19"/>
      <c r="G1341" s="19"/>
      <c r="H1341" s="19"/>
      <c r="I1341" s="19"/>
      <c r="J1341" s="19"/>
      <c r="K1341" s="19"/>
      <c r="L1341" s="19"/>
      <c r="M1341" s="19"/>
      <c r="N1341" s="19"/>
      <c r="O1341" s="19"/>
      <c r="P1341" s="19"/>
      <c r="Q1341" s="19"/>
      <c r="R1341" s="19"/>
      <c r="S1341" s="19"/>
      <c r="T1341" s="19"/>
      <c r="U1341" s="19"/>
      <c r="V1341" s="19"/>
      <c r="W1341" s="19"/>
      <c r="X1341" s="19"/>
      <c r="Y1341" s="19"/>
      <c r="Z1341" s="19"/>
      <c r="AA1341" s="19"/>
      <c r="AB1341" s="19"/>
      <c r="AC1341" s="19"/>
      <c r="AD1341" s="19"/>
      <c r="AE1341" s="19"/>
      <c r="AF1341" s="19"/>
      <c r="AG1341" s="19"/>
      <c r="AH1341" s="19"/>
      <c r="AI1341" s="19"/>
      <c r="AJ1341" s="19"/>
      <c r="AK1341" s="19"/>
      <c r="AL1341" s="19"/>
      <c r="AM1341" s="19"/>
      <c r="AN1341" s="19"/>
      <c r="AO1341" s="19"/>
      <c r="AP1341" s="19"/>
      <c r="AQ1341" s="19"/>
      <c r="AR1341" s="19"/>
      <c r="AS1341" s="19"/>
      <c r="AT1341" s="19"/>
      <c r="AU1341" s="19"/>
      <c r="AV1341" s="19"/>
      <c r="AW1341" s="19"/>
      <c r="AX1341" s="19"/>
      <c r="AY1341" s="19"/>
      <c r="AZ1341" s="19"/>
      <c r="BA1341" s="19"/>
      <c r="BB1341" s="19"/>
      <c r="BC1341" s="19"/>
      <c r="BD1341" s="19"/>
      <c r="BE1341" s="19"/>
      <c r="BF1341" s="19"/>
      <c r="BG1341" s="19"/>
      <c r="BH1341" s="19"/>
      <c r="BI1341" s="19"/>
      <c r="BJ1341" s="19"/>
      <c r="BK1341" s="19"/>
      <c r="BL1341" s="19"/>
      <c r="BM1341" s="19"/>
      <c r="BN1341" s="19"/>
      <c r="BO1341" s="19"/>
      <c r="BP1341" s="19"/>
      <c r="BQ1341" s="19"/>
      <c r="BR1341" s="19"/>
      <c r="BS1341" s="19"/>
      <c r="BT1341" s="19"/>
      <c r="BU1341" s="19"/>
      <c r="BV1341" s="19"/>
      <c r="BW1341" s="19"/>
      <c r="BX1341" s="19"/>
      <c r="BY1341" s="19"/>
      <c r="BZ1341" s="19"/>
      <c r="CA1341" s="19"/>
      <c r="CB1341" s="19"/>
      <c r="CC1341" s="19"/>
      <c r="CD1341" s="19"/>
    </row>
    <row r="1342" spans="1:82" x14ac:dyDescent="0.25">
      <c r="A1342" s="19"/>
      <c r="B1342" s="19"/>
      <c r="C1342" s="19"/>
      <c r="D1342" s="19"/>
      <c r="E1342" s="19"/>
      <c r="F1342" s="19"/>
      <c r="G1342" s="19"/>
      <c r="H1342" s="19"/>
      <c r="I1342" s="19"/>
      <c r="J1342" s="19"/>
      <c r="K1342" s="19"/>
      <c r="L1342" s="19"/>
      <c r="M1342" s="19"/>
      <c r="N1342" s="19"/>
      <c r="O1342" s="19"/>
      <c r="P1342" s="19"/>
      <c r="Q1342" s="19"/>
      <c r="R1342" s="19"/>
      <c r="S1342" s="19"/>
      <c r="T1342" s="19"/>
      <c r="U1342" s="19"/>
      <c r="V1342" s="19"/>
      <c r="W1342" s="19"/>
      <c r="X1342" s="19"/>
      <c r="Y1342" s="19"/>
      <c r="Z1342" s="19"/>
      <c r="AA1342" s="19"/>
      <c r="AB1342" s="19"/>
      <c r="AC1342" s="19"/>
      <c r="AD1342" s="19"/>
      <c r="AE1342" s="19"/>
      <c r="AF1342" s="19"/>
      <c r="AG1342" s="19"/>
      <c r="AH1342" s="19"/>
      <c r="AI1342" s="19"/>
      <c r="AJ1342" s="19"/>
      <c r="AK1342" s="19"/>
      <c r="AL1342" s="19"/>
      <c r="AM1342" s="19"/>
      <c r="AN1342" s="19"/>
      <c r="AO1342" s="19"/>
      <c r="AP1342" s="19"/>
      <c r="AQ1342" s="19"/>
      <c r="AR1342" s="19"/>
      <c r="AS1342" s="19"/>
      <c r="AT1342" s="19"/>
      <c r="AU1342" s="19"/>
      <c r="AV1342" s="19"/>
      <c r="AW1342" s="19"/>
      <c r="AX1342" s="19"/>
      <c r="AY1342" s="19"/>
      <c r="AZ1342" s="19"/>
      <c r="BA1342" s="19"/>
      <c r="BB1342" s="19"/>
      <c r="BC1342" s="19"/>
      <c r="BD1342" s="19"/>
      <c r="BE1342" s="19"/>
      <c r="BF1342" s="19"/>
      <c r="BG1342" s="19"/>
      <c r="BH1342" s="19"/>
      <c r="BI1342" s="19"/>
      <c r="BJ1342" s="19"/>
      <c r="BK1342" s="19"/>
      <c r="BL1342" s="19"/>
      <c r="BM1342" s="19"/>
      <c r="BN1342" s="19"/>
      <c r="BO1342" s="19"/>
      <c r="BP1342" s="19"/>
      <c r="BQ1342" s="19"/>
      <c r="BR1342" s="19"/>
      <c r="BS1342" s="19"/>
      <c r="BT1342" s="19"/>
      <c r="BU1342" s="19"/>
      <c r="BV1342" s="19"/>
      <c r="BW1342" s="19"/>
      <c r="BX1342" s="19"/>
      <c r="BY1342" s="19"/>
      <c r="BZ1342" s="19"/>
      <c r="CA1342" s="19"/>
      <c r="CB1342" s="19"/>
      <c r="CC1342" s="19"/>
      <c r="CD1342" s="19"/>
    </row>
    <row r="1343" spans="1:82" x14ac:dyDescent="0.25">
      <c r="A1343" s="19"/>
      <c r="B1343" s="19"/>
      <c r="C1343" s="19"/>
      <c r="D1343" s="19"/>
      <c r="E1343" s="19"/>
      <c r="F1343" s="19"/>
      <c r="G1343" s="19"/>
      <c r="H1343" s="19"/>
      <c r="I1343" s="19"/>
      <c r="J1343" s="19"/>
      <c r="K1343" s="19"/>
      <c r="L1343" s="19"/>
      <c r="M1343" s="19"/>
      <c r="N1343" s="19"/>
      <c r="O1343" s="19"/>
      <c r="P1343" s="19"/>
      <c r="Q1343" s="19"/>
      <c r="R1343" s="19"/>
      <c r="S1343" s="19"/>
      <c r="T1343" s="19"/>
      <c r="U1343" s="19"/>
      <c r="V1343" s="19"/>
      <c r="W1343" s="19"/>
      <c r="X1343" s="19"/>
      <c r="Y1343" s="19"/>
      <c r="Z1343" s="19"/>
      <c r="AA1343" s="19"/>
      <c r="AB1343" s="19"/>
      <c r="AC1343" s="19"/>
      <c r="AD1343" s="19"/>
      <c r="AE1343" s="19"/>
      <c r="AF1343" s="19"/>
      <c r="AG1343" s="19"/>
      <c r="AH1343" s="19"/>
      <c r="AI1343" s="19"/>
      <c r="AJ1343" s="19"/>
      <c r="AK1343" s="19"/>
      <c r="AL1343" s="19"/>
      <c r="AM1343" s="19"/>
      <c r="AN1343" s="19"/>
      <c r="AO1343" s="19"/>
      <c r="AP1343" s="19"/>
      <c r="AQ1343" s="19"/>
      <c r="AR1343" s="19"/>
      <c r="AS1343" s="19"/>
      <c r="AT1343" s="19"/>
      <c r="AU1343" s="19"/>
      <c r="AV1343" s="19"/>
      <c r="AW1343" s="19"/>
      <c r="AX1343" s="19"/>
      <c r="AY1343" s="19"/>
      <c r="AZ1343" s="19"/>
      <c r="BA1343" s="19"/>
      <c r="BB1343" s="19"/>
      <c r="BC1343" s="19"/>
      <c r="BD1343" s="19"/>
      <c r="BE1343" s="19"/>
      <c r="BF1343" s="19"/>
      <c r="BG1343" s="19"/>
      <c r="BH1343" s="19"/>
      <c r="BI1343" s="19"/>
      <c r="BJ1343" s="19"/>
      <c r="BK1343" s="19"/>
      <c r="BL1343" s="19"/>
      <c r="BM1343" s="19"/>
      <c r="BN1343" s="19"/>
      <c r="BO1343" s="19"/>
      <c r="BP1343" s="19"/>
      <c r="BQ1343" s="19"/>
      <c r="BR1343" s="19"/>
      <c r="BS1343" s="19"/>
      <c r="BT1343" s="19"/>
      <c r="BU1343" s="19"/>
      <c r="BV1343" s="19"/>
      <c r="BW1343" s="19"/>
      <c r="BX1343" s="19"/>
      <c r="BY1343" s="19"/>
      <c r="BZ1343" s="19"/>
      <c r="CA1343" s="19"/>
      <c r="CB1343" s="19"/>
      <c r="CC1343" s="19"/>
      <c r="CD1343" s="19"/>
    </row>
    <row r="1344" spans="1:82" x14ac:dyDescent="0.25">
      <c r="A1344" s="19"/>
      <c r="B1344" s="19"/>
      <c r="C1344" s="19"/>
      <c r="D1344" s="19"/>
      <c r="E1344" s="19"/>
      <c r="F1344" s="19"/>
      <c r="G1344" s="19"/>
      <c r="H1344" s="19"/>
      <c r="I1344" s="19"/>
      <c r="J1344" s="19"/>
      <c r="K1344" s="19"/>
      <c r="L1344" s="19"/>
      <c r="M1344" s="19"/>
      <c r="N1344" s="19"/>
      <c r="O1344" s="19"/>
      <c r="P1344" s="19"/>
      <c r="Q1344" s="19"/>
      <c r="R1344" s="19"/>
      <c r="S1344" s="19"/>
      <c r="T1344" s="19"/>
      <c r="U1344" s="19"/>
      <c r="V1344" s="19"/>
      <c r="W1344" s="19"/>
      <c r="X1344" s="19"/>
      <c r="Y1344" s="19"/>
      <c r="Z1344" s="19"/>
      <c r="AA1344" s="19"/>
      <c r="AB1344" s="19"/>
      <c r="AC1344" s="19"/>
      <c r="AD1344" s="19"/>
      <c r="AE1344" s="19"/>
      <c r="AF1344" s="19"/>
      <c r="AG1344" s="19"/>
      <c r="AH1344" s="19"/>
      <c r="AI1344" s="19"/>
      <c r="AJ1344" s="19"/>
      <c r="AK1344" s="19"/>
      <c r="AL1344" s="19"/>
      <c r="AM1344" s="19"/>
      <c r="AN1344" s="19"/>
      <c r="AO1344" s="19"/>
      <c r="AP1344" s="19"/>
      <c r="AQ1344" s="19"/>
      <c r="AR1344" s="19"/>
      <c r="AS1344" s="19"/>
      <c r="AT1344" s="19"/>
      <c r="AU1344" s="19"/>
      <c r="AV1344" s="19"/>
      <c r="AW1344" s="19"/>
      <c r="AX1344" s="19"/>
      <c r="AY1344" s="19"/>
      <c r="AZ1344" s="19"/>
      <c r="BA1344" s="19"/>
      <c r="BB1344" s="19"/>
      <c r="BC1344" s="19"/>
      <c r="BD1344" s="19"/>
      <c r="BE1344" s="19"/>
      <c r="BF1344" s="19"/>
      <c r="BG1344" s="19"/>
      <c r="BH1344" s="19"/>
      <c r="BI1344" s="19"/>
      <c r="BJ1344" s="19"/>
      <c r="BK1344" s="19"/>
      <c r="BL1344" s="19"/>
      <c r="BM1344" s="19"/>
      <c r="BN1344" s="19"/>
      <c r="BO1344" s="19"/>
      <c r="BP1344" s="19"/>
      <c r="BQ1344" s="19"/>
      <c r="BR1344" s="19"/>
      <c r="BS1344" s="19"/>
      <c r="BT1344" s="19"/>
      <c r="BU1344" s="19"/>
      <c r="BV1344" s="19"/>
      <c r="BW1344" s="19"/>
      <c r="BX1344" s="19"/>
      <c r="BY1344" s="19"/>
      <c r="BZ1344" s="19"/>
      <c r="CA1344" s="19"/>
      <c r="CB1344" s="19"/>
      <c r="CC1344" s="19"/>
      <c r="CD1344" s="19"/>
    </row>
    <row r="1345" spans="1:82" x14ac:dyDescent="0.25">
      <c r="A1345" s="19"/>
      <c r="B1345" s="19"/>
      <c r="C1345" s="19"/>
      <c r="D1345" s="19"/>
      <c r="E1345" s="19"/>
      <c r="F1345" s="19"/>
      <c r="G1345" s="19"/>
      <c r="H1345" s="19"/>
      <c r="I1345" s="19"/>
      <c r="J1345" s="19"/>
      <c r="K1345" s="19"/>
      <c r="L1345" s="19"/>
      <c r="M1345" s="19"/>
      <c r="N1345" s="19"/>
      <c r="O1345" s="19"/>
      <c r="P1345" s="19"/>
      <c r="Q1345" s="19"/>
      <c r="R1345" s="19"/>
      <c r="S1345" s="19"/>
      <c r="T1345" s="19"/>
      <c r="U1345" s="19"/>
      <c r="V1345" s="19"/>
      <c r="W1345" s="19"/>
      <c r="X1345" s="19"/>
      <c r="Y1345" s="19"/>
      <c r="Z1345" s="19"/>
      <c r="AA1345" s="19"/>
      <c r="AB1345" s="19"/>
      <c r="AC1345" s="19"/>
      <c r="AD1345" s="19"/>
      <c r="AE1345" s="19"/>
      <c r="AF1345" s="19"/>
      <c r="AG1345" s="19"/>
      <c r="AH1345" s="19"/>
      <c r="AI1345" s="19"/>
      <c r="AJ1345" s="19"/>
      <c r="AK1345" s="19"/>
      <c r="AL1345" s="19"/>
      <c r="AM1345" s="19"/>
      <c r="AN1345" s="19"/>
      <c r="AO1345" s="19"/>
      <c r="AP1345" s="19"/>
      <c r="AQ1345" s="19"/>
      <c r="AR1345" s="19"/>
      <c r="AS1345" s="19"/>
      <c r="AT1345" s="19"/>
      <c r="AU1345" s="19"/>
      <c r="AV1345" s="19"/>
      <c r="AW1345" s="19"/>
      <c r="AX1345" s="19"/>
      <c r="AY1345" s="19"/>
      <c r="AZ1345" s="19"/>
      <c r="BA1345" s="19"/>
      <c r="BB1345" s="19"/>
      <c r="BC1345" s="19"/>
      <c r="BD1345" s="19"/>
      <c r="BE1345" s="19"/>
      <c r="BF1345" s="19"/>
      <c r="BG1345" s="19"/>
      <c r="BH1345" s="19"/>
      <c r="BI1345" s="19"/>
      <c r="BJ1345" s="19"/>
      <c r="BK1345" s="19"/>
      <c r="BL1345" s="19"/>
      <c r="BM1345" s="19"/>
      <c r="BN1345" s="19"/>
      <c r="BO1345" s="19"/>
      <c r="BP1345" s="19"/>
      <c r="BQ1345" s="19"/>
      <c r="BR1345" s="19"/>
      <c r="BS1345" s="19"/>
      <c r="BT1345" s="19"/>
      <c r="BU1345" s="19"/>
      <c r="BV1345" s="19"/>
      <c r="BW1345" s="19"/>
      <c r="BX1345" s="19"/>
      <c r="BY1345" s="19"/>
      <c r="BZ1345" s="19"/>
      <c r="CA1345" s="19"/>
      <c r="CB1345" s="19"/>
      <c r="CC1345" s="19"/>
      <c r="CD1345" s="19"/>
    </row>
    <row r="1346" spans="1:82" x14ac:dyDescent="0.25">
      <c r="A1346" s="19"/>
      <c r="B1346" s="19"/>
      <c r="C1346" s="19"/>
      <c r="D1346" s="19"/>
      <c r="E1346" s="19"/>
      <c r="F1346" s="19"/>
      <c r="G1346" s="19"/>
      <c r="H1346" s="19"/>
      <c r="I1346" s="19"/>
      <c r="J1346" s="19"/>
      <c r="K1346" s="19"/>
      <c r="L1346" s="19"/>
      <c r="M1346" s="19"/>
      <c r="N1346" s="19"/>
      <c r="O1346" s="19"/>
      <c r="P1346" s="19"/>
      <c r="Q1346" s="19"/>
      <c r="R1346" s="19"/>
      <c r="S1346" s="19"/>
      <c r="T1346" s="19"/>
      <c r="U1346" s="19"/>
      <c r="V1346" s="19"/>
      <c r="W1346" s="19"/>
      <c r="X1346" s="19"/>
      <c r="Y1346" s="19"/>
      <c r="Z1346" s="19"/>
      <c r="AA1346" s="19"/>
      <c r="AB1346" s="19"/>
      <c r="AC1346" s="19"/>
      <c r="AD1346" s="19"/>
      <c r="AE1346" s="19"/>
      <c r="AF1346" s="19"/>
      <c r="AG1346" s="19"/>
      <c r="AH1346" s="19"/>
      <c r="AI1346" s="19"/>
      <c r="AJ1346" s="19"/>
      <c r="AK1346" s="19"/>
      <c r="AL1346" s="19"/>
      <c r="AM1346" s="19"/>
      <c r="AN1346" s="19"/>
      <c r="AO1346" s="19"/>
      <c r="AP1346" s="19"/>
      <c r="AQ1346" s="19"/>
      <c r="AR1346" s="19"/>
      <c r="AS1346" s="19"/>
      <c r="AT1346" s="19"/>
      <c r="AU1346" s="19"/>
      <c r="AV1346" s="19"/>
      <c r="AW1346" s="19"/>
      <c r="AX1346" s="19"/>
      <c r="AY1346" s="19"/>
      <c r="AZ1346" s="19"/>
      <c r="BA1346" s="19"/>
      <c r="BB1346" s="19"/>
      <c r="BC1346" s="19"/>
      <c r="BD1346" s="19"/>
      <c r="BE1346" s="19"/>
      <c r="BF1346" s="19"/>
      <c r="BG1346" s="19"/>
      <c r="BH1346" s="19"/>
      <c r="BI1346" s="19"/>
      <c r="BJ1346" s="19"/>
      <c r="BK1346" s="19"/>
      <c r="BL1346" s="19"/>
      <c r="BM1346" s="19"/>
      <c r="BN1346" s="19"/>
      <c r="BO1346" s="19"/>
      <c r="BP1346" s="19"/>
      <c r="BQ1346" s="19"/>
      <c r="BR1346" s="19"/>
      <c r="BS1346" s="19"/>
      <c r="BT1346" s="19"/>
      <c r="BU1346" s="19"/>
      <c r="BV1346" s="19"/>
      <c r="BW1346" s="19"/>
      <c r="BX1346" s="19"/>
      <c r="BY1346" s="19"/>
      <c r="BZ1346" s="19"/>
      <c r="CA1346" s="19"/>
      <c r="CB1346" s="19"/>
      <c r="CC1346" s="19"/>
      <c r="CD1346" s="19"/>
    </row>
    <row r="1347" spans="1:82" x14ac:dyDescent="0.25">
      <c r="A1347" s="19"/>
      <c r="B1347" s="19"/>
      <c r="C1347" s="19"/>
      <c r="D1347" s="19"/>
      <c r="E1347" s="19"/>
      <c r="F1347" s="19"/>
      <c r="G1347" s="19"/>
      <c r="H1347" s="19"/>
      <c r="I1347" s="19"/>
      <c r="J1347" s="19"/>
      <c r="K1347" s="19"/>
      <c r="L1347" s="19"/>
      <c r="M1347" s="19"/>
      <c r="N1347" s="19"/>
      <c r="O1347" s="19"/>
      <c r="P1347" s="19"/>
      <c r="Q1347" s="19"/>
      <c r="R1347" s="19"/>
      <c r="S1347" s="19"/>
      <c r="T1347" s="19"/>
      <c r="U1347" s="19"/>
      <c r="V1347" s="19"/>
      <c r="W1347" s="19"/>
      <c r="X1347" s="19"/>
      <c r="Y1347" s="19"/>
      <c r="Z1347" s="19"/>
      <c r="AA1347" s="19"/>
      <c r="AB1347" s="19"/>
      <c r="AC1347" s="19"/>
      <c r="AD1347" s="19"/>
      <c r="AE1347" s="19"/>
      <c r="AF1347" s="19"/>
      <c r="AG1347" s="19"/>
      <c r="AH1347" s="19"/>
      <c r="AI1347" s="19"/>
      <c r="AJ1347" s="19"/>
      <c r="AK1347" s="19"/>
      <c r="AL1347" s="19"/>
      <c r="AM1347" s="19"/>
      <c r="AN1347" s="19"/>
      <c r="AO1347" s="19"/>
      <c r="AP1347" s="19"/>
      <c r="AQ1347" s="19"/>
      <c r="AR1347" s="19"/>
      <c r="AS1347" s="19"/>
      <c r="AT1347" s="19"/>
      <c r="AU1347" s="19"/>
      <c r="AV1347" s="19"/>
      <c r="AW1347" s="19"/>
      <c r="AX1347" s="19"/>
      <c r="AY1347" s="19"/>
      <c r="AZ1347" s="19"/>
      <c r="BA1347" s="19"/>
      <c r="BB1347" s="19"/>
      <c r="BC1347" s="19"/>
      <c r="BD1347" s="19"/>
      <c r="BE1347" s="19"/>
      <c r="BF1347" s="19"/>
      <c r="BG1347" s="19"/>
      <c r="BH1347" s="19"/>
      <c r="BI1347" s="19"/>
      <c r="BJ1347" s="19"/>
      <c r="BK1347" s="19"/>
      <c r="BL1347" s="19"/>
      <c r="BM1347" s="19"/>
      <c r="BN1347" s="19"/>
      <c r="BO1347" s="19"/>
      <c r="BP1347" s="19"/>
      <c r="BQ1347" s="19"/>
      <c r="BR1347" s="19"/>
      <c r="BS1347" s="19"/>
      <c r="BT1347" s="19"/>
      <c r="BU1347" s="19"/>
      <c r="BV1347" s="19"/>
      <c r="BW1347" s="19"/>
      <c r="BX1347" s="19"/>
      <c r="BY1347" s="19"/>
      <c r="BZ1347" s="19"/>
      <c r="CA1347" s="19"/>
      <c r="CB1347" s="19"/>
      <c r="CC1347" s="19"/>
      <c r="CD1347" s="19"/>
    </row>
    <row r="1348" spans="1:82" x14ac:dyDescent="0.25">
      <c r="A1348" s="19"/>
      <c r="B1348" s="19"/>
      <c r="C1348" s="19"/>
      <c r="D1348" s="19"/>
      <c r="E1348" s="19"/>
      <c r="F1348" s="19"/>
      <c r="G1348" s="19"/>
      <c r="H1348" s="19"/>
      <c r="I1348" s="19"/>
      <c r="J1348" s="19"/>
      <c r="K1348" s="19"/>
      <c r="L1348" s="19"/>
      <c r="M1348" s="19"/>
      <c r="N1348" s="19"/>
      <c r="O1348" s="19"/>
      <c r="P1348" s="19"/>
      <c r="Q1348" s="19"/>
      <c r="R1348" s="19"/>
      <c r="S1348" s="19"/>
      <c r="T1348" s="19"/>
      <c r="U1348" s="19"/>
      <c r="V1348" s="19"/>
      <c r="W1348" s="19"/>
      <c r="X1348" s="19"/>
      <c r="Y1348" s="19"/>
      <c r="Z1348" s="19"/>
      <c r="AA1348" s="19"/>
      <c r="AB1348" s="19"/>
      <c r="AC1348" s="19"/>
      <c r="AD1348" s="19"/>
      <c r="AE1348" s="19"/>
      <c r="AF1348" s="19"/>
      <c r="AG1348" s="19"/>
      <c r="AH1348" s="19"/>
      <c r="AI1348" s="19"/>
      <c r="AJ1348" s="19"/>
      <c r="AK1348" s="19"/>
      <c r="AL1348" s="19"/>
      <c r="AM1348" s="19"/>
      <c r="AN1348" s="19"/>
      <c r="AO1348" s="19"/>
      <c r="AP1348" s="19"/>
      <c r="AQ1348" s="19"/>
      <c r="AR1348" s="19"/>
      <c r="AS1348" s="19"/>
      <c r="AT1348" s="19"/>
      <c r="AU1348" s="19"/>
      <c r="AV1348" s="19"/>
      <c r="AW1348" s="19"/>
      <c r="AX1348" s="19"/>
      <c r="AY1348" s="19"/>
      <c r="AZ1348" s="19"/>
      <c r="BA1348" s="19"/>
      <c r="BB1348" s="19"/>
      <c r="BC1348" s="19"/>
      <c r="BD1348" s="19"/>
      <c r="BE1348" s="19"/>
      <c r="BF1348" s="19"/>
      <c r="BG1348" s="19"/>
      <c r="BH1348" s="19"/>
      <c r="BI1348" s="19"/>
      <c r="BJ1348" s="19"/>
      <c r="BK1348" s="19"/>
      <c r="BL1348" s="19"/>
      <c r="BM1348" s="19"/>
      <c r="BN1348" s="19"/>
      <c r="BO1348" s="19"/>
      <c r="BP1348" s="19"/>
      <c r="BQ1348" s="19"/>
      <c r="BR1348" s="19"/>
      <c r="BS1348" s="19"/>
      <c r="BT1348" s="19"/>
      <c r="BU1348" s="19"/>
      <c r="BV1348" s="19"/>
      <c r="BW1348" s="19"/>
      <c r="BX1348" s="19"/>
      <c r="BY1348" s="19"/>
      <c r="BZ1348" s="19"/>
      <c r="CA1348" s="19"/>
      <c r="CB1348" s="19"/>
      <c r="CC1348" s="19"/>
      <c r="CD1348" s="19"/>
    </row>
    <row r="1349" spans="1:82" x14ac:dyDescent="0.25">
      <c r="A1349" s="19"/>
      <c r="B1349" s="19"/>
      <c r="C1349" s="19"/>
      <c r="D1349" s="19"/>
      <c r="E1349" s="19"/>
      <c r="F1349" s="19"/>
      <c r="G1349" s="19"/>
      <c r="H1349" s="19"/>
      <c r="I1349" s="19"/>
      <c r="J1349" s="19"/>
      <c r="K1349" s="19"/>
      <c r="L1349" s="19"/>
      <c r="M1349" s="19"/>
      <c r="N1349" s="19"/>
      <c r="O1349" s="19"/>
      <c r="P1349" s="19"/>
      <c r="Q1349" s="19"/>
      <c r="R1349" s="19"/>
      <c r="S1349" s="19"/>
      <c r="T1349" s="19"/>
      <c r="U1349" s="19"/>
      <c r="V1349" s="19"/>
      <c r="W1349" s="19"/>
      <c r="X1349" s="19"/>
      <c r="Y1349" s="19"/>
      <c r="Z1349" s="19"/>
      <c r="AA1349" s="19"/>
      <c r="AB1349" s="19"/>
      <c r="AC1349" s="19"/>
      <c r="AD1349" s="19"/>
      <c r="AE1349" s="19"/>
      <c r="AF1349" s="19"/>
      <c r="AG1349" s="19"/>
      <c r="AH1349" s="19"/>
      <c r="AI1349" s="19"/>
      <c r="AJ1349" s="19"/>
      <c r="AK1349" s="19"/>
      <c r="AL1349" s="19"/>
      <c r="AM1349" s="19"/>
      <c r="AN1349" s="19"/>
      <c r="AO1349" s="19"/>
      <c r="AP1349" s="19"/>
      <c r="AQ1349" s="19"/>
      <c r="AR1349" s="19"/>
      <c r="AS1349" s="19"/>
      <c r="AT1349" s="19"/>
      <c r="AU1349" s="19"/>
      <c r="AV1349" s="19"/>
      <c r="AW1349" s="19"/>
      <c r="AX1349" s="19"/>
      <c r="AY1349" s="19"/>
      <c r="AZ1349" s="19"/>
      <c r="BA1349" s="19"/>
      <c r="BB1349" s="19"/>
      <c r="BC1349" s="19"/>
      <c r="BD1349" s="19"/>
      <c r="BE1349" s="19"/>
      <c r="BF1349" s="19"/>
      <c r="BG1349" s="19"/>
      <c r="BH1349" s="19"/>
      <c r="BI1349" s="19"/>
      <c r="BJ1349" s="19"/>
      <c r="BK1349" s="19"/>
      <c r="BL1349" s="19"/>
      <c r="BM1349" s="19"/>
      <c r="BN1349" s="19"/>
      <c r="BO1349" s="19"/>
      <c r="BP1349" s="19"/>
      <c r="BQ1349" s="19"/>
      <c r="BR1349" s="19"/>
      <c r="BS1349" s="19"/>
      <c r="BT1349" s="19"/>
      <c r="BU1349" s="19"/>
      <c r="BV1349" s="19"/>
      <c r="BW1349" s="19"/>
      <c r="BX1349" s="19"/>
      <c r="BY1349" s="19"/>
      <c r="BZ1349" s="19"/>
      <c r="CA1349" s="19"/>
      <c r="CB1349" s="19"/>
      <c r="CC1349" s="19"/>
      <c r="CD1349" s="19"/>
    </row>
    <row r="1350" spans="1:82" x14ac:dyDescent="0.25">
      <c r="A1350" s="19"/>
      <c r="B1350" s="19"/>
      <c r="C1350" s="19"/>
      <c r="D1350" s="19"/>
      <c r="E1350" s="19"/>
      <c r="F1350" s="19"/>
      <c r="G1350" s="19"/>
      <c r="H1350" s="19"/>
      <c r="I1350" s="19"/>
      <c r="J1350" s="19"/>
      <c r="K1350" s="19"/>
      <c r="L1350" s="19"/>
      <c r="M1350" s="19"/>
      <c r="N1350" s="19"/>
      <c r="O1350" s="19"/>
      <c r="P1350" s="19"/>
      <c r="Q1350" s="19"/>
      <c r="R1350" s="19"/>
      <c r="S1350" s="19"/>
      <c r="T1350" s="19"/>
      <c r="U1350" s="19"/>
      <c r="V1350" s="19"/>
      <c r="W1350" s="19"/>
      <c r="X1350" s="19"/>
      <c r="Y1350" s="19"/>
      <c r="Z1350" s="19"/>
      <c r="AA1350" s="19"/>
      <c r="AB1350" s="19"/>
      <c r="AC1350" s="19"/>
      <c r="AD1350" s="19"/>
      <c r="AE1350" s="19"/>
      <c r="AF1350" s="19"/>
      <c r="AG1350" s="19"/>
      <c r="AH1350" s="19"/>
      <c r="AI1350" s="19"/>
      <c r="AJ1350" s="19"/>
      <c r="AK1350" s="19"/>
      <c r="AL1350" s="19"/>
      <c r="AM1350" s="19"/>
      <c r="AN1350" s="19"/>
      <c r="AO1350" s="19"/>
      <c r="AP1350" s="19"/>
      <c r="AQ1350" s="19"/>
      <c r="AR1350" s="19"/>
      <c r="AS1350" s="19"/>
      <c r="AT1350" s="19"/>
      <c r="AU1350" s="19"/>
      <c r="AV1350" s="19"/>
      <c r="AW1350" s="19"/>
      <c r="AX1350" s="19"/>
      <c r="AY1350" s="19"/>
      <c r="AZ1350" s="19"/>
      <c r="BA1350" s="19"/>
      <c r="BB1350" s="19"/>
      <c r="BC1350" s="19"/>
      <c r="BD1350" s="19"/>
      <c r="BE1350" s="19"/>
      <c r="BF1350" s="19"/>
      <c r="BG1350" s="19"/>
      <c r="BH1350" s="19"/>
      <c r="BI1350" s="19"/>
      <c r="BJ1350" s="19"/>
      <c r="BK1350" s="19"/>
      <c r="BL1350" s="19"/>
      <c r="BM1350" s="19"/>
      <c r="BN1350" s="19"/>
      <c r="BO1350" s="19"/>
      <c r="BP1350" s="19"/>
      <c r="BQ1350" s="19"/>
      <c r="BR1350" s="19"/>
      <c r="BS1350" s="19"/>
      <c r="BT1350" s="19"/>
      <c r="BU1350" s="19"/>
      <c r="BV1350" s="19"/>
      <c r="BW1350" s="19"/>
      <c r="BX1350" s="19"/>
      <c r="BY1350" s="19"/>
      <c r="BZ1350" s="19"/>
      <c r="CA1350" s="19"/>
      <c r="CB1350" s="19"/>
      <c r="CC1350" s="19"/>
      <c r="CD1350" s="19"/>
    </row>
    <row r="1351" spans="1:82" x14ac:dyDescent="0.25">
      <c r="A1351" s="19"/>
      <c r="B1351" s="19"/>
      <c r="C1351" s="19"/>
      <c r="D1351" s="19"/>
      <c r="E1351" s="19"/>
      <c r="F1351" s="19"/>
      <c r="G1351" s="19"/>
      <c r="H1351" s="19"/>
      <c r="I1351" s="19"/>
      <c r="J1351" s="19"/>
      <c r="K1351" s="19"/>
      <c r="L1351" s="19"/>
      <c r="M1351" s="19"/>
      <c r="N1351" s="19"/>
      <c r="O1351" s="19"/>
      <c r="P1351" s="19"/>
      <c r="Q1351" s="19"/>
      <c r="R1351" s="19"/>
      <c r="S1351" s="19"/>
      <c r="T1351" s="19"/>
      <c r="U1351" s="19"/>
      <c r="V1351" s="19"/>
      <c r="W1351" s="19"/>
      <c r="X1351" s="19"/>
      <c r="Y1351" s="19"/>
      <c r="Z1351" s="19"/>
      <c r="AA1351" s="19"/>
      <c r="AB1351" s="19"/>
      <c r="AC1351" s="19"/>
      <c r="AD1351" s="19"/>
      <c r="AE1351" s="19"/>
      <c r="AF1351" s="19"/>
      <c r="AG1351" s="19"/>
      <c r="AH1351" s="19"/>
      <c r="AI1351" s="19"/>
      <c r="AJ1351" s="19"/>
      <c r="AK1351" s="19"/>
      <c r="AL1351" s="19"/>
      <c r="AM1351" s="19"/>
      <c r="AN1351" s="19"/>
      <c r="AO1351" s="19"/>
      <c r="AP1351" s="19"/>
      <c r="AQ1351" s="19"/>
      <c r="AR1351" s="19"/>
      <c r="AS1351" s="19"/>
      <c r="AT1351" s="19"/>
      <c r="AU1351" s="19"/>
      <c r="AV1351" s="19"/>
      <c r="AW1351" s="19"/>
      <c r="AX1351" s="19"/>
      <c r="AY1351" s="19"/>
      <c r="AZ1351" s="19"/>
      <c r="BA1351" s="19"/>
      <c r="BB1351" s="19"/>
      <c r="BC1351" s="19"/>
      <c r="BD1351" s="19"/>
      <c r="BE1351" s="19"/>
      <c r="BF1351" s="19"/>
      <c r="BG1351" s="19"/>
      <c r="BH1351" s="19"/>
      <c r="BI1351" s="19"/>
      <c r="BJ1351" s="19"/>
      <c r="BK1351" s="19"/>
      <c r="BL1351" s="19"/>
      <c r="BM1351" s="19"/>
      <c r="BN1351" s="19"/>
      <c r="BO1351" s="19"/>
      <c r="BP1351" s="19"/>
      <c r="BQ1351" s="19"/>
      <c r="BR1351" s="19"/>
      <c r="BS1351" s="19"/>
      <c r="BT1351" s="19"/>
      <c r="BU1351" s="19"/>
      <c r="BV1351" s="19"/>
      <c r="BW1351" s="19"/>
      <c r="BX1351" s="19"/>
      <c r="BY1351" s="19"/>
      <c r="BZ1351" s="19"/>
      <c r="CA1351" s="19"/>
      <c r="CB1351" s="19"/>
      <c r="CC1351" s="19"/>
      <c r="CD1351" s="19"/>
    </row>
    <row r="1352" spans="1:82" x14ac:dyDescent="0.25">
      <c r="A1352" s="19"/>
      <c r="B1352" s="19"/>
      <c r="C1352" s="19"/>
      <c r="D1352" s="19"/>
      <c r="E1352" s="19"/>
      <c r="F1352" s="19"/>
      <c r="G1352" s="19"/>
      <c r="H1352" s="19"/>
      <c r="I1352" s="19"/>
      <c r="J1352" s="19"/>
      <c r="K1352" s="19"/>
      <c r="L1352" s="19"/>
      <c r="M1352" s="19"/>
      <c r="N1352" s="19"/>
      <c r="O1352" s="19"/>
      <c r="P1352" s="19"/>
      <c r="Q1352" s="19"/>
      <c r="R1352" s="19"/>
      <c r="S1352" s="19"/>
      <c r="T1352" s="19"/>
      <c r="U1352" s="19"/>
      <c r="V1352" s="19"/>
      <c r="W1352" s="19"/>
      <c r="X1352" s="19"/>
      <c r="Y1352" s="19"/>
      <c r="Z1352" s="19"/>
      <c r="AA1352" s="19"/>
      <c r="AB1352" s="19"/>
      <c r="AC1352" s="19"/>
      <c r="AD1352" s="19"/>
      <c r="AE1352" s="19"/>
      <c r="AF1352" s="19"/>
      <c r="AG1352" s="19"/>
      <c r="AH1352" s="19"/>
      <c r="AI1352" s="19"/>
      <c r="AJ1352" s="19"/>
      <c r="AK1352" s="19"/>
      <c r="AL1352" s="19"/>
      <c r="AM1352" s="19"/>
      <c r="AN1352" s="19"/>
      <c r="AO1352" s="19"/>
      <c r="AP1352" s="19"/>
      <c r="AQ1352" s="19"/>
      <c r="AR1352" s="19"/>
      <c r="AS1352" s="19"/>
      <c r="AT1352" s="19"/>
      <c r="AU1352" s="19"/>
      <c r="AV1352" s="19"/>
      <c r="AW1352" s="19"/>
      <c r="AX1352" s="19"/>
      <c r="AY1352" s="19"/>
      <c r="AZ1352" s="19"/>
      <c r="BA1352" s="19"/>
      <c r="BB1352" s="19"/>
      <c r="BC1352" s="19"/>
      <c r="BD1352" s="19"/>
      <c r="BE1352" s="19"/>
      <c r="BF1352" s="19"/>
      <c r="BG1352" s="19"/>
      <c r="BH1352" s="19"/>
      <c r="BI1352" s="19"/>
      <c r="BJ1352" s="19"/>
      <c r="BK1352" s="19"/>
      <c r="BL1352" s="19"/>
      <c r="BM1352" s="19"/>
      <c r="BN1352" s="19"/>
      <c r="BO1352" s="19"/>
      <c r="BP1352" s="19"/>
      <c r="BQ1352" s="19"/>
      <c r="BR1352" s="19"/>
      <c r="BS1352" s="19"/>
      <c r="BT1352" s="19"/>
      <c r="BU1352" s="19"/>
      <c r="BV1352" s="19"/>
      <c r="BW1352" s="19"/>
      <c r="BX1352" s="19"/>
      <c r="BY1352" s="19"/>
      <c r="BZ1352" s="19"/>
      <c r="CA1352" s="19"/>
      <c r="CB1352" s="19"/>
      <c r="CC1352" s="19"/>
      <c r="CD1352" s="19"/>
    </row>
    <row r="1353" spans="1:82" x14ac:dyDescent="0.25">
      <c r="A1353" s="19"/>
      <c r="B1353" s="19"/>
      <c r="C1353" s="19"/>
      <c r="D1353" s="19"/>
      <c r="E1353" s="19"/>
      <c r="F1353" s="19"/>
      <c r="G1353" s="19"/>
      <c r="H1353" s="19"/>
      <c r="I1353" s="19"/>
      <c r="J1353" s="19"/>
      <c r="K1353" s="19"/>
      <c r="L1353" s="19"/>
      <c r="M1353" s="19"/>
      <c r="N1353" s="19"/>
      <c r="O1353" s="19"/>
      <c r="P1353" s="19"/>
      <c r="Q1353" s="19"/>
      <c r="R1353" s="19"/>
      <c r="S1353" s="19"/>
      <c r="T1353" s="19"/>
      <c r="U1353" s="19"/>
      <c r="V1353" s="19"/>
      <c r="W1353" s="19"/>
      <c r="X1353" s="19"/>
      <c r="Y1353" s="19"/>
      <c r="Z1353" s="19"/>
      <c r="AA1353" s="19"/>
      <c r="AB1353" s="19"/>
      <c r="AC1353" s="19"/>
      <c r="AD1353" s="19"/>
      <c r="AE1353" s="19"/>
      <c r="AF1353" s="19"/>
      <c r="AG1353" s="19"/>
      <c r="AH1353" s="19"/>
      <c r="AI1353" s="19"/>
      <c r="AJ1353" s="19"/>
      <c r="AK1353" s="19"/>
      <c r="AL1353" s="19"/>
      <c r="AM1353" s="19"/>
      <c r="AN1353" s="19"/>
      <c r="AO1353" s="19"/>
      <c r="AP1353" s="19"/>
      <c r="AQ1353" s="19"/>
      <c r="AR1353" s="19"/>
      <c r="AS1353" s="19"/>
      <c r="AT1353" s="19"/>
      <c r="AU1353" s="19"/>
      <c r="AV1353" s="19"/>
      <c r="AW1353" s="19"/>
      <c r="AX1353" s="19"/>
      <c r="AY1353" s="19"/>
      <c r="AZ1353" s="19"/>
      <c r="BA1353" s="19"/>
      <c r="BB1353" s="19"/>
      <c r="BC1353" s="19"/>
      <c r="BD1353" s="19"/>
      <c r="BE1353" s="19"/>
      <c r="BF1353" s="19"/>
      <c r="BG1353" s="19"/>
      <c r="BH1353" s="19"/>
      <c r="BI1353" s="19"/>
      <c r="BJ1353" s="19"/>
      <c r="BK1353" s="19"/>
      <c r="BL1353" s="19"/>
      <c r="BM1353" s="19"/>
      <c r="BN1353" s="19"/>
      <c r="BO1353" s="19"/>
      <c r="BP1353" s="19"/>
      <c r="BQ1353" s="19"/>
      <c r="BR1353" s="19"/>
      <c r="BS1353" s="19"/>
      <c r="BT1353" s="19"/>
      <c r="BU1353" s="19"/>
      <c r="BV1353" s="19"/>
      <c r="BW1353" s="19"/>
      <c r="BX1353" s="19"/>
      <c r="BY1353" s="19"/>
      <c r="BZ1353" s="19"/>
      <c r="CA1353" s="19"/>
      <c r="CB1353" s="19"/>
      <c r="CC1353" s="19"/>
      <c r="CD1353" s="19"/>
    </row>
    <row r="1354" spans="1:82" x14ac:dyDescent="0.25">
      <c r="A1354" s="19"/>
      <c r="B1354" s="19"/>
      <c r="C1354" s="19"/>
      <c r="D1354" s="19"/>
      <c r="E1354" s="19"/>
      <c r="F1354" s="19"/>
      <c r="G1354" s="19"/>
      <c r="H1354" s="19"/>
      <c r="I1354" s="19"/>
      <c r="J1354" s="19"/>
      <c r="K1354" s="19"/>
      <c r="L1354" s="19"/>
      <c r="M1354" s="19"/>
      <c r="N1354" s="19"/>
      <c r="O1354" s="19"/>
      <c r="P1354" s="19"/>
      <c r="Q1354" s="19"/>
      <c r="R1354" s="19"/>
      <c r="S1354" s="19"/>
      <c r="T1354" s="19"/>
      <c r="U1354" s="19"/>
      <c r="V1354" s="19"/>
      <c r="W1354" s="19"/>
      <c r="X1354" s="19"/>
      <c r="Y1354" s="19"/>
      <c r="Z1354" s="19"/>
      <c r="AA1354" s="19"/>
      <c r="AB1354" s="19"/>
      <c r="AC1354" s="19"/>
      <c r="AD1354" s="19"/>
      <c r="AE1354" s="19"/>
      <c r="AF1354" s="19"/>
      <c r="AG1354" s="19"/>
      <c r="AH1354" s="19"/>
      <c r="AI1354" s="19"/>
      <c r="AJ1354" s="19"/>
      <c r="AK1354" s="19"/>
      <c r="AL1354" s="19"/>
      <c r="AM1354" s="19"/>
      <c r="AN1354" s="19"/>
      <c r="AO1354" s="19"/>
      <c r="AP1354" s="19"/>
      <c r="AQ1354" s="19"/>
      <c r="AR1354" s="19"/>
      <c r="AS1354" s="19"/>
      <c r="AT1354" s="19"/>
      <c r="AU1354" s="19"/>
      <c r="AV1354" s="19"/>
      <c r="AW1354" s="19"/>
      <c r="AX1354" s="19"/>
      <c r="AY1354" s="19"/>
      <c r="AZ1354" s="19"/>
      <c r="BA1354" s="19"/>
      <c r="BB1354" s="19"/>
      <c r="BC1354" s="19"/>
      <c r="BD1354" s="19"/>
      <c r="BE1354" s="19"/>
      <c r="BF1354" s="19"/>
      <c r="BG1354" s="19"/>
      <c r="BH1354" s="19"/>
      <c r="BI1354" s="19"/>
      <c r="BJ1354" s="19"/>
      <c r="BK1354" s="19"/>
      <c r="BL1354" s="19"/>
      <c r="BM1354" s="19"/>
      <c r="BN1354" s="19"/>
      <c r="BO1354" s="19"/>
      <c r="BP1354" s="19"/>
      <c r="BQ1354" s="19"/>
      <c r="BR1354" s="19"/>
      <c r="BS1354" s="19"/>
      <c r="BT1354" s="19"/>
      <c r="BU1354" s="19"/>
      <c r="BV1354" s="19"/>
      <c r="BW1354" s="19"/>
      <c r="BX1354" s="19"/>
      <c r="BY1354" s="19"/>
      <c r="BZ1354" s="19"/>
      <c r="CA1354" s="19"/>
      <c r="CB1354" s="19"/>
      <c r="CC1354" s="19"/>
      <c r="CD1354" s="19"/>
    </row>
    <row r="1355" spans="1:82" x14ac:dyDescent="0.25">
      <c r="A1355" s="19"/>
      <c r="B1355" s="19"/>
      <c r="C1355" s="19"/>
      <c r="D1355" s="19"/>
      <c r="E1355" s="19"/>
      <c r="F1355" s="19"/>
      <c r="G1355" s="19"/>
      <c r="H1355" s="19"/>
      <c r="I1355" s="19"/>
      <c r="J1355" s="19"/>
      <c r="K1355" s="19"/>
      <c r="L1355" s="19"/>
      <c r="M1355" s="19"/>
      <c r="N1355" s="19"/>
      <c r="O1355" s="19"/>
      <c r="P1355" s="19"/>
      <c r="Q1355" s="19"/>
      <c r="R1355" s="19"/>
      <c r="S1355" s="19"/>
      <c r="T1355" s="19"/>
      <c r="U1355" s="19"/>
      <c r="V1355" s="19"/>
      <c r="W1355" s="19"/>
      <c r="X1355" s="19"/>
      <c r="Y1355" s="19"/>
      <c r="Z1355" s="19"/>
      <c r="AA1355" s="19"/>
      <c r="AB1355" s="19"/>
      <c r="AC1355" s="19"/>
      <c r="AD1355" s="19"/>
      <c r="AE1355" s="19"/>
      <c r="AF1355" s="19"/>
      <c r="AG1355" s="19"/>
      <c r="AH1355" s="19"/>
      <c r="AI1355" s="19"/>
      <c r="AJ1355" s="19"/>
      <c r="AK1355" s="19"/>
      <c r="AL1355" s="19"/>
      <c r="AM1355" s="19"/>
      <c r="AN1355" s="19"/>
      <c r="AO1355" s="19"/>
      <c r="AP1355" s="19"/>
      <c r="AQ1355" s="19"/>
      <c r="AR1355" s="19"/>
      <c r="AS1355" s="19"/>
      <c r="AT1355" s="19"/>
      <c r="AU1355" s="19"/>
      <c r="AV1355" s="19"/>
      <c r="AW1355" s="19"/>
      <c r="AX1355" s="19"/>
      <c r="AY1355" s="19"/>
      <c r="AZ1355" s="19"/>
      <c r="BA1355" s="19"/>
      <c r="BB1355" s="19"/>
      <c r="BC1355" s="19"/>
      <c r="BD1355" s="19"/>
      <c r="BE1355" s="19"/>
      <c r="BF1355" s="19"/>
      <c r="BG1355" s="19"/>
      <c r="BH1355" s="19"/>
      <c r="BI1355" s="19"/>
      <c r="BJ1355" s="19"/>
      <c r="BK1355" s="19"/>
      <c r="BL1355" s="19"/>
      <c r="BM1355" s="19"/>
      <c r="BN1355" s="19"/>
      <c r="BO1355" s="19"/>
      <c r="BP1355" s="19"/>
      <c r="BQ1355" s="19"/>
      <c r="BR1355" s="19"/>
      <c r="BS1355" s="19"/>
      <c r="BT1355" s="19"/>
      <c r="BU1355" s="19"/>
      <c r="BV1355" s="19"/>
      <c r="BW1355" s="19"/>
      <c r="BX1355" s="19"/>
      <c r="BY1355" s="19"/>
      <c r="BZ1355" s="19"/>
      <c r="CA1355" s="19"/>
      <c r="CB1355" s="19"/>
      <c r="CC1355" s="19"/>
      <c r="CD1355" s="19"/>
    </row>
    <row r="1356" spans="1:82" x14ac:dyDescent="0.25">
      <c r="A1356" s="19"/>
      <c r="B1356" s="19"/>
      <c r="C1356" s="19"/>
      <c r="D1356" s="19"/>
      <c r="E1356" s="19"/>
      <c r="F1356" s="19"/>
      <c r="G1356" s="19"/>
      <c r="H1356" s="19"/>
      <c r="I1356" s="19"/>
      <c r="J1356" s="19"/>
      <c r="K1356" s="19"/>
      <c r="L1356" s="19"/>
      <c r="M1356" s="19"/>
      <c r="N1356" s="19"/>
      <c r="O1356" s="19"/>
      <c r="P1356" s="19"/>
      <c r="Q1356" s="19"/>
      <c r="R1356" s="19"/>
      <c r="S1356" s="19"/>
      <c r="T1356" s="19"/>
      <c r="U1356" s="19"/>
      <c r="V1356" s="19"/>
      <c r="W1356" s="19"/>
      <c r="X1356" s="19"/>
      <c r="Y1356" s="19"/>
      <c r="Z1356" s="19"/>
      <c r="AA1356" s="19"/>
      <c r="AB1356" s="19"/>
      <c r="AC1356" s="19"/>
      <c r="AD1356" s="19"/>
      <c r="AE1356" s="19"/>
      <c r="AF1356" s="19"/>
      <c r="AG1356" s="19"/>
      <c r="AH1356" s="19"/>
      <c r="AI1356" s="19"/>
      <c r="AJ1356" s="19"/>
      <c r="AK1356" s="19"/>
      <c r="AL1356" s="19"/>
      <c r="AM1356" s="19"/>
      <c r="AN1356" s="19"/>
      <c r="AO1356" s="19"/>
      <c r="AP1356" s="19"/>
      <c r="AQ1356" s="19"/>
      <c r="AR1356" s="19"/>
      <c r="AS1356" s="19"/>
      <c r="AT1356" s="19"/>
      <c r="AU1356" s="19"/>
      <c r="AV1356" s="19"/>
      <c r="AW1356" s="19"/>
      <c r="AX1356" s="19"/>
      <c r="AY1356" s="19"/>
      <c r="AZ1356" s="19"/>
      <c r="BA1356" s="19"/>
      <c r="BB1356" s="19"/>
      <c r="BC1356" s="19"/>
      <c r="BD1356" s="19"/>
      <c r="BE1356" s="19"/>
      <c r="BF1356" s="19"/>
      <c r="BG1356" s="19"/>
      <c r="BH1356" s="19"/>
      <c r="BI1356" s="19"/>
      <c r="BJ1356" s="19"/>
      <c r="BK1356" s="19"/>
      <c r="BL1356" s="19"/>
      <c r="BM1356" s="19"/>
      <c r="BN1356" s="19"/>
      <c r="BO1356" s="19"/>
      <c r="BP1356" s="19"/>
      <c r="BQ1356" s="19"/>
      <c r="BR1356" s="19"/>
      <c r="BS1356" s="19"/>
      <c r="BT1356" s="19"/>
      <c r="BU1356" s="19"/>
      <c r="BV1356" s="19"/>
      <c r="BW1356" s="19"/>
      <c r="BX1356" s="19"/>
      <c r="BY1356" s="19"/>
      <c r="BZ1356" s="19"/>
      <c r="CA1356" s="19"/>
      <c r="CB1356" s="19"/>
      <c r="CC1356" s="19"/>
      <c r="CD1356" s="19"/>
    </row>
    <row r="1357" spans="1:82" x14ac:dyDescent="0.25">
      <c r="A1357" s="19"/>
      <c r="B1357" s="19"/>
      <c r="C1357" s="19"/>
      <c r="D1357" s="19"/>
      <c r="E1357" s="19"/>
      <c r="F1357" s="19"/>
      <c r="G1357" s="19"/>
      <c r="H1357" s="19"/>
      <c r="I1357" s="19"/>
      <c r="J1357" s="19"/>
      <c r="K1357" s="19"/>
      <c r="L1357" s="19"/>
      <c r="M1357" s="19"/>
      <c r="N1357" s="19"/>
      <c r="O1357" s="19"/>
      <c r="P1357" s="19"/>
      <c r="Q1357" s="19"/>
      <c r="R1357" s="19"/>
      <c r="S1357" s="19"/>
      <c r="T1357" s="19"/>
      <c r="U1357" s="19"/>
      <c r="V1357" s="19"/>
      <c r="W1357" s="19"/>
      <c r="X1357" s="19"/>
      <c r="Y1357" s="19"/>
      <c r="Z1357" s="19"/>
      <c r="AA1357" s="19"/>
      <c r="AB1357" s="19"/>
      <c r="AC1357" s="19"/>
      <c r="AD1357" s="19"/>
      <c r="AE1357" s="19"/>
      <c r="AF1357" s="19"/>
      <c r="AG1357" s="19"/>
      <c r="AH1357" s="19"/>
      <c r="AI1357" s="19"/>
      <c r="AJ1357" s="19"/>
      <c r="AK1357" s="19"/>
      <c r="AL1357" s="19"/>
      <c r="AM1357" s="19"/>
      <c r="AN1357" s="19"/>
      <c r="AO1357" s="19"/>
      <c r="AP1357" s="19"/>
      <c r="AQ1357" s="19"/>
      <c r="AR1357" s="19"/>
      <c r="AS1357" s="19"/>
      <c r="AT1357" s="19"/>
      <c r="AU1357" s="19"/>
      <c r="AV1357" s="19"/>
      <c r="AW1357" s="19"/>
      <c r="AX1357" s="19"/>
      <c r="AY1357" s="19"/>
      <c r="AZ1357" s="19"/>
      <c r="BA1357" s="19"/>
      <c r="BB1357" s="19"/>
      <c r="BC1357" s="19"/>
      <c r="BD1357" s="19"/>
      <c r="BE1357" s="19"/>
      <c r="BF1357" s="19"/>
      <c r="BG1357" s="19"/>
      <c r="BH1357" s="19"/>
      <c r="BI1357" s="19"/>
      <c r="BJ1357" s="19"/>
      <c r="BK1357" s="19"/>
      <c r="BL1357" s="19"/>
      <c r="BM1357" s="19"/>
      <c r="BN1357" s="19"/>
      <c r="BO1357" s="19"/>
      <c r="BP1357" s="19"/>
      <c r="BQ1357" s="19"/>
      <c r="BR1357" s="19"/>
      <c r="BS1357" s="19"/>
      <c r="BT1357" s="19"/>
      <c r="BU1357" s="19"/>
      <c r="BV1357" s="19"/>
      <c r="BW1357" s="19"/>
      <c r="BX1357" s="19"/>
      <c r="BY1357" s="19"/>
      <c r="BZ1357" s="19"/>
      <c r="CA1357" s="19"/>
      <c r="CB1357" s="19"/>
      <c r="CC1357" s="19"/>
      <c r="CD1357" s="19"/>
    </row>
    <row r="1358" spans="1:82" x14ac:dyDescent="0.25">
      <c r="A1358" s="19"/>
      <c r="B1358" s="19"/>
      <c r="C1358" s="19"/>
      <c r="D1358" s="19"/>
      <c r="E1358" s="19"/>
      <c r="F1358" s="19"/>
      <c r="G1358" s="19"/>
      <c r="H1358" s="19"/>
      <c r="I1358" s="19"/>
      <c r="J1358" s="19"/>
      <c r="K1358" s="19"/>
      <c r="L1358" s="19"/>
      <c r="M1358" s="19"/>
      <c r="N1358" s="19"/>
      <c r="O1358" s="19"/>
      <c r="P1358" s="19"/>
      <c r="Q1358" s="19"/>
      <c r="R1358" s="19"/>
      <c r="S1358" s="19"/>
      <c r="T1358" s="19"/>
      <c r="U1358" s="19"/>
      <c r="V1358" s="19"/>
      <c r="W1358" s="19"/>
      <c r="X1358" s="19"/>
      <c r="Y1358" s="19"/>
      <c r="Z1358" s="19"/>
      <c r="AA1358" s="19"/>
      <c r="AB1358" s="19"/>
      <c r="AC1358" s="19"/>
      <c r="AD1358" s="19"/>
      <c r="AE1358" s="19"/>
      <c r="AF1358" s="19"/>
      <c r="AG1358" s="19"/>
      <c r="AH1358" s="19"/>
      <c r="AI1358" s="19"/>
      <c r="AJ1358" s="19"/>
      <c r="AK1358" s="19"/>
      <c r="AL1358" s="19"/>
      <c r="AM1358" s="19"/>
      <c r="AN1358" s="19"/>
      <c r="AO1358" s="19"/>
      <c r="AP1358" s="19"/>
      <c r="AQ1358" s="19"/>
      <c r="AR1358" s="19"/>
      <c r="AS1358" s="19"/>
      <c r="AT1358" s="19"/>
      <c r="AU1358" s="19"/>
      <c r="AV1358" s="19"/>
      <c r="AW1358" s="19"/>
      <c r="AX1358" s="19"/>
      <c r="AY1358" s="19"/>
      <c r="AZ1358" s="19"/>
      <c r="BA1358" s="19"/>
      <c r="BB1358" s="19"/>
      <c r="BC1358" s="19"/>
      <c r="BD1358" s="19"/>
      <c r="BE1358" s="19"/>
      <c r="BF1358" s="19"/>
      <c r="BG1358" s="19"/>
      <c r="BH1358" s="19"/>
      <c r="BI1358" s="19"/>
      <c r="BJ1358" s="19"/>
      <c r="BK1358" s="19"/>
      <c r="BL1358" s="19"/>
      <c r="BM1358" s="19"/>
      <c r="BN1358" s="19"/>
      <c r="BO1358" s="19"/>
      <c r="BP1358" s="19"/>
      <c r="BQ1358" s="19"/>
      <c r="BR1358" s="19"/>
      <c r="BS1358" s="19"/>
      <c r="BT1358" s="19"/>
      <c r="BU1358" s="19"/>
      <c r="BV1358" s="19"/>
      <c r="BW1358" s="19"/>
      <c r="BX1358" s="19"/>
      <c r="BY1358" s="19"/>
      <c r="BZ1358" s="19"/>
      <c r="CA1358" s="19"/>
      <c r="CB1358" s="19"/>
      <c r="CC1358" s="19"/>
      <c r="CD1358" s="19"/>
    </row>
    <row r="1359" spans="1:82" x14ac:dyDescent="0.25">
      <c r="A1359" s="19"/>
      <c r="B1359" s="19"/>
      <c r="C1359" s="19"/>
      <c r="D1359" s="19"/>
      <c r="E1359" s="19"/>
      <c r="F1359" s="19"/>
      <c r="G1359" s="19"/>
      <c r="H1359" s="19"/>
      <c r="I1359" s="19"/>
      <c r="J1359" s="19"/>
      <c r="K1359" s="19"/>
      <c r="L1359" s="19"/>
      <c r="M1359" s="19"/>
      <c r="N1359" s="19"/>
      <c r="O1359" s="19"/>
      <c r="P1359" s="19"/>
      <c r="Q1359" s="19"/>
      <c r="R1359" s="19"/>
      <c r="S1359" s="19"/>
      <c r="T1359" s="19"/>
      <c r="U1359" s="19"/>
      <c r="V1359" s="19"/>
      <c r="W1359" s="19"/>
      <c r="X1359" s="19"/>
      <c r="Y1359" s="19"/>
      <c r="Z1359" s="19"/>
      <c r="AA1359" s="19"/>
      <c r="AB1359" s="19"/>
      <c r="AC1359" s="19"/>
      <c r="AD1359" s="19"/>
      <c r="AE1359" s="19"/>
      <c r="AF1359" s="19"/>
      <c r="AG1359" s="19"/>
      <c r="AH1359" s="19"/>
      <c r="AI1359" s="19"/>
      <c r="AJ1359" s="19"/>
      <c r="AK1359" s="19"/>
      <c r="AL1359" s="19"/>
      <c r="AM1359" s="19"/>
      <c r="AN1359" s="19"/>
      <c r="AO1359" s="19"/>
      <c r="AP1359" s="19"/>
      <c r="AQ1359" s="19"/>
      <c r="AR1359" s="19"/>
      <c r="AS1359" s="19"/>
      <c r="AT1359" s="19"/>
      <c r="AU1359" s="19"/>
      <c r="AV1359" s="19"/>
      <c r="AW1359" s="19"/>
      <c r="AX1359" s="19"/>
      <c r="AY1359" s="19"/>
      <c r="AZ1359" s="19"/>
      <c r="BA1359" s="19"/>
      <c r="BB1359" s="19"/>
      <c r="BC1359" s="19"/>
      <c r="BD1359" s="19"/>
      <c r="BE1359" s="19"/>
      <c r="BF1359" s="19"/>
      <c r="BG1359" s="19"/>
      <c r="BH1359" s="19"/>
      <c r="BI1359" s="19"/>
      <c r="BJ1359" s="19"/>
      <c r="BK1359" s="19"/>
      <c r="BL1359" s="19"/>
      <c r="BM1359" s="19"/>
      <c r="BN1359" s="19"/>
      <c r="BO1359" s="19"/>
      <c r="BP1359" s="19"/>
      <c r="BQ1359" s="19"/>
      <c r="BR1359" s="19"/>
      <c r="BS1359" s="19"/>
      <c r="BT1359" s="19"/>
      <c r="BU1359" s="19"/>
      <c r="BV1359" s="19"/>
      <c r="BW1359" s="19"/>
      <c r="BX1359" s="19"/>
      <c r="BY1359" s="19"/>
      <c r="BZ1359" s="19"/>
      <c r="CA1359" s="19"/>
      <c r="CB1359" s="19"/>
      <c r="CC1359" s="19"/>
      <c r="CD1359" s="19"/>
    </row>
    <row r="1360" spans="1:82" x14ac:dyDescent="0.25">
      <c r="A1360" s="19"/>
      <c r="B1360" s="19"/>
      <c r="C1360" s="19"/>
      <c r="D1360" s="19"/>
      <c r="E1360" s="19"/>
      <c r="F1360" s="19"/>
      <c r="G1360" s="19"/>
      <c r="H1360" s="19"/>
      <c r="I1360" s="19"/>
      <c r="J1360" s="19"/>
      <c r="K1360" s="19"/>
      <c r="L1360" s="19"/>
      <c r="M1360" s="19"/>
      <c r="N1360" s="19"/>
      <c r="O1360" s="19"/>
      <c r="P1360" s="19"/>
      <c r="Q1360" s="19"/>
      <c r="R1360" s="19"/>
      <c r="S1360" s="19"/>
      <c r="T1360" s="19"/>
      <c r="U1360" s="19"/>
      <c r="V1360" s="19"/>
      <c r="W1360" s="19"/>
      <c r="X1360" s="19"/>
      <c r="Y1360" s="19"/>
      <c r="Z1360" s="19"/>
      <c r="AA1360" s="19"/>
      <c r="AB1360" s="19"/>
      <c r="AC1360" s="19"/>
      <c r="AD1360" s="19"/>
      <c r="AE1360" s="19"/>
      <c r="AF1360" s="19"/>
      <c r="AG1360" s="19"/>
      <c r="AH1360" s="19"/>
      <c r="AI1360" s="19"/>
      <c r="AJ1360" s="19"/>
      <c r="AK1360" s="19"/>
      <c r="AL1360" s="19"/>
      <c r="AM1360" s="19"/>
      <c r="AN1360" s="19"/>
      <c r="AO1360" s="19"/>
      <c r="AP1360" s="19"/>
      <c r="AQ1360" s="19"/>
      <c r="AR1360" s="19"/>
      <c r="AS1360" s="19"/>
      <c r="AT1360" s="19"/>
      <c r="AU1360" s="19"/>
      <c r="AV1360" s="19"/>
      <c r="AW1360" s="19"/>
      <c r="AX1360" s="19"/>
      <c r="AY1360" s="19"/>
      <c r="AZ1360" s="19"/>
      <c r="BA1360" s="19"/>
      <c r="BB1360" s="19"/>
      <c r="BC1360" s="19"/>
      <c r="BD1360" s="19"/>
      <c r="BE1360" s="19"/>
      <c r="BF1360" s="19"/>
      <c r="BG1360" s="19"/>
      <c r="BH1360" s="19"/>
      <c r="BI1360" s="19"/>
      <c r="BJ1360" s="19"/>
      <c r="BK1360" s="19"/>
      <c r="BL1360" s="19"/>
      <c r="BM1360" s="19"/>
      <c r="BN1360" s="19"/>
      <c r="BO1360" s="19"/>
      <c r="BP1360" s="19"/>
      <c r="BQ1360" s="19"/>
      <c r="BR1360" s="19"/>
      <c r="BS1360" s="19"/>
      <c r="BT1360" s="19"/>
      <c r="BU1360" s="19"/>
      <c r="BV1360" s="19"/>
      <c r="BW1360" s="19"/>
      <c r="BX1360" s="19"/>
      <c r="BY1360" s="19"/>
      <c r="BZ1360" s="19"/>
      <c r="CA1360" s="19"/>
      <c r="CB1360" s="19"/>
      <c r="CC1360" s="19"/>
      <c r="CD1360" s="19"/>
    </row>
    <row r="1361" spans="1:82" x14ac:dyDescent="0.25">
      <c r="A1361" s="19"/>
      <c r="B1361" s="19"/>
      <c r="C1361" s="19"/>
      <c r="D1361" s="19"/>
      <c r="E1361" s="19"/>
      <c r="F1361" s="19"/>
      <c r="G1361" s="19"/>
      <c r="H1361" s="19"/>
      <c r="I1361" s="19"/>
      <c r="J1361" s="19"/>
      <c r="K1361" s="19"/>
      <c r="L1361" s="19"/>
      <c r="M1361" s="19"/>
      <c r="N1361" s="19"/>
      <c r="O1361" s="19"/>
      <c r="P1361" s="19"/>
      <c r="Q1361" s="19"/>
      <c r="R1361" s="19"/>
      <c r="S1361" s="19"/>
      <c r="T1361" s="19"/>
      <c r="U1361" s="19"/>
      <c r="V1361" s="19"/>
      <c r="W1361" s="19"/>
      <c r="X1361" s="19"/>
      <c r="Y1361" s="19"/>
      <c r="Z1361" s="19"/>
      <c r="AA1361" s="19"/>
      <c r="AB1361" s="19"/>
      <c r="AC1361" s="19"/>
      <c r="AD1361" s="19"/>
      <c r="AE1361" s="19"/>
      <c r="AF1361" s="19"/>
      <c r="AG1361" s="19"/>
      <c r="AH1361" s="19"/>
      <c r="AI1361" s="19"/>
      <c r="AJ1361" s="19"/>
      <c r="AK1361" s="19"/>
      <c r="AL1361" s="19"/>
      <c r="AM1361" s="19"/>
      <c r="AN1361" s="19"/>
      <c r="AO1361" s="19"/>
      <c r="AP1361" s="19"/>
      <c r="AQ1361" s="19"/>
      <c r="AR1361" s="19"/>
      <c r="AS1361" s="19"/>
      <c r="AT1361" s="19"/>
      <c r="AU1361" s="19"/>
      <c r="AV1361" s="19"/>
      <c r="AW1361" s="19"/>
      <c r="AX1361" s="19"/>
      <c r="AY1361" s="19"/>
      <c r="AZ1361" s="19"/>
      <c r="BA1361" s="19"/>
      <c r="BB1361" s="19"/>
      <c r="BC1361" s="19"/>
      <c r="BD1361" s="19"/>
      <c r="BE1361" s="19"/>
      <c r="BF1361" s="19"/>
      <c r="BG1361" s="19"/>
      <c r="BH1361" s="19"/>
      <c r="BI1361" s="19"/>
      <c r="BJ1361" s="19"/>
      <c r="BK1361" s="19"/>
      <c r="BL1361" s="19"/>
      <c r="BM1361" s="19"/>
      <c r="BN1361" s="19"/>
      <c r="BO1361" s="19"/>
      <c r="BP1361" s="19"/>
      <c r="BQ1361" s="19"/>
      <c r="BR1361" s="19"/>
      <c r="BS1361" s="19"/>
      <c r="BT1361" s="19"/>
      <c r="BU1361" s="19"/>
      <c r="BV1361" s="19"/>
      <c r="BW1361" s="19"/>
      <c r="BX1361" s="19"/>
      <c r="BY1361" s="19"/>
      <c r="BZ1361" s="19"/>
      <c r="CA1361" s="19"/>
      <c r="CB1361" s="19"/>
      <c r="CC1361" s="19"/>
      <c r="CD1361" s="19"/>
    </row>
    <row r="1362" spans="1:82" x14ac:dyDescent="0.25">
      <c r="A1362" s="19"/>
      <c r="B1362" s="19"/>
      <c r="C1362" s="19"/>
      <c r="D1362" s="19"/>
      <c r="E1362" s="19"/>
      <c r="F1362" s="19"/>
      <c r="G1362" s="19"/>
      <c r="H1362" s="19"/>
      <c r="I1362" s="19"/>
      <c r="J1362" s="19"/>
      <c r="K1362" s="19"/>
      <c r="L1362" s="19"/>
      <c r="M1362" s="19"/>
      <c r="N1362" s="19"/>
      <c r="O1362" s="19"/>
      <c r="P1362" s="19"/>
      <c r="Q1362" s="19"/>
      <c r="R1362" s="19"/>
      <c r="S1362" s="19"/>
      <c r="T1362" s="19"/>
      <c r="U1362" s="19"/>
      <c r="V1362" s="19"/>
      <c r="W1362" s="19"/>
      <c r="X1362" s="19"/>
      <c r="Y1362" s="19"/>
      <c r="Z1362" s="19"/>
      <c r="AA1362" s="19"/>
      <c r="AB1362" s="19"/>
      <c r="AC1362" s="19"/>
      <c r="AD1362" s="19"/>
      <c r="AE1362" s="19"/>
      <c r="AF1362" s="19"/>
      <c r="AG1362" s="19"/>
      <c r="AH1362" s="19"/>
      <c r="AI1362" s="19"/>
      <c r="AJ1362" s="19"/>
      <c r="AK1362" s="19"/>
      <c r="AL1362" s="19"/>
      <c r="AM1362" s="19"/>
      <c r="AN1362" s="19"/>
      <c r="AO1362" s="19"/>
      <c r="AP1362" s="19"/>
      <c r="AQ1362" s="19"/>
      <c r="AR1362" s="19"/>
      <c r="AS1362" s="19"/>
      <c r="AT1362" s="19"/>
      <c r="AU1362" s="19"/>
      <c r="AV1362" s="19"/>
      <c r="AW1362" s="19"/>
      <c r="AX1362" s="19"/>
      <c r="AY1362" s="19"/>
      <c r="AZ1362" s="19"/>
      <c r="BA1362" s="19"/>
      <c r="BB1362" s="19"/>
      <c r="BC1362" s="19"/>
      <c r="BD1362" s="19"/>
      <c r="BE1362" s="19"/>
      <c r="BF1362" s="19"/>
      <c r="BG1362" s="19"/>
      <c r="BH1362" s="19"/>
      <c r="BI1362" s="19"/>
      <c r="BJ1362" s="19"/>
      <c r="BK1362" s="19"/>
      <c r="BL1362" s="19"/>
      <c r="BM1362" s="19"/>
      <c r="BN1362" s="19"/>
      <c r="BO1362" s="19"/>
      <c r="BP1362" s="19"/>
      <c r="BQ1362" s="19"/>
      <c r="BR1362" s="19"/>
      <c r="BS1362" s="19"/>
      <c r="BT1362" s="19"/>
      <c r="BU1362" s="19"/>
      <c r="BV1362" s="19"/>
      <c r="BW1362" s="19"/>
      <c r="BX1362" s="19"/>
      <c r="BY1362" s="19"/>
      <c r="BZ1362" s="19"/>
      <c r="CA1362" s="19"/>
      <c r="CB1362" s="19"/>
      <c r="CC1362" s="19"/>
      <c r="CD1362" s="19"/>
    </row>
    <row r="1363" spans="1:82" x14ac:dyDescent="0.25">
      <c r="A1363" s="19"/>
      <c r="B1363" s="19"/>
      <c r="C1363" s="19"/>
      <c r="D1363" s="19"/>
      <c r="E1363" s="19"/>
      <c r="F1363" s="19"/>
      <c r="G1363" s="19"/>
      <c r="H1363" s="19"/>
      <c r="I1363" s="19"/>
      <c r="J1363" s="19"/>
      <c r="K1363" s="19"/>
      <c r="L1363" s="19"/>
      <c r="M1363" s="19"/>
      <c r="N1363" s="19"/>
      <c r="O1363" s="19"/>
      <c r="P1363" s="19"/>
      <c r="Q1363" s="19"/>
      <c r="R1363" s="19"/>
      <c r="S1363" s="19"/>
      <c r="T1363" s="19"/>
      <c r="U1363" s="19"/>
      <c r="V1363" s="19"/>
      <c r="W1363" s="19"/>
      <c r="X1363" s="19"/>
      <c r="Y1363" s="19"/>
      <c r="Z1363" s="19"/>
      <c r="AA1363" s="19"/>
      <c r="AB1363" s="19"/>
      <c r="AC1363" s="19"/>
      <c r="AD1363" s="19"/>
      <c r="AE1363" s="19"/>
      <c r="AF1363" s="19"/>
      <c r="AG1363" s="19"/>
      <c r="AH1363" s="19"/>
      <c r="AI1363" s="19"/>
      <c r="AJ1363" s="19"/>
      <c r="AK1363" s="19"/>
      <c r="AL1363" s="19"/>
      <c r="AM1363" s="19"/>
      <c r="AN1363" s="19"/>
      <c r="AO1363" s="19"/>
      <c r="AP1363" s="19"/>
      <c r="AQ1363" s="19"/>
      <c r="AR1363" s="19"/>
      <c r="AS1363" s="19"/>
      <c r="AT1363" s="19"/>
      <c r="AU1363" s="19"/>
      <c r="AV1363" s="19"/>
      <c r="AW1363" s="19"/>
      <c r="AX1363" s="19"/>
      <c r="AY1363" s="19"/>
      <c r="AZ1363" s="19"/>
      <c r="BA1363" s="19"/>
      <c r="BB1363" s="19"/>
      <c r="BC1363" s="19"/>
      <c r="BD1363" s="19"/>
      <c r="BE1363" s="19"/>
      <c r="BF1363" s="19"/>
      <c r="BG1363" s="19"/>
      <c r="BH1363" s="19"/>
      <c r="BI1363" s="19"/>
      <c r="BJ1363" s="19"/>
      <c r="BK1363" s="19"/>
      <c r="BL1363" s="19"/>
      <c r="BM1363" s="19"/>
      <c r="BN1363" s="19"/>
      <c r="BO1363" s="19"/>
      <c r="BP1363" s="19"/>
      <c r="BQ1363" s="19"/>
      <c r="BR1363" s="19"/>
      <c r="BS1363" s="19"/>
      <c r="BT1363" s="19"/>
      <c r="BU1363" s="19"/>
      <c r="BV1363" s="19"/>
      <c r="BW1363" s="19"/>
      <c r="BX1363" s="19"/>
      <c r="BY1363" s="19"/>
      <c r="BZ1363" s="19"/>
      <c r="CA1363" s="19"/>
      <c r="CB1363" s="19"/>
      <c r="CC1363" s="19"/>
      <c r="CD1363" s="19"/>
    </row>
    <row r="1364" spans="1:82" x14ac:dyDescent="0.25">
      <c r="A1364" s="19"/>
      <c r="B1364" s="19"/>
      <c r="C1364" s="19"/>
      <c r="D1364" s="19"/>
      <c r="E1364" s="19"/>
      <c r="F1364" s="19"/>
      <c r="G1364" s="19"/>
      <c r="H1364" s="19"/>
      <c r="I1364" s="19"/>
      <c r="J1364" s="19"/>
      <c r="K1364" s="19"/>
      <c r="L1364" s="19"/>
      <c r="M1364" s="19"/>
      <c r="N1364" s="19"/>
      <c r="O1364" s="19"/>
      <c r="P1364" s="19"/>
      <c r="Q1364" s="19"/>
      <c r="R1364" s="19"/>
      <c r="S1364" s="19"/>
      <c r="T1364" s="19"/>
      <c r="U1364" s="19"/>
      <c r="V1364" s="19"/>
      <c r="W1364" s="19"/>
      <c r="X1364" s="19"/>
      <c r="Y1364" s="19"/>
      <c r="Z1364" s="19"/>
      <c r="AA1364" s="19"/>
      <c r="AB1364" s="19"/>
      <c r="AC1364" s="19"/>
      <c r="AD1364" s="19"/>
      <c r="AE1364" s="19"/>
      <c r="AF1364" s="19"/>
      <c r="AG1364" s="19"/>
      <c r="AH1364" s="19"/>
      <c r="AI1364" s="19"/>
      <c r="AJ1364" s="19"/>
      <c r="AK1364" s="19"/>
      <c r="AL1364" s="19"/>
      <c r="AM1364" s="19"/>
      <c r="AN1364" s="19"/>
      <c r="AO1364" s="19"/>
      <c r="AP1364" s="19"/>
      <c r="AQ1364" s="19"/>
      <c r="AR1364" s="19"/>
      <c r="AS1364" s="19"/>
      <c r="AT1364" s="19"/>
      <c r="AU1364" s="19"/>
      <c r="AV1364" s="19"/>
      <c r="AW1364" s="19"/>
      <c r="AX1364" s="19"/>
      <c r="AY1364" s="19"/>
      <c r="AZ1364" s="19"/>
      <c r="BA1364" s="19"/>
      <c r="BB1364" s="19"/>
      <c r="BC1364" s="19"/>
      <c r="BD1364" s="19"/>
      <c r="BE1364" s="19"/>
      <c r="BF1364" s="19"/>
      <c r="BG1364" s="19"/>
      <c r="BH1364" s="19"/>
      <c r="BI1364" s="19"/>
      <c r="BJ1364" s="19"/>
      <c r="BK1364" s="19"/>
      <c r="BL1364" s="19"/>
      <c r="BM1364" s="19"/>
      <c r="BN1364" s="19"/>
      <c r="BO1364" s="19"/>
      <c r="BP1364" s="19"/>
      <c r="BQ1364" s="19"/>
      <c r="BR1364" s="19"/>
      <c r="BS1364" s="19"/>
      <c r="BT1364" s="19"/>
      <c r="BU1364" s="19"/>
      <c r="BV1364" s="19"/>
      <c r="BW1364" s="19"/>
      <c r="BX1364" s="19"/>
      <c r="BY1364" s="19"/>
      <c r="BZ1364" s="19"/>
      <c r="CA1364" s="19"/>
      <c r="CB1364" s="19"/>
      <c r="CC1364" s="19"/>
      <c r="CD1364" s="19"/>
    </row>
    <row r="1365" spans="1:82" x14ac:dyDescent="0.25">
      <c r="A1365" s="19"/>
      <c r="B1365" s="19"/>
      <c r="C1365" s="19"/>
      <c r="D1365" s="19"/>
      <c r="E1365" s="19"/>
      <c r="F1365" s="19"/>
      <c r="G1365" s="19"/>
      <c r="H1365" s="19"/>
      <c r="I1365" s="19"/>
      <c r="J1365" s="19"/>
      <c r="K1365" s="19"/>
      <c r="L1365" s="19"/>
      <c r="M1365" s="19"/>
      <c r="N1365" s="19"/>
      <c r="O1365" s="19"/>
      <c r="P1365" s="19"/>
      <c r="Q1365" s="19"/>
      <c r="R1365" s="19"/>
      <c r="S1365" s="19"/>
      <c r="T1365" s="19"/>
      <c r="U1365" s="19"/>
      <c r="V1365" s="19"/>
      <c r="W1365" s="19"/>
      <c r="X1365" s="19"/>
      <c r="Y1365" s="19"/>
      <c r="Z1365" s="19"/>
      <c r="AA1365" s="19"/>
      <c r="AB1365" s="19"/>
      <c r="AC1365" s="19"/>
      <c r="AD1365" s="19"/>
      <c r="AE1365" s="19"/>
      <c r="AF1365" s="19"/>
      <c r="AG1365" s="19"/>
      <c r="AH1365" s="19"/>
      <c r="AI1365" s="19"/>
      <c r="AJ1365" s="19"/>
      <c r="AK1365" s="19"/>
      <c r="AL1365" s="19"/>
      <c r="AM1365" s="19"/>
      <c r="AN1365" s="19"/>
      <c r="AO1365" s="19"/>
      <c r="AP1365" s="19"/>
      <c r="AQ1365" s="19"/>
      <c r="AR1365" s="19"/>
      <c r="AS1365" s="19"/>
      <c r="AT1365" s="19"/>
      <c r="AU1365" s="19"/>
      <c r="AV1365" s="19"/>
      <c r="AW1365" s="19"/>
      <c r="AX1365" s="19"/>
      <c r="AY1365" s="19"/>
      <c r="AZ1365" s="19"/>
      <c r="BA1365" s="19"/>
      <c r="BB1365" s="19"/>
      <c r="BC1365" s="19"/>
      <c r="BD1365" s="19"/>
      <c r="BE1365" s="19"/>
      <c r="BF1365" s="19"/>
      <c r="BG1365" s="19"/>
      <c r="BH1365" s="19"/>
      <c r="BI1365" s="19"/>
      <c r="BJ1365" s="19"/>
      <c r="BK1365" s="19"/>
      <c r="BL1365" s="19"/>
      <c r="BM1365" s="19"/>
      <c r="BN1365" s="19"/>
      <c r="BO1365" s="19"/>
      <c r="BP1365" s="19"/>
      <c r="BQ1365" s="19"/>
      <c r="BR1365" s="19"/>
      <c r="BS1365" s="19"/>
      <c r="BT1365" s="19"/>
      <c r="BU1365" s="19"/>
      <c r="BV1365" s="19"/>
      <c r="BW1365" s="19"/>
      <c r="BX1365" s="19"/>
      <c r="BY1365" s="19"/>
      <c r="BZ1365" s="19"/>
      <c r="CA1365" s="19"/>
      <c r="CB1365" s="19"/>
      <c r="CC1365" s="19"/>
      <c r="CD1365" s="19"/>
    </row>
    <row r="1366" spans="1:82" x14ac:dyDescent="0.25">
      <c r="A1366" s="19"/>
      <c r="B1366" s="19"/>
      <c r="C1366" s="19"/>
      <c r="D1366" s="19"/>
      <c r="E1366" s="19"/>
      <c r="F1366" s="19"/>
      <c r="G1366" s="19"/>
      <c r="H1366" s="19"/>
      <c r="I1366" s="19"/>
      <c r="J1366" s="19"/>
      <c r="K1366" s="19"/>
      <c r="L1366" s="19"/>
      <c r="M1366" s="19"/>
      <c r="N1366" s="19"/>
      <c r="O1366" s="19"/>
      <c r="P1366" s="19"/>
      <c r="Q1366" s="19"/>
      <c r="R1366" s="19"/>
      <c r="S1366" s="19"/>
      <c r="T1366" s="19"/>
      <c r="U1366" s="19"/>
      <c r="V1366" s="19"/>
      <c r="W1366" s="19"/>
      <c r="X1366" s="19"/>
      <c r="Y1366" s="19"/>
      <c r="Z1366" s="19"/>
      <c r="AA1366" s="19"/>
      <c r="AB1366" s="19"/>
      <c r="AC1366" s="19"/>
      <c r="AD1366" s="19"/>
      <c r="AE1366" s="19"/>
      <c r="AF1366" s="19"/>
      <c r="AG1366" s="19"/>
      <c r="AH1366" s="19"/>
      <c r="AI1366" s="19"/>
      <c r="AJ1366" s="19"/>
      <c r="AK1366" s="19"/>
      <c r="AL1366" s="19"/>
      <c r="AM1366" s="19"/>
      <c r="AN1366" s="19"/>
      <c r="AO1366" s="19"/>
      <c r="AP1366" s="19"/>
      <c r="AQ1366" s="19"/>
      <c r="AR1366" s="19"/>
      <c r="AS1366" s="19"/>
      <c r="AT1366" s="19"/>
      <c r="AU1366" s="19"/>
      <c r="AV1366" s="19"/>
      <c r="AW1366" s="19"/>
      <c r="AX1366" s="19"/>
      <c r="AY1366" s="19"/>
      <c r="AZ1366" s="19"/>
      <c r="BA1366" s="19"/>
      <c r="BB1366" s="19"/>
      <c r="BC1366" s="19"/>
      <c r="BD1366" s="19"/>
      <c r="BE1366" s="19"/>
      <c r="BF1366" s="19"/>
      <c r="BG1366" s="19"/>
      <c r="BH1366" s="19"/>
      <c r="BI1366" s="19"/>
      <c r="BJ1366" s="19"/>
      <c r="BK1366" s="19"/>
      <c r="BL1366" s="19"/>
      <c r="BM1366" s="19"/>
      <c r="BN1366" s="19"/>
      <c r="BO1366" s="19"/>
      <c r="BP1366" s="19"/>
      <c r="BQ1366" s="19"/>
      <c r="BR1366" s="19"/>
      <c r="BS1366" s="19"/>
      <c r="BT1366" s="19"/>
      <c r="BU1366" s="19"/>
      <c r="BV1366" s="19"/>
      <c r="BW1366" s="19"/>
      <c r="BX1366" s="19"/>
      <c r="BY1366" s="19"/>
      <c r="BZ1366" s="19"/>
      <c r="CA1366" s="19"/>
      <c r="CB1366" s="19"/>
      <c r="CC1366" s="19"/>
      <c r="CD1366" s="19"/>
    </row>
    <row r="1367" spans="1:82" x14ac:dyDescent="0.25">
      <c r="A1367" s="19"/>
      <c r="B1367" s="19"/>
      <c r="C1367" s="19"/>
      <c r="D1367" s="19"/>
      <c r="E1367" s="19"/>
      <c r="F1367" s="19"/>
      <c r="G1367" s="19"/>
      <c r="H1367" s="19"/>
      <c r="I1367" s="19"/>
      <c r="J1367" s="19"/>
      <c r="K1367" s="19"/>
      <c r="L1367" s="19"/>
      <c r="M1367" s="19"/>
      <c r="N1367" s="19"/>
      <c r="O1367" s="19"/>
      <c r="P1367" s="19"/>
      <c r="Q1367" s="19"/>
      <c r="R1367" s="19"/>
      <c r="S1367" s="19"/>
      <c r="T1367" s="19"/>
      <c r="U1367" s="19"/>
      <c r="V1367" s="19"/>
      <c r="W1367" s="19"/>
      <c r="X1367" s="19"/>
      <c r="Y1367" s="19"/>
      <c r="Z1367" s="19"/>
      <c r="AA1367" s="19"/>
      <c r="AB1367" s="19"/>
      <c r="AC1367" s="19"/>
      <c r="AD1367" s="19"/>
      <c r="AE1367" s="19"/>
      <c r="AF1367" s="19"/>
      <c r="AG1367" s="19"/>
      <c r="AH1367" s="19"/>
      <c r="AI1367" s="19"/>
      <c r="AJ1367" s="19"/>
      <c r="AK1367" s="19"/>
      <c r="AL1367" s="19"/>
      <c r="AM1367" s="19"/>
      <c r="AN1367" s="19"/>
      <c r="AO1367" s="19"/>
      <c r="AP1367" s="19"/>
      <c r="AQ1367" s="19"/>
      <c r="AR1367" s="19"/>
      <c r="AS1367" s="19"/>
      <c r="AT1367" s="19"/>
      <c r="AU1367" s="19"/>
      <c r="AV1367" s="19"/>
      <c r="AW1367" s="19"/>
      <c r="AX1367" s="19"/>
      <c r="AY1367" s="19"/>
      <c r="AZ1367" s="19"/>
      <c r="BA1367" s="19"/>
      <c r="BB1367" s="19"/>
      <c r="BC1367" s="19"/>
      <c r="BD1367" s="19"/>
      <c r="BE1367" s="19"/>
      <c r="BF1367" s="19"/>
      <c r="BG1367" s="19"/>
      <c r="BH1367" s="19"/>
      <c r="BI1367" s="19"/>
      <c r="BJ1367" s="19"/>
      <c r="BK1367" s="19"/>
      <c r="BL1367" s="19"/>
      <c r="BM1367" s="19"/>
      <c r="BN1367" s="19"/>
      <c r="BO1367" s="19"/>
      <c r="BP1367" s="19"/>
      <c r="BQ1367" s="19"/>
      <c r="BR1367" s="19"/>
      <c r="BS1367" s="19"/>
      <c r="BT1367" s="19"/>
      <c r="BU1367" s="19"/>
      <c r="BV1367" s="19"/>
      <c r="BW1367" s="19"/>
      <c r="BX1367" s="19"/>
      <c r="BY1367" s="19"/>
      <c r="BZ1367" s="19"/>
      <c r="CA1367" s="19"/>
      <c r="CB1367" s="19"/>
      <c r="CC1367" s="19"/>
      <c r="CD1367" s="19"/>
    </row>
    <row r="1368" spans="1:82" x14ac:dyDescent="0.25">
      <c r="A1368" s="19"/>
      <c r="B1368" s="19"/>
      <c r="C1368" s="19"/>
      <c r="D1368" s="19"/>
      <c r="E1368" s="19"/>
      <c r="F1368" s="19"/>
      <c r="G1368" s="19"/>
      <c r="H1368" s="19"/>
      <c r="I1368" s="19"/>
      <c r="J1368" s="19"/>
      <c r="K1368" s="19"/>
      <c r="L1368" s="19"/>
      <c r="M1368" s="19"/>
      <c r="N1368" s="19"/>
      <c r="O1368" s="19"/>
      <c r="P1368" s="19"/>
      <c r="Q1368" s="19"/>
      <c r="R1368" s="19"/>
      <c r="S1368" s="19"/>
      <c r="T1368" s="19"/>
      <c r="U1368" s="19"/>
      <c r="V1368" s="19"/>
      <c r="W1368" s="19"/>
      <c r="X1368" s="19"/>
      <c r="Y1368" s="19"/>
      <c r="Z1368" s="19"/>
      <c r="AA1368" s="19"/>
      <c r="AB1368" s="19"/>
      <c r="AC1368" s="19"/>
      <c r="AD1368" s="19"/>
      <c r="AE1368" s="19"/>
      <c r="AF1368" s="19"/>
      <c r="AG1368" s="19"/>
      <c r="AH1368" s="19"/>
      <c r="AI1368" s="19"/>
      <c r="AJ1368" s="19"/>
      <c r="AK1368" s="19"/>
      <c r="AL1368" s="19"/>
      <c r="AM1368" s="19"/>
      <c r="AN1368" s="19"/>
      <c r="AO1368" s="19"/>
      <c r="AP1368" s="19"/>
      <c r="AQ1368" s="19"/>
      <c r="AR1368" s="19"/>
      <c r="AS1368" s="19"/>
      <c r="AT1368" s="19"/>
      <c r="AU1368" s="19"/>
      <c r="AV1368" s="19"/>
      <c r="AW1368" s="19"/>
      <c r="AX1368" s="19"/>
      <c r="AY1368" s="19"/>
      <c r="AZ1368" s="19"/>
      <c r="BA1368" s="19"/>
      <c r="BB1368" s="19"/>
      <c r="BC1368" s="19"/>
      <c r="BD1368" s="19"/>
      <c r="BE1368" s="19"/>
      <c r="BF1368" s="19"/>
      <c r="BG1368" s="19"/>
      <c r="BH1368" s="19"/>
      <c r="BI1368" s="19"/>
      <c r="BJ1368" s="19"/>
      <c r="BK1368" s="19"/>
      <c r="BL1368" s="19"/>
      <c r="BM1368" s="19"/>
      <c r="BN1368" s="19"/>
      <c r="BO1368" s="19"/>
      <c r="BP1368" s="19"/>
      <c r="BQ1368" s="19"/>
      <c r="BR1368" s="19"/>
      <c r="BS1368" s="19"/>
      <c r="BT1368" s="19"/>
      <c r="BU1368" s="19"/>
      <c r="BV1368" s="19"/>
      <c r="BW1368" s="19"/>
      <c r="BX1368" s="19"/>
      <c r="BY1368" s="19"/>
      <c r="BZ1368" s="19"/>
      <c r="CA1368" s="19"/>
      <c r="CB1368" s="19"/>
      <c r="CC1368" s="19"/>
      <c r="CD1368" s="19"/>
    </row>
    <row r="1369" spans="1:82" x14ac:dyDescent="0.25">
      <c r="A1369" s="19"/>
      <c r="B1369" s="19"/>
      <c r="C1369" s="19"/>
      <c r="D1369" s="19"/>
      <c r="E1369" s="19"/>
      <c r="F1369" s="19"/>
      <c r="G1369" s="19"/>
      <c r="H1369" s="19"/>
      <c r="I1369" s="19"/>
      <c r="J1369" s="19"/>
      <c r="K1369" s="19"/>
      <c r="L1369" s="19"/>
      <c r="M1369" s="19"/>
      <c r="N1369" s="19"/>
      <c r="O1369" s="19"/>
      <c r="P1369" s="19"/>
      <c r="Q1369" s="19"/>
      <c r="R1369" s="19"/>
      <c r="S1369" s="19"/>
      <c r="T1369" s="19"/>
      <c r="U1369" s="19"/>
      <c r="V1369" s="19"/>
      <c r="W1369" s="19"/>
      <c r="X1369" s="19"/>
      <c r="Y1369" s="19"/>
      <c r="Z1369" s="19"/>
      <c r="AA1369" s="19"/>
      <c r="AB1369" s="19"/>
      <c r="AC1369" s="19"/>
      <c r="AD1369" s="19"/>
      <c r="AE1369" s="19"/>
      <c r="AF1369" s="19"/>
      <c r="AG1369" s="19"/>
      <c r="AH1369" s="19"/>
      <c r="AI1369" s="19"/>
      <c r="AJ1369" s="19"/>
      <c r="AK1369" s="19"/>
      <c r="AL1369" s="19"/>
      <c r="AM1369" s="19"/>
      <c r="AN1369" s="19"/>
      <c r="AO1369" s="19"/>
      <c r="AP1369" s="19"/>
      <c r="AQ1369" s="19"/>
      <c r="AR1369" s="19"/>
      <c r="AS1369" s="19"/>
      <c r="AT1369" s="19"/>
      <c r="AU1369" s="19"/>
      <c r="AV1369" s="19"/>
      <c r="AW1369" s="19"/>
      <c r="AX1369" s="19"/>
      <c r="AY1369" s="19"/>
      <c r="AZ1369" s="19"/>
      <c r="BA1369" s="19"/>
      <c r="BB1369" s="19"/>
      <c r="BC1369" s="19"/>
      <c r="BD1369" s="19"/>
      <c r="BE1369" s="19"/>
      <c r="BF1369" s="19"/>
      <c r="BG1369" s="19"/>
      <c r="BH1369" s="19"/>
      <c r="BI1369" s="19"/>
      <c r="BJ1369" s="19"/>
      <c r="BK1369" s="19"/>
      <c r="BL1369" s="19"/>
      <c r="BM1369" s="19"/>
      <c r="BN1369" s="19"/>
      <c r="BO1369" s="19"/>
      <c r="BP1369" s="19"/>
      <c r="BQ1369" s="19"/>
      <c r="BR1369" s="19"/>
      <c r="BS1369" s="19"/>
      <c r="BT1369" s="19"/>
      <c r="BU1369" s="19"/>
      <c r="BV1369" s="19"/>
      <c r="BW1369" s="19"/>
      <c r="BX1369" s="19"/>
      <c r="BY1369" s="19"/>
      <c r="BZ1369" s="19"/>
      <c r="CA1369" s="19"/>
      <c r="CB1369" s="19"/>
      <c r="CC1369" s="19"/>
      <c r="CD1369" s="19"/>
    </row>
    <row r="1370" spans="1:82" x14ac:dyDescent="0.25">
      <c r="A1370" s="19"/>
      <c r="B1370" s="19"/>
      <c r="C1370" s="19"/>
      <c r="D1370" s="19"/>
      <c r="E1370" s="19"/>
      <c r="F1370" s="19"/>
      <c r="G1370" s="19"/>
      <c r="H1370" s="19"/>
      <c r="I1370" s="19"/>
      <c r="J1370" s="19"/>
      <c r="K1370" s="19"/>
      <c r="L1370" s="19"/>
      <c r="M1370" s="19"/>
      <c r="N1370" s="19"/>
      <c r="O1370" s="19"/>
      <c r="P1370" s="19"/>
      <c r="Q1370" s="19"/>
      <c r="R1370" s="19"/>
      <c r="S1370" s="19"/>
      <c r="T1370" s="19"/>
      <c r="U1370" s="19"/>
      <c r="V1370" s="19"/>
      <c r="W1370" s="19"/>
      <c r="X1370" s="19"/>
      <c r="Y1370" s="19"/>
      <c r="Z1370" s="19"/>
      <c r="AA1370" s="19"/>
      <c r="AB1370" s="19"/>
      <c r="AC1370" s="19"/>
      <c r="AD1370" s="19"/>
      <c r="AE1370" s="19"/>
      <c r="AF1370" s="19"/>
      <c r="AG1370" s="19"/>
      <c r="AH1370" s="19"/>
      <c r="AI1370" s="19"/>
      <c r="AJ1370" s="19"/>
      <c r="AK1370" s="19"/>
      <c r="AL1370" s="19"/>
      <c r="AM1370" s="19"/>
      <c r="AN1370" s="19"/>
      <c r="AO1370" s="19"/>
      <c r="AP1370" s="19"/>
      <c r="AQ1370" s="19"/>
      <c r="AR1370" s="19"/>
      <c r="AS1370" s="19"/>
      <c r="AT1370" s="19"/>
      <c r="AU1370" s="19"/>
      <c r="AV1370" s="19"/>
      <c r="AW1370" s="19"/>
      <c r="AX1370" s="19"/>
      <c r="AY1370" s="19"/>
      <c r="AZ1370" s="19"/>
      <c r="BA1370" s="19"/>
      <c r="BB1370" s="19"/>
      <c r="BC1370" s="19"/>
      <c r="BD1370" s="19"/>
      <c r="BE1370" s="19"/>
      <c r="BF1370" s="19"/>
      <c r="BG1370" s="19"/>
      <c r="BH1370" s="19"/>
      <c r="BI1370" s="19"/>
      <c r="BJ1370" s="19"/>
      <c r="BK1370" s="19"/>
      <c r="BL1370" s="19"/>
      <c r="BM1370" s="19"/>
      <c r="BN1370" s="19"/>
      <c r="BO1370" s="19"/>
      <c r="BP1370" s="19"/>
      <c r="BQ1370" s="19"/>
      <c r="BR1370" s="19"/>
      <c r="BS1370" s="19"/>
      <c r="BT1370" s="19"/>
      <c r="BU1370" s="19"/>
      <c r="BV1370" s="19"/>
      <c r="BW1370" s="19"/>
      <c r="BX1370" s="19"/>
      <c r="BY1370" s="19"/>
      <c r="BZ1370" s="19"/>
      <c r="CA1370" s="19"/>
      <c r="CB1370" s="19"/>
      <c r="CC1370" s="19"/>
      <c r="CD1370" s="19"/>
    </row>
    <row r="1371" spans="1:82" x14ac:dyDescent="0.25">
      <c r="A1371" s="19"/>
      <c r="B1371" s="19"/>
      <c r="C1371" s="19"/>
      <c r="D1371" s="19"/>
      <c r="E1371" s="19"/>
      <c r="F1371" s="19"/>
      <c r="G1371" s="19"/>
      <c r="H1371" s="19"/>
      <c r="I1371" s="19"/>
      <c r="J1371" s="19"/>
      <c r="K1371" s="19"/>
      <c r="L1371" s="19"/>
      <c r="M1371" s="19"/>
      <c r="N1371" s="19"/>
      <c r="O1371" s="19"/>
      <c r="P1371" s="19"/>
      <c r="Q1371" s="19"/>
      <c r="R1371" s="19"/>
      <c r="S1371" s="19"/>
      <c r="T1371" s="19"/>
      <c r="U1371" s="19"/>
      <c r="V1371" s="19"/>
      <c r="W1371" s="19"/>
      <c r="X1371" s="19"/>
      <c r="Y1371" s="19"/>
      <c r="Z1371" s="19"/>
      <c r="AA1371" s="19"/>
      <c r="AB1371" s="19"/>
      <c r="AC1371" s="19"/>
      <c r="AD1371" s="19"/>
      <c r="AE1371" s="19"/>
      <c r="AF1371" s="19"/>
      <c r="AG1371" s="19"/>
      <c r="AH1371" s="19"/>
      <c r="AI1371" s="19"/>
      <c r="AJ1371" s="19"/>
      <c r="AK1371" s="19"/>
      <c r="AL1371" s="19"/>
      <c r="AM1371" s="19"/>
      <c r="AN1371" s="19"/>
      <c r="AO1371" s="19"/>
      <c r="AP1371" s="19"/>
      <c r="AQ1371" s="19"/>
      <c r="AR1371" s="19"/>
      <c r="AS1371" s="19"/>
      <c r="AT1371" s="19"/>
      <c r="AU1371" s="19"/>
      <c r="AV1371" s="19"/>
      <c r="AW1371" s="19"/>
      <c r="AX1371" s="19"/>
      <c r="AY1371" s="19"/>
      <c r="AZ1371" s="19"/>
      <c r="BA1371" s="19"/>
      <c r="BB1371" s="19"/>
      <c r="BC1371" s="19"/>
      <c r="BD1371" s="19"/>
      <c r="BE1371" s="19"/>
      <c r="BF1371" s="19"/>
      <c r="BG1371" s="19"/>
      <c r="BH1371" s="19"/>
      <c r="BI1371" s="19"/>
      <c r="BJ1371" s="19"/>
      <c r="BK1371" s="19"/>
      <c r="BL1371" s="19"/>
      <c r="BM1371" s="19"/>
      <c r="BN1371" s="19"/>
      <c r="BO1371" s="19"/>
      <c r="BP1371" s="19"/>
      <c r="BQ1371" s="19"/>
      <c r="BR1371" s="19"/>
      <c r="BS1371" s="19"/>
      <c r="BT1371" s="19"/>
      <c r="BU1371" s="19"/>
      <c r="BV1371" s="19"/>
      <c r="BW1371" s="19"/>
      <c r="BX1371" s="19"/>
      <c r="BY1371" s="19"/>
      <c r="BZ1371" s="19"/>
      <c r="CA1371" s="19"/>
      <c r="CB1371" s="19"/>
      <c r="CC1371" s="19"/>
      <c r="CD1371" s="19"/>
    </row>
    <row r="1372" spans="1:82" x14ac:dyDescent="0.25">
      <c r="A1372" s="19"/>
      <c r="B1372" s="19"/>
      <c r="C1372" s="19"/>
      <c r="D1372" s="19"/>
      <c r="E1372" s="19"/>
      <c r="F1372" s="19"/>
      <c r="G1372" s="19"/>
      <c r="H1372" s="19"/>
      <c r="I1372" s="19"/>
      <c r="J1372" s="19"/>
      <c r="K1372" s="19"/>
      <c r="L1372" s="19"/>
      <c r="M1372" s="19"/>
      <c r="N1372" s="19"/>
      <c r="O1372" s="19"/>
      <c r="P1372" s="19"/>
      <c r="Q1372" s="19"/>
      <c r="R1372" s="19"/>
      <c r="S1372" s="19"/>
      <c r="T1372" s="19"/>
      <c r="U1372" s="19"/>
      <c r="V1372" s="19"/>
      <c r="W1372" s="19"/>
      <c r="X1372" s="19"/>
      <c r="Y1372" s="19"/>
      <c r="Z1372" s="19"/>
      <c r="AA1372" s="19"/>
      <c r="AB1372" s="19"/>
      <c r="AC1372" s="19"/>
      <c r="AD1372" s="19"/>
      <c r="AE1372" s="19"/>
      <c r="AF1372" s="19"/>
      <c r="AG1372" s="19"/>
      <c r="AH1372" s="19"/>
      <c r="AI1372" s="19"/>
      <c r="AJ1372" s="19"/>
      <c r="AK1372" s="19"/>
      <c r="AL1372" s="19"/>
      <c r="AM1372" s="19"/>
      <c r="AN1372" s="19"/>
      <c r="AO1372" s="19"/>
      <c r="AP1372" s="19"/>
      <c r="AQ1372" s="19"/>
      <c r="AR1372" s="19"/>
      <c r="AS1372" s="19"/>
      <c r="AT1372" s="19"/>
      <c r="AU1372" s="19"/>
      <c r="AV1372" s="19"/>
      <c r="AW1372" s="19"/>
      <c r="AX1372" s="19"/>
      <c r="AY1372" s="19"/>
      <c r="AZ1372" s="19"/>
      <c r="BA1372" s="19"/>
      <c r="BB1372" s="19"/>
      <c r="BC1372" s="19"/>
      <c r="BD1372" s="19"/>
      <c r="BE1372" s="19"/>
      <c r="BF1372" s="19"/>
      <c r="BG1372" s="19"/>
      <c r="BH1372" s="19"/>
      <c r="BI1372" s="19"/>
      <c r="BJ1372" s="19"/>
      <c r="BK1372" s="19"/>
      <c r="BL1372" s="19"/>
      <c r="BM1372" s="19"/>
      <c r="BN1372" s="19"/>
      <c r="BO1372" s="19"/>
      <c r="BP1372" s="19"/>
      <c r="BQ1372" s="19"/>
      <c r="BR1372" s="19"/>
      <c r="BS1372" s="19"/>
      <c r="BT1372" s="19"/>
      <c r="BU1372" s="19"/>
      <c r="BV1372" s="19"/>
      <c r="BW1372" s="19"/>
      <c r="BX1372" s="19"/>
      <c r="BY1372" s="19"/>
      <c r="BZ1372" s="19"/>
      <c r="CA1372" s="19"/>
      <c r="CB1372" s="19"/>
      <c r="CC1372" s="19"/>
      <c r="CD1372" s="19"/>
    </row>
    <row r="1373" spans="1:82" x14ac:dyDescent="0.25">
      <c r="A1373" s="19"/>
      <c r="B1373" s="19"/>
      <c r="C1373" s="19"/>
      <c r="D1373" s="19"/>
      <c r="E1373" s="19"/>
      <c r="F1373" s="19"/>
      <c r="G1373" s="19"/>
      <c r="H1373" s="19"/>
      <c r="I1373" s="19"/>
      <c r="J1373" s="19"/>
      <c r="K1373" s="19"/>
      <c r="L1373" s="19"/>
      <c r="M1373" s="19"/>
      <c r="N1373" s="19"/>
      <c r="O1373" s="19"/>
      <c r="P1373" s="19"/>
      <c r="Q1373" s="19"/>
      <c r="R1373" s="19"/>
      <c r="S1373" s="19"/>
      <c r="T1373" s="19"/>
      <c r="U1373" s="19"/>
      <c r="V1373" s="19"/>
      <c r="W1373" s="19"/>
      <c r="X1373" s="19"/>
      <c r="Y1373" s="19"/>
      <c r="Z1373" s="19"/>
      <c r="AA1373" s="19"/>
      <c r="AB1373" s="19"/>
      <c r="AC1373" s="19"/>
      <c r="AD1373" s="19"/>
      <c r="AE1373" s="19"/>
      <c r="AF1373" s="19"/>
      <c r="AG1373" s="19"/>
      <c r="AH1373" s="19"/>
      <c r="AI1373" s="19"/>
      <c r="AJ1373" s="19"/>
      <c r="AK1373" s="19"/>
      <c r="AL1373" s="19"/>
      <c r="AM1373" s="19"/>
      <c r="AN1373" s="19"/>
      <c r="AO1373" s="19"/>
      <c r="AP1373" s="19"/>
      <c r="AQ1373" s="19"/>
      <c r="AR1373" s="19"/>
      <c r="AS1373" s="19"/>
      <c r="AT1373" s="19"/>
      <c r="AU1373" s="19"/>
      <c r="AV1373" s="19"/>
      <c r="AW1373" s="19"/>
      <c r="AX1373" s="19"/>
      <c r="AY1373" s="19"/>
      <c r="AZ1373" s="19"/>
      <c r="BA1373" s="19"/>
      <c r="BB1373" s="19"/>
      <c r="BC1373" s="19"/>
      <c r="BD1373" s="19"/>
      <c r="BE1373" s="19"/>
      <c r="BF1373" s="19"/>
      <c r="BG1373" s="19"/>
      <c r="BH1373" s="19"/>
      <c r="BI1373" s="19"/>
      <c r="BJ1373" s="19"/>
      <c r="BK1373" s="19"/>
      <c r="BL1373" s="19"/>
      <c r="BM1373" s="19"/>
      <c r="BN1373" s="19"/>
      <c r="BO1373" s="19"/>
      <c r="BP1373" s="19"/>
      <c r="BQ1373" s="19"/>
      <c r="BR1373" s="19"/>
      <c r="BS1373" s="19"/>
      <c r="BT1373" s="19"/>
      <c r="BU1373" s="19"/>
      <c r="BV1373" s="19"/>
      <c r="BW1373" s="19"/>
      <c r="BX1373" s="19"/>
      <c r="BY1373" s="19"/>
      <c r="BZ1373" s="19"/>
      <c r="CA1373" s="19"/>
      <c r="CB1373" s="19"/>
      <c r="CC1373" s="19"/>
      <c r="CD1373" s="19"/>
    </row>
    <row r="1374" spans="1:82" x14ac:dyDescent="0.25">
      <c r="A1374" s="19"/>
      <c r="B1374" s="19"/>
      <c r="C1374" s="19"/>
      <c r="D1374" s="19"/>
      <c r="E1374" s="19"/>
      <c r="F1374" s="19"/>
      <c r="G1374" s="19"/>
      <c r="H1374" s="19"/>
      <c r="I1374" s="19"/>
      <c r="J1374" s="19"/>
      <c r="K1374" s="19"/>
      <c r="L1374" s="19"/>
      <c r="M1374" s="19"/>
      <c r="N1374" s="19"/>
      <c r="O1374" s="19"/>
      <c r="P1374" s="19"/>
      <c r="Q1374" s="19"/>
      <c r="R1374" s="19"/>
      <c r="S1374" s="19"/>
      <c r="T1374" s="19"/>
      <c r="U1374" s="19"/>
      <c r="V1374" s="19"/>
      <c r="W1374" s="19"/>
      <c r="X1374" s="19"/>
      <c r="Y1374" s="19"/>
      <c r="Z1374" s="19"/>
      <c r="AA1374" s="19"/>
      <c r="AB1374" s="19"/>
      <c r="AC1374" s="19"/>
      <c r="AD1374" s="19"/>
      <c r="AE1374" s="19"/>
      <c r="AF1374" s="19"/>
      <c r="AG1374" s="19"/>
      <c r="AH1374" s="19"/>
      <c r="AI1374" s="19"/>
      <c r="AJ1374" s="19"/>
      <c r="AK1374" s="19"/>
      <c r="AL1374" s="19"/>
      <c r="AM1374" s="19"/>
      <c r="AN1374" s="19"/>
      <c r="AO1374" s="19"/>
      <c r="AP1374" s="19"/>
      <c r="AQ1374" s="19"/>
      <c r="AR1374" s="19"/>
      <c r="AS1374" s="19"/>
      <c r="AT1374" s="19"/>
      <c r="AU1374" s="19"/>
      <c r="AV1374" s="19"/>
      <c r="AW1374" s="19"/>
      <c r="AX1374" s="19"/>
      <c r="AY1374" s="19"/>
      <c r="AZ1374" s="19"/>
      <c r="BA1374" s="19"/>
      <c r="BB1374" s="19"/>
      <c r="BC1374" s="19"/>
      <c r="BD1374" s="19"/>
      <c r="BE1374" s="19"/>
      <c r="BF1374" s="19"/>
      <c r="BG1374" s="19"/>
      <c r="BH1374" s="19"/>
      <c r="BI1374" s="19"/>
      <c r="BJ1374" s="19"/>
      <c r="BK1374" s="19"/>
      <c r="BL1374" s="19"/>
      <c r="BM1374" s="19"/>
      <c r="BN1374" s="19"/>
      <c r="BO1374" s="19"/>
      <c r="BP1374" s="19"/>
      <c r="BQ1374" s="19"/>
      <c r="BR1374" s="19"/>
      <c r="BS1374" s="19"/>
      <c r="BT1374" s="19"/>
      <c r="BU1374" s="19"/>
      <c r="BV1374" s="19"/>
      <c r="BW1374" s="19"/>
      <c r="BX1374" s="19"/>
      <c r="BY1374" s="19"/>
      <c r="BZ1374" s="19"/>
      <c r="CA1374" s="19"/>
      <c r="CB1374" s="19"/>
      <c r="CC1374" s="19"/>
      <c r="CD1374" s="19"/>
    </row>
    <row r="1375" spans="1:82" x14ac:dyDescent="0.25">
      <c r="A1375" s="19"/>
      <c r="B1375" s="19"/>
      <c r="C1375" s="19"/>
      <c r="D1375" s="19"/>
      <c r="E1375" s="19"/>
      <c r="F1375" s="19"/>
      <c r="G1375" s="19"/>
      <c r="H1375" s="19"/>
      <c r="I1375" s="19"/>
      <c r="J1375" s="19"/>
      <c r="K1375" s="19"/>
      <c r="L1375" s="19"/>
      <c r="M1375" s="19"/>
      <c r="N1375" s="19"/>
      <c r="O1375" s="19"/>
      <c r="P1375" s="19"/>
      <c r="Q1375" s="19"/>
      <c r="R1375" s="19"/>
      <c r="S1375" s="19"/>
      <c r="T1375" s="19"/>
      <c r="U1375" s="19"/>
      <c r="V1375" s="19"/>
      <c r="W1375" s="19"/>
      <c r="X1375" s="19"/>
      <c r="Y1375" s="19"/>
      <c r="Z1375" s="19"/>
      <c r="AA1375" s="19"/>
      <c r="AB1375" s="19"/>
      <c r="AC1375" s="19"/>
      <c r="AD1375" s="19"/>
      <c r="AE1375" s="19"/>
      <c r="AF1375" s="19"/>
      <c r="AG1375" s="19"/>
      <c r="AH1375" s="19"/>
      <c r="AI1375" s="19"/>
      <c r="AJ1375" s="19"/>
      <c r="AK1375" s="19"/>
      <c r="AL1375" s="19"/>
      <c r="AM1375" s="19"/>
      <c r="AN1375" s="19"/>
      <c r="AO1375" s="19"/>
      <c r="AP1375" s="19"/>
      <c r="AQ1375" s="19"/>
      <c r="AR1375" s="19"/>
      <c r="AS1375" s="19"/>
      <c r="AT1375" s="19"/>
      <c r="AU1375" s="19"/>
      <c r="AV1375" s="19"/>
      <c r="AW1375" s="19"/>
      <c r="AX1375" s="19"/>
      <c r="AY1375" s="19"/>
      <c r="AZ1375" s="19"/>
      <c r="BA1375" s="19"/>
      <c r="BB1375" s="19"/>
      <c r="BC1375" s="19"/>
      <c r="BD1375" s="19"/>
      <c r="BE1375" s="19"/>
      <c r="BF1375" s="19"/>
      <c r="BG1375" s="19"/>
      <c r="BH1375" s="19"/>
      <c r="BI1375" s="19"/>
      <c r="BJ1375" s="19"/>
      <c r="BK1375" s="19"/>
      <c r="BL1375" s="19"/>
      <c r="BM1375" s="19"/>
      <c r="BN1375" s="19"/>
      <c r="BO1375" s="19"/>
      <c r="BP1375" s="19"/>
      <c r="BQ1375" s="19"/>
      <c r="BR1375" s="19"/>
      <c r="BS1375" s="19"/>
      <c r="BT1375" s="19"/>
      <c r="BU1375" s="19"/>
      <c r="BV1375" s="19"/>
      <c r="BW1375" s="19"/>
      <c r="BX1375" s="19"/>
      <c r="BY1375" s="19"/>
      <c r="BZ1375" s="19"/>
      <c r="CA1375" s="19"/>
      <c r="CB1375" s="19"/>
      <c r="CC1375" s="19"/>
      <c r="CD1375" s="19"/>
    </row>
    <row r="1376" spans="1:82" x14ac:dyDescent="0.25">
      <c r="A1376" s="19"/>
      <c r="B1376" s="19"/>
      <c r="C1376" s="19"/>
      <c r="D1376" s="19"/>
      <c r="E1376" s="19"/>
      <c r="F1376" s="19"/>
      <c r="G1376" s="19"/>
      <c r="H1376" s="19"/>
      <c r="I1376" s="19"/>
      <c r="J1376" s="19"/>
      <c r="K1376" s="19"/>
      <c r="L1376" s="19"/>
      <c r="M1376" s="19"/>
      <c r="N1376" s="19"/>
      <c r="O1376" s="19"/>
      <c r="P1376" s="19"/>
      <c r="Q1376" s="19"/>
      <c r="R1376" s="19"/>
      <c r="S1376" s="19"/>
      <c r="T1376" s="19"/>
      <c r="U1376" s="19"/>
      <c r="V1376" s="19"/>
      <c r="W1376" s="19"/>
      <c r="X1376" s="19"/>
      <c r="Y1376" s="19"/>
      <c r="Z1376" s="19"/>
      <c r="AA1376" s="19"/>
      <c r="AB1376" s="19"/>
      <c r="AC1376" s="19"/>
      <c r="AD1376" s="19"/>
      <c r="AE1376" s="19"/>
      <c r="AF1376" s="19"/>
      <c r="AG1376" s="19"/>
      <c r="AH1376" s="19"/>
      <c r="AI1376" s="19"/>
      <c r="AJ1376" s="19"/>
      <c r="AK1376" s="19"/>
      <c r="AL1376" s="19"/>
      <c r="AM1376" s="19"/>
      <c r="AN1376" s="19"/>
      <c r="AO1376" s="19"/>
      <c r="AP1376" s="19"/>
      <c r="AQ1376" s="19"/>
      <c r="AR1376" s="19"/>
      <c r="AS1376" s="19"/>
      <c r="AT1376" s="19"/>
      <c r="AU1376" s="19"/>
      <c r="AV1376" s="19"/>
      <c r="AW1376" s="19"/>
      <c r="AX1376" s="19"/>
      <c r="AY1376" s="19"/>
      <c r="AZ1376" s="19"/>
      <c r="BA1376" s="19"/>
      <c r="BB1376" s="19"/>
      <c r="BC1376" s="19"/>
      <c r="BD1376" s="19"/>
      <c r="BE1376" s="19"/>
      <c r="BF1376" s="19"/>
      <c r="BG1376" s="19"/>
      <c r="BH1376" s="19"/>
      <c r="BI1376" s="19"/>
      <c r="BJ1376" s="19"/>
      <c r="BK1376" s="19"/>
      <c r="BL1376" s="19"/>
      <c r="BM1376" s="19"/>
      <c r="BN1376" s="19"/>
      <c r="BO1376" s="19"/>
      <c r="BP1376" s="19"/>
      <c r="BQ1376" s="19"/>
      <c r="BR1376" s="19"/>
      <c r="BS1376" s="19"/>
      <c r="BT1376" s="19"/>
      <c r="BU1376" s="19"/>
      <c r="BV1376" s="19"/>
      <c r="BW1376" s="19"/>
      <c r="BX1376" s="19"/>
      <c r="BY1376" s="19"/>
      <c r="BZ1376" s="19"/>
      <c r="CA1376" s="19"/>
      <c r="CB1376" s="19"/>
      <c r="CC1376" s="19"/>
      <c r="CD1376" s="19"/>
    </row>
    <row r="1377" spans="1:82" x14ac:dyDescent="0.25">
      <c r="A1377" s="19"/>
      <c r="B1377" s="19"/>
      <c r="C1377" s="19"/>
      <c r="D1377" s="19"/>
      <c r="E1377" s="19"/>
      <c r="F1377" s="19"/>
      <c r="G1377" s="19"/>
      <c r="H1377" s="19"/>
      <c r="I1377" s="19"/>
      <c r="J1377" s="19"/>
      <c r="K1377" s="19"/>
      <c r="L1377" s="19"/>
      <c r="M1377" s="19"/>
      <c r="N1377" s="19"/>
      <c r="O1377" s="19"/>
      <c r="P1377" s="19"/>
      <c r="Q1377" s="19"/>
      <c r="R1377" s="19"/>
      <c r="S1377" s="19"/>
      <c r="T1377" s="19"/>
      <c r="U1377" s="19"/>
      <c r="V1377" s="19"/>
      <c r="W1377" s="19"/>
      <c r="X1377" s="19"/>
      <c r="Y1377" s="19"/>
      <c r="Z1377" s="19"/>
      <c r="AA1377" s="19"/>
      <c r="AB1377" s="19"/>
      <c r="AC1377" s="19"/>
      <c r="AD1377" s="19"/>
      <c r="AE1377" s="19"/>
      <c r="AF1377" s="19"/>
      <c r="AG1377" s="19"/>
      <c r="AH1377" s="19"/>
      <c r="AI1377" s="19"/>
      <c r="AJ1377" s="19"/>
      <c r="AK1377" s="19"/>
      <c r="AL1377" s="19"/>
      <c r="AM1377" s="19"/>
      <c r="AN1377" s="19"/>
      <c r="AO1377" s="19"/>
      <c r="AP1377" s="19"/>
      <c r="AQ1377" s="19"/>
      <c r="AR1377" s="19"/>
      <c r="AS1377" s="19"/>
      <c r="AT1377" s="19"/>
      <c r="AU1377" s="19"/>
      <c r="AV1377" s="19"/>
      <c r="AW1377" s="19"/>
      <c r="AX1377" s="19"/>
      <c r="AY1377" s="19"/>
      <c r="AZ1377" s="19"/>
      <c r="BA1377" s="19"/>
      <c r="BB1377" s="19"/>
      <c r="BC1377" s="19"/>
      <c r="BD1377" s="19"/>
      <c r="BE1377" s="19"/>
      <c r="BF1377" s="19"/>
      <c r="BG1377" s="19"/>
      <c r="BH1377" s="19"/>
      <c r="BI1377" s="19"/>
      <c r="BJ1377" s="19"/>
      <c r="BK1377" s="19"/>
      <c r="BL1377" s="19"/>
      <c r="BM1377" s="19"/>
      <c r="BN1377" s="19"/>
      <c r="BO1377" s="19"/>
      <c r="BP1377" s="19"/>
      <c r="BQ1377" s="19"/>
      <c r="BR1377" s="19"/>
      <c r="BS1377" s="19"/>
      <c r="BT1377" s="19"/>
      <c r="BU1377" s="19"/>
      <c r="BV1377" s="19"/>
      <c r="BW1377" s="19"/>
      <c r="BX1377" s="19"/>
      <c r="BY1377" s="19"/>
      <c r="BZ1377" s="19"/>
      <c r="CA1377" s="19"/>
      <c r="CB1377" s="19"/>
      <c r="CC1377" s="19"/>
      <c r="CD1377" s="19"/>
    </row>
    <row r="1378" spans="1:82" x14ac:dyDescent="0.25">
      <c r="A1378" s="19"/>
      <c r="B1378" s="19"/>
      <c r="C1378" s="19"/>
      <c r="D1378" s="19"/>
      <c r="E1378" s="19"/>
      <c r="F1378" s="19"/>
      <c r="G1378" s="19"/>
      <c r="H1378" s="19"/>
      <c r="I1378" s="19"/>
      <c r="J1378" s="19"/>
      <c r="K1378" s="19"/>
      <c r="L1378" s="19"/>
      <c r="M1378" s="19"/>
      <c r="N1378" s="19"/>
      <c r="O1378" s="19"/>
      <c r="P1378" s="19"/>
      <c r="Q1378" s="19"/>
      <c r="R1378" s="19"/>
      <c r="S1378" s="19"/>
      <c r="T1378" s="19"/>
      <c r="U1378" s="19"/>
      <c r="V1378" s="19"/>
      <c r="W1378" s="19"/>
      <c r="X1378" s="19"/>
      <c r="Y1378" s="19"/>
      <c r="Z1378" s="19"/>
      <c r="AA1378" s="19"/>
      <c r="AB1378" s="19"/>
      <c r="AC1378" s="19"/>
      <c r="AD1378" s="19"/>
      <c r="AE1378" s="19"/>
      <c r="AF1378" s="19"/>
      <c r="AG1378" s="19"/>
      <c r="AH1378" s="19"/>
      <c r="AI1378" s="19"/>
      <c r="AJ1378" s="19"/>
      <c r="AK1378" s="19"/>
      <c r="AL1378" s="19"/>
      <c r="AM1378" s="19"/>
      <c r="AN1378" s="19"/>
      <c r="AO1378" s="19"/>
      <c r="AP1378" s="19"/>
      <c r="AQ1378" s="19"/>
      <c r="AR1378" s="19"/>
      <c r="AS1378" s="19"/>
      <c r="AT1378" s="19"/>
      <c r="AU1378" s="19"/>
      <c r="AV1378" s="19"/>
      <c r="AW1378" s="19"/>
      <c r="AX1378" s="19"/>
      <c r="AY1378" s="19"/>
      <c r="AZ1378" s="19"/>
      <c r="BA1378" s="19"/>
      <c r="BB1378" s="19"/>
      <c r="BC1378" s="19"/>
      <c r="BD1378" s="19"/>
      <c r="BE1378" s="19"/>
      <c r="BF1378" s="19"/>
      <c r="BG1378" s="19"/>
      <c r="BH1378" s="19"/>
      <c r="BI1378" s="19"/>
      <c r="BJ1378" s="19"/>
      <c r="BK1378" s="19"/>
      <c r="BL1378" s="19"/>
      <c r="BM1378" s="19"/>
      <c r="BN1378" s="19"/>
      <c r="BO1378" s="19"/>
      <c r="BP1378" s="19"/>
      <c r="BQ1378" s="19"/>
      <c r="BR1378" s="19"/>
      <c r="BS1378" s="19"/>
      <c r="BT1378" s="19"/>
      <c r="BU1378" s="19"/>
      <c r="BV1378" s="19"/>
      <c r="BW1378" s="19"/>
      <c r="BX1378" s="19"/>
      <c r="BY1378" s="19"/>
      <c r="BZ1378" s="19"/>
      <c r="CA1378" s="19"/>
      <c r="CB1378" s="19"/>
      <c r="CC1378" s="19"/>
      <c r="CD1378" s="19"/>
    </row>
    <row r="1379" spans="1:82" x14ac:dyDescent="0.25">
      <c r="A1379" s="19"/>
      <c r="B1379" s="19"/>
      <c r="C1379" s="19"/>
      <c r="D1379" s="19"/>
      <c r="E1379" s="19"/>
      <c r="F1379" s="19"/>
      <c r="G1379" s="19"/>
      <c r="H1379" s="19"/>
      <c r="I1379" s="19"/>
      <c r="J1379" s="19"/>
      <c r="K1379" s="19"/>
      <c r="L1379" s="19"/>
      <c r="M1379" s="19"/>
      <c r="N1379" s="19"/>
      <c r="O1379" s="19"/>
      <c r="P1379" s="19"/>
      <c r="Q1379" s="19"/>
      <c r="R1379" s="19"/>
      <c r="S1379" s="19"/>
      <c r="T1379" s="19"/>
      <c r="U1379" s="19"/>
      <c r="V1379" s="19"/>
      <c r="W1379" s="19"/>
      <c r="X1379" s="19"/>
      <c r="Y1379" s="19"/>
      <c r="Z1379" s="19"/>
      <c r="AA1379" s="19"/>
      <c r="AB1379" s="19"/>
      <c r="AC1379" s="19"/>
      <c r="AD1379" s="19"/>
      <c r="AE1379" s="19"/>
      <c r="AF1379" s="19"/>
      <c r="AG1379" s="19"/>
      <c r="AH1379" s="19"/>
      <c r="AI1379" s="19"/>
      <c r="AJ1379" s="19"/>
      <c r="AK1379" s="19"/>
      <c r="AL1379" s="19"/>
      <c r="AM1379" s="19"/>
      <c r="AN1379" s="19"/>
      <c r="AO1379" s="19"/>
      <c r="AP1379" s="19"/>
      <c r="AQ1379" s="19"/>
      <c r="AR1379" s="19"/>
      <c r="AS1379" s="19"/>
      <c r="AT1379" s="19"/>
      <c r="AU1379" s="19"/>
      <c r="AV1379" s="19"/>
      <c r="AW1379" s="19"/>
      <c r="AX1379" s="19"/>
      <c r="AY1379" s="19"/>
      <c r="AZ1379" s="19"/>
      <c r="BA1379" s="19"/>
      <c r="BB1379" s="19"/>
      <c r="BC1379" s="19"/>
      <c r="BD1379" s="19"/>
      <c r="BE1379" s="19"/>
      <c r="BF1379" s="19"/>
      <c r="BG1379" s="19"/>
      <c r="BH1379" s="19"/>
      <c r="BI1379" s="19"/>
      <c r="BJ1379" s="19"/>
      <c r="BK1379" s="19"/>
      <c r="BL1379" s="19"/>
      <c r="BM1379" s="19"/>
      <c r="BN1379" s="19"/>
      <c r="BO1379" s="19"/>
      <c r="BP1379" s="19"/>
      <c r="BQ1379" s="19"/>
      <c r="BR1379" s="19"/>
      <c r="BS1379" s="19"/>
      <c r="BT1379" s="19"/>
      <c r="BU1379" s="19"/>
      <c r="BV1379" s="19"/>
      <c r="BW1379" s="19"/>
      <c r="BX1379" s="19"/>
      <c r="BY1379" s="19"/>
      <c r="BZ1379" s="19"/>
      <c r="CA1379" s="19"/>
      <c r="CB1379" s="19"/>
      <c r="CC1379" s="19"/>
      <c r="CD1379" s="19"/>
    </row>
    <row r="1380" spans="1:82" x14ac:dyDescent="0.25">
      <c r="A1380" s="19"/>
      <c r="B1380" s="19"/>
      <c r="C1380" s="19"/>
      <c r="D1380" s="19"/>
      <c r="E1380" s="19"/>
      <c r="F1380" s="19"/>
      <c r="G1380" s="19"/>
      <c r="H1380" s="19"/>
      <c r="I1380" s="19"/>
      <c r="J1380" s="19"/>
      <c r="K1380" s="19"/>
      <c r="L1380" s="19"/>
      <c r="M1380" s="19"/>
      <c r="N1380" s="19"/>
      <c r="O1380" s="19"/>
      <c r="P1380" s="19"/>
      <c r="Q1380" s="19"/>
      <c r="R1380" s="19"/>
      <c r="S1380" s="19"/>
      <c r="T1380" s="19"/>
      <c r="U1380" s="19"/>
      <c r="V1380" s="19"/>
      <c r="W1380" s="19"/>
      <c r="X1380" s="19"/>
      <c r="Y1380" s="19"/>
      <c r="Z1380" s="19"/>
      <c r="AA1380" s="19"/>
      <c r="AB1380" s="19"/>
      <c r="AC1380" s="19"/>
      <c r="AD1380" s="19"/>
      <c r="AE1380" s="19"/>
      <c r="AF1380" s="19"/>
      <c r="AG1380" s="19"/>
      <c r="AH1380" s="19"/>
      <c r="AI1380" s="19"/>
      <c r="AJ1380" s="19"/>
      <c r="AK1380" s="19"/>
      <c r="AL1380" s="19"/>
      <c r="AM1380" s="19"/>
      <c r="AN1380" s="19"/>
      <c r="AO1380" s="19"/>
      <c r="AP1380" s="19"/>
      <c r="AQ1380" s="19"/>
      <c r="AR1380" s="19"/>
      <c r="AS1380" s="19"/>
      <c r="AT1380" s="19"/>
      <c r="AU1380" s="19"/>
      <c r="AV1380" s="19"/>
      <c r="AW1380" s="19"/>
      <c r="AX1380" s="19"/>
      <c r="AY1380" s="19"/>
      <c r="AZ1380" s="19"/>
      <c r="BA1380" s="19"/>
      <c r="BB1380" s="19"/>
      <c r="BC1380" s="19"/>
      <c r="BD1380" s="19"/>
      <c r="BE1380" s="19"/>
      <c r="BF1380" s="19"/>
      <c r="BG1380" s="19"/>
      <c r="BH1380" s="19"/>
      <c r="BI1380" s="19"/>
      <c r="BJ1380" s="19"/>
      <c r="BK1380" s="19"/>
      <c r="BL1380" s="19"/>
      <c r="BM1380" s="19"/>
      <c r="BN1380" s="19"/>
      <c r="BO1380" s="19"/>
      <c r="BP1380" s="19"/>
      <c r="BQ1380" s="19"/>
      <c r="BR1380" s="19"/>
      <c r="BS1380" s="19"/>
      <c r="BT1380" s="19"/>
      <c r="BU1380" s="19"/>
      <c r="BV1380" s="19"/>
      <c r="BW1380" s="19"/>
      <c r="BX1380" s="19"/>
      <c r="BY1380" s="19"/>
      <c r="BZ1380" s="19"/>
      <c r="CA1380" s="19"/>
      <c r="CB1380" s="19"/>
      <c r="CC1380" s="19"/>
      <c r="CD1380" s="19"/>
    </row>
    <row r="1381" spans="1:82" x14ac:dyDescent="0.25">
      <c r="A1381" s="19"/>
      <c r="B1381" s="19"/>
      <c r="C1381" s="19"/>
      <c r="D1381" s="19"/>
      <c r="E1381" s="19"/>
      <c r="F1381" s="19"/>
      <c r="G1381" s="19"/>
      <c r="H1381" s="19"/>
      <c r="I1381" s="19"/>
      <c r="J1381" s="19"/>
      <c r="K1381" s="19"/>
      <c r="L1381" s="19"/>
      <c r="M1381" s="19"/>
      <c r="N1381" s="19"/>
      <c r="O1381" s="19"/>
      <c r="P1381" s="19"/>
      <c r="Q1381" s="19"/>
      <c r="R1381" s="19"/>
      <c r="S1381" s="19"/>
      <c r="T1381" s="19"/>
      <c r="U1381" s="19"/>
      <c r="V1381" s="19"/>
      <c r="W1381" s="19"/>
      <c r="X1381" s="19"/>
      <c r="Y1381" s="19"/>
      <c r="Z1381" s="19"/>
      <c r="AA1381" s="19"/>
      <c r="AB1381" s="19"/>
      <c r="AC1381" s="19"/>
      <c r="AD1381" s="19"/>
      <c r="AE1381" s="19"/>
      <c r="AF1381" s="19"/>
      <c r="AG1381" s="19"/>
      <c r="AH1381" s="19"/>
      <c r="AI1381" s="19"/>
      <c r="AJ1381" s="19"/>
      <c r="AK1381" s="19"/>
      <c r="AL1381" s="19"/>
      <c r="AM1381" s="19"/>
      <c r="AN1381" s="19"/>
      <c r="AO1381" s="19"/>
      <c r="AP1381" s="19"/>
      <c r="AQ1381" s="19"/>
      <c r="AR1381" s="19"/>
      <c r="AS1381" s="19"/>
      <c r="AT1381" s="19"/>
      <c r="AU1381" s="19"/>
      <c r="AV1381" s="19"/>
      <c r="AW1381" s="19"/>
      <c r="AX1381" s="19"/>
      <c r="AY1381" s="19"/>
      <c r="AZ1381" s="19"/>
      <c r="BA1381" s="19"/>
      <c r="BB1381" s="19"/>
      <c r="BC1381" s="19"/>
      <c r="BD1381" s="19"/>
      <c r="BE1381" s="19"/>
      <c r="BF1381" s="19"/>
      <c r="BG1381" s="19"/>
      <c r="BH1381" s="19"/>
      <c r="BI1381" s="19"/>
      <c r="BJ1381" s="19"/>
      <c r="BK1381" s="19"/>
      <c r="BL1381" s="19"/>
      <c r="BM1381" s="19"/>
      <c r="BN1381" s="19"/>
      <c r="BO1381" s="19"/>
      <c r="BP1381" s="19"/>
      <c r="BQ1381" s="19"/>
      <c r="BR1381" s="19"/>
      <c r="BS1381" s="19"/>
      <c r="BT1381" s="19"/>
      <c r="BU1381" s="19"/>
      <c r="BV1381" s="19"/>
      <c r="BW1381" s="19"/>
      <c r="BX1381" s="19"/>
      <c r="BY1381" s="19"/>
      <c r="BZ1381" s="19"/>
      <c r="CA1381" s="19"/>
      <c r="CB1381" s="19"/>
      <c r="CC1381" s="19"/>
      <c r="CD1381" s="19"/>
    </row>
    <row r="1382" spans="1:82" x14ac:dyDescent="0.25">
      <c r="A1382" s="19"/>
      <c r="B1382" s="19"/>
      <c r="C1382" s="19"/>
      <c r="D1382" s="19"/>
      <c r="E1382" s="19"/>
      <c r="F1382" s="19"/>
      <c r="G1382" s="19"/>
      <c r="H1382" s="19"/>
      <c r="I1382" s="19"/>
      <c r="J1382" s="19"/>
      <c r="K1382" s="19"/>
      <c r="L1382" s="19"/>
      <c r="M1382" s="19"/>
      <c r="N1382" s="19"/>
      <c r="O1382" s="19"/>
      <c r="P1382" s="19"/>
      <c r="Q1382" s="19"/>
      <c r="R1382" s="19"/>
      <c r="S1382" s="19"/>
      <c r="T1382" s="19"/>
      <c r="U1382" s="19"/>
      <c r="V1382" s="19"/>
      <c r="W1382" s="19"/>
      <c r="X1382" s="19"/>
      <c r="Y1382" s="19"/>
      <c r="Z1382" s="19"/>
      <c r="AA1382" s="19"/>
      <c r="AB1382" s="19"/>
      <c r="AC1382" s="19"/>
      <c r="AD1382" s="19"/>
      <c r="AE1382" s="19"/>
      <c r="AF1382" s="19"/>
      <c r="AG1382" s="19"/>
      <c r="AH1382" s="19"/>
      <c r="AI1382" s="19"/>
      <c r="AJ1382" s="19"/>
      <c r="AK1382" s="19"/>
      <c r="AL1382" s="19"/>
      <c r="AM1382" s="19"/>
      <c r="AN1382" s="19"/>
      <c r="AO1382" s="19"/>
      <c r="AP1382" s="19"/>
      <c r="AQ1382" s="19"/>
      <c r="AR1382" s="19"/>
      <c r="AS1382" s="19"/>
      <c r="AT1382" s="19"/>
      <c r="AU1382" s="19"/>
      <c r="AV1382" s="19"/>
      <c r="AW1382" s="19"/>
      <c r="AX1382" s="19"/>
      <c r="AY1382" s="19"/>
      <c r="AZ1382" s="19"/>
      <c r="BA1382" s="19"/>
      <c r="BB1382" s="19"/>
      <c r="BC1382" s="19"/>
      <c r="BD1382" s="19"/>
      <c r="BE1382" s="19"/>
      <c r="BF1382" s="19"/>
      <c r="BG1382" s="19"/>
      <c r="BH1382" s="19"/>
      <c r="BI1382" s="19"/>
      <c r="BJ1382" s="19"/>
      <c r="BK1382" s="19"/>
      <c r="BL1382" s="19"/>
      <c r="BM1382" s="19"/>
      <c r="BN1382" s="19"/>
      <c r="BO1382" s="19"/>
      <c r="BP1382" s="19"/>
      <c r="BQ1382" s="19"/>
      <c r="BR1382" s="19"/>
      <c r="BS1382" s="19"/>
      <c r="BT1382" s="19"/>
      <c r="BU1382" s="19"/>
      <c r="BV1382" s="19"/>
      <c r="BW1382" s="19"/>
      <c r="BX1382" s="19"/>
      <c r="BY1382" s="19"/>
      <c r="BZ1382" s="19"/>
      <c r="CA1382" s="19"/>
      <c r="CB1382" s="19"/>
      <c r="CC1382" s="19"/>
      <c r="CD1382" s="19"/>
    </row>
    <row r="1383" spans="1:82" x14ac:dyDescent="0.25">
      <c r="A1383" s="19"/>
      <c r="B1383" s="19"/>
      <c r="C1383" s="19"/>
      <c r="D1383" s="19"/>
      <c r="E1383" s="19"/>
      <c r="F1383" s="19"/>
      <c r="G1383" s="19"/>
      <c r="H1383" s="19"/>
      <c r="I1383" s="19"/>
      <c r="J1383" s="19"/>
      <c r="K1383" s="19"/>
      <c r="L1383" s="19"/>
      <c r="M1383" s="19"/>
      <c r="N1383" s="19"/>
      <c r="O1383" s="19"/>
      <c r="P1383" s="19"/>
      <c r="Q1383" s="19"/>
      <c r="R1383" s="19"/>
      <c r="S1383" s="19"/>
      <c r="T1383" s="19"/>
      <c r="U1383" s="19"/>
      <c r="V1383" s="19"/>
      <c r="W1383" s="19"/>
      <c r="X1383" s="19"/>
      <c r="Y1383" s="19"/>
      <c r="Z1383" s="19"/>
      <c r="AA1383" s="19"/>
      <c r="AB1383" s="19"/>
      <c r="AC1383" s="19"/>
      <c r="AD1383" s="19"/>
      <c r="AE1383" s="19"/>
      <c r="AF1383" s="19"/>
      <c r="AG1383" s="19"/>
      <c r="AH1383" s="19"/>
      <c r="AI1383" s="19"/>
      <c r="AJ1383" s="19"/>
      <c r="AK1383" s="19"/>
      <c r="AL1383" s="19"/>
      <c r="AM1383" s="19"/>
      <c r="AN1383" s="19"/>
      <c r="AO1383" s="19"/>
      <c r="AP1383" s="19"/>
      <c r="AQ1383" s="19"/>
      <c r="AR1383" s="19"/>
      <c r="AS1383" s="19"/>
      <c r="AT1383" s="19"/>
      <c r="AU1383" s="19"/>
      <c r="AV1383" s="19"/>
      <c r="AW1383" s="19"/>
      <c r="AX1383" s="19"/>
      <c r="AY1383" s="19"/>
      <c r="AZ1383" s="19"/>
      <c r="BA1383" s="19"/>
      <c r="BB1383" s="19"/>
      <c r="BC1383" s="19"/>
      <c r="BD1383" s="19"/>
      <c r="BE1383" s="19"/>
      <c r="BF1383" s="19"/>
      <c r="BG1383" s="19"/>
      <c r="BH1383" s="19"/>
      <c r="BI1383" s="19"/>
      <c r="BJ1383" s="19"/>
      <c r="BK1383" s="19"/>
      <c r="BL1383" s="19"/>
      <c r="BM1383" s="19"/>
      <c r="BN1383" s="19"/>
      <c r="BO1383" s="19"/>
      <c r="BP1383" s="19"/>
      <c r="BQ1383" s="19"/>
      <c r="BR1383" s="19"/>
      <c r="BS1383" s="19"/>
      <c r="BT1383" s="19"/>
      <c r="BU1383" s="19"/>
      <c r="BV1383" s="19"/>
      <c r="BW1383" s="19"/>
      <c r="BX1383" s="19"/>
      <c r="BY1383" s="19"/>
      <c r="BZ1383" s="19"/>
      <c r="CA1383" s="19"/>
      <c r="CB1383" s="19"/>
      <c r="CC1383" s="19"/>
      <c r="CD1383" s="19"/>
    </row>
    <row r="1384" spans="1:82" x14ac:dyDescent="0.25">
      <c r="A1384" s="19"/>
      <c r="B1384" s="19"/>
      <c r="C1384" s="19"/>
      <c r="D1384" s="19"/>
      <c r="E1384" s="19"/>
      <c r="F1384" s="19"/>
      <c r="G1384" s="19"/>
      <c r="H1384" s="19"/>
      <c r="I1384" s="19"/>
      <c r="J1384" s="19"/>
      <c r="K1384" s="19"/>
      <c r="L1384" s="19"/>
      <c r="M1384" s="19"/>
      <c r="N1384" s="19"/>
      <c r="O1384" s="19"/>
      <c r="P1384" s="19"/>
      <c r="Q1384" s="19"/>
      <c r="R1384" s="19"/>
      <c r="S1384" s="19"/>
      <c r="T1384" s="19"/>
      <c r="U1384" s="19"/>
      <c r="V1384" s="19"/>
      <c r="W1384" s="19"/>
      <c r="X1384" s="19"/>
      <c r="Y1384" s="19"/>
      <c r="Z1384" s="19"/>
      <c r="AA1384" s="19"/>
      <c r="AB1384" s="19"/>
      <c r="AC1384" s="19"/>
      <c r="AD1384" s="19"/>
      <c r="AE1384" s="19"/>
      <c r="AF1384" s="19"/>
      <c r="AG1384" s="19"/>
      <c r="AH1384" s="19"/>
      <c r="AI1384" s="19"/>
      <c r="AJ1384" s="19"/>
      <c r="AK1384" s="19"/>
      <c r="AL1384" s="19"/>
      <c r="AM1384" s="19"/>
      <c r="AN1384" s="19"/>
      <c r="AO1384" s="19"/>
      <c r="AP1384" s="19"/>
      <c r="AQ1384" s="19"/>
      <c r="AR1384" s="19"/>
      <c r="AS1384" s="19"/>
      <c r="AT1384" s="19"/>
      <c r="AU1384" s="19"/>
      <c r="AV1384" s="19"/>
      <c r="AW1384" s="19"/>
      <c r="AX1384" s="19"/>
      <c r="AY1384" s="19"/>
      <c r="AZ1384" s="19"/>
      <c r="BA1384" s="19"/>
      <c r="BB1384" s="19"/>
      <c r="BC1384" s="19"/>
      <c r="BD1384" s="19"/>
      <c r="BE1384" s="19"/>
      <c r="BF1384" s="19"/>
      <c r="BG1384" s="19"/>
      <c r="BH1384" s="19"/>
      <c r="BI1384" s="19"/>
      <c r="BJ1384" s="19"/>
      <c r="BK1384" s="19"/>
      <c r="BL1384" s="19"/>
      <c r="BM1384" s="19"/>
      <c r="BN1384" s="19"/>
      <c r="BO1384" s="19"/>
      <c r="BP1384" s="19"/>
      <c r="BQ1384" s="19"/>
      <c r="BR1384" s="19"/>
      <c r="BS1384" s="19"/>
      <c r="BT1384" s="19"/>
      <c r="BU1384" s="19"/>
      <c r="BV1384" s="19"/>
      <c r="BW1384" s="19"/>
      <c r="BX1384" s="19"/>
      <c r="BY1384" s="19"/>
      <c r="BZ1384" s="19"/>
      <c r="CA1384" s="19"/>
      <c r="CB1384" s="19"/>
      <c r="CC1384" s="19"/>
      <c r="CD1384" s="19"/>
    </row>
    <row r="1385" spans="1:82" x14ac:dyDescent="0.25">
      <c r="A1385" s="19"/>
      <c r="B1385" s="19"/>
      <c r="C1385" s="19"/>
      <c r="D1385" s="19"/>
      <c r="E1385" s="19"/>
      <c r="F1385" s="19"/>
      <c r="G1385" s="19"/>
      <c r="H1385" s="19"/>
      <c r="I1385" s="19"/>
      <c r="J1385" s="19"/>
      <c r="K1385" s="19"/>
      <c r="L1385" s="19"/>
      <c r="M1385" s="19"/>
      <c r="N1385" s="19"/>
      <c r="O1385" s="19"/>
      <c r="P1385" s="19"/>
      <c r="Q1385" s="19"/>
      <c r="R1385" s="19"/>
      <c r="S1385" s="19"/>
      <c r="T1385" s="19"/>
      <c r="U1385" s="19"/>
      <c r="V1385" s="19"/>
      <c r="W1385" s="19"/>
      <c r="X1385" s="19"/>
      <c r="Y1385" s="19"/>
      <c r="Z1385" s="19"/>
      <c r="AA1385" s="19"/>
      <c r="AB1385" s="19"/>
      <c r="AC1385" s="19"/>
      <c r="AD1385" s="19"/>
      <c r="AE1385" s="19"/>
      <c r="AF1385" s="19"/>
      <c r="AG1385" s="19"/>
      <c r="AH1385" s="19"/>
      <c r="AI1385" s="19"/>
      <c r="AJ1385" s="19"/>
      <c r="AK1385" s="19"/>
      <c r="AL1385" s="19"/>
      <c r="AM1385" s="19"/>
      <c r="AN1385" s="19"/>
      <c r="AO1385" s="19"/>
      <c r="AP1385" s="19"/>
      <c r="AQ1385" s="19"/>
      <c r="AR1385" s="19"/>
      <c r="AS1385" s="19"/>
      <c r="AT1385" s="19"/>
      <c r="AU1385" s="19"/>
      <c r="AV1385" s="19"/>
      <c r="AW1385" s="19"/>
      <c r="AX1385" s="19"/>
      <c r="AY1385" s="19"/>
      <c r="AZ1385" s="19"/>
      <c r="BA1385" s="19"/>
      <c r="BB1385" s="19"/>
      <c r="BC1385" s="19"/>
      <c r="BD1385" s="19"/>
      <c r="BE1385" s="19"/>
      <c r="BF1385" s="19"/>
      <c r="BG1385" s="19"/>
      <c r="BH1385" s="19"/>
      <c r="BI1385" s="19"/>
      <c r="BJ1385" s="19"/>
      <c r="BK1385" s="19"/>
      <c r="BL1385" s="19"/>
      <c r="BM1385" s="19"/>
      <c r="BN1385" s="19"/>
      <c r="BO1385" s="19"/>
      <c r="BP1385" s="19"/>
      <c r="BQ1385" s="19"/>
      <c r="BR1385" s="19"/>
      <c r="BS1385" s="19"/>
      <c r="BT1385" s="19"/>
      <c r="BU1385" s="19"/>
      <c r="BV1385" s="19"/>
      <c r="BW1385" s="19"/>
      <c r="BX1385" s="19"/>
      <c r="BY1385" s="19"/>
      <c r="BZ1385" s="19"/>
      <c r="CA1385" s="19"/>
      <c r="CB1385" s="19"/>
      <c r="CC1385" s="19"/>
      <c r="CD1385" s="19"/>
    </row>
    <row r="1386" spans="1:82" x14ac:dyDescent="0.25">
      <c r="A1386" s="19"/>
      <c r="B1386" s="19"/>
      <c r="C1386" s="19"/>
      <c r="D1386" s="19"/>
      <c r="E1386" s="19"/>
      <c r="F1386" s="19"/>
      <c r="G1386" s="19"/>
      <c r="H1386" s="19"/>
      <c r="I1386" s="19"/>
      <c r="J1386" s="19"/>
      <c r="K1386" s="19"/>
      <c r="L1386" s="19"/>
      <c r="M1386" s="19"/>
      <c r="N1386" s="19"/>
      <c r="O1386" s="19"/>
      <c r="P1386" s="19"/>
      <c r="Q1386" s="19"/>
      <c r="R1386" s="19"/>
      <c r="S1386" s="19"/>
      <c r="T1386" s="19"/>
      <c r="U1386" s="19"/>
      <c r="V1386" s="19"/>
      <c r="W1386" s="19"/>
      <c r="X1386" s="19"/>
      <c r="Y1386" s="19"/>
      <c r="Z1386" s="19"/>
      <c r="AA1386" s="19"/>
      <c r="AB1386" s="19"/>
      <c r="AC1386" s="19"/>
      <c r="AD1386" s="19"/>
      <c r="AE1386" s="19"/>
      <c r="AF1386" s="19"/>
      <c r="AG1386" s="19"/>
      <c r="AH1386" s="19"/>
      <c r="AI1386" s="19"/>
      <c r="AJ1386" s="19"/>
      <c r="AK1386" s="19"/>
      <c r="AL1386" s="19"/>
      <c r="AM1386" s="19"/>
      <c r="AN1386" s="19"/>
      <c r="AO1386" s="19"/>
      <c r="AP1386" s="19"/>
      <c r="AQ1386" s="19"/>
      <c r="AR1386" s="19"/>
      <c r="AS1386" s="19"/>
      <c r="AT1386" s="19"/>
      <c r="AU1386" s="19"/>
      <c r="AV1386" s="19"/>
      <c r="AW1386" s="19"/>
      <c r="AX1386" s="19"/>
      <c r="AY1386" s="19"/>
      <c r="AZ1386" s="19"/>
      <c r="BA1386" s="19"/>
      <c r="BB1386" s="19"/>
      <c r="BC1386" s="19"/>
      <c r="BD1386" s="19"/>
      <c r="BE1386" s="19"/>
      <c r="BF1386" s="19"/>
      <c r="BG1386" s="19"/>
      <c r="BH1386" s="19"/>
      <c r="BI1386" s="19"/>
      <c r="BJ1386" s="19"/>
      <c r="BK1386" s="19"/>
      <c r="BL1386" s="19"/>
      <c r="BM1386" s="19"/>
      <c r="BN1386" s="19"/>
      <c r="BO1386" s="19"/>
      <c r="BP1386" s="19"/>
      <c r="BQ1386" s="19"/>
      <c r="BR1386" s="19"/>
      <c r="BS1386" s="19"/>
      <c r="BT1386" s="19"/>
      <c r="BU1386" s="19"/>
      <c r="BV1386" s="19"/>
      <c r="BW1386" s="19"/>
      <c r="BX1386" s="19"/>
      <c r="BY1386" s="19"/>
      <c r="BZ1386" s="19"/>
      <c r="CA1386" s="19"/>
      <c r="CB1386" s="19"/>
      <c r="CC1386" s="19"/>
      <c r="CD1386" s="19"/>
    </row>
    <row r="1387" spans="1:82" x14ac:dyDescent="0.25">
      <c r="A1387" s="19"/>
      <c r="B1387" s="19"/>
      <c r="C1387" s="19"/>
      <c r="D1387" s="19"/>
      <c r="E1387" s="19"/>
      <c r="F1387" s="19"/>
      <c r="G1387" s="19"/>
      <c r="H1387" s="19"/>
      <c r="I1387" s="19"/>
      <c r="J1387" s="19"/>
      <c r="K1387" s="19"/>
      <c r="L1387" s="19"/>
      <c r="M1387" s="19"/>
      <c r="N1387" s="19"/>
      <c r="O1387" s="19"/>
      <c r="P1387" s="19"/>
      <c r="Q1387" s="19"/>
      <c r="R1387" s="19"/>
      <c r="S1387" s="19"/>
      <c r="T1387" s="19"/>
      <c r="U1387" s="19"/>
      <c r="V1387" s="19"/>
      <c r="W1387" s="19"/>
      <c r="X1387" s="19"/>
      <c r="Y1387" s="19"/>
      <c r="Z1387" s="19"/>
      <c r="AA1387" s="19"/>
      <c r="AB1387" s="19"/>
      <c r="AC1387" s="19"/>
      <c r="AD1387" s="19"/>
      <c r="AE1387" s="19"/>
      <c r="AF1387" s="19"/>
      <c r="AG1387" s="19"/>
      <c r="AH1387" s="19"/>
      <c r="AI1387" s="19"/>
      <c r="AJ1387" s="19"/>
      <c r="AK1387" s="19"/>
      <c r="AL1387" s="19"/>
      <c r="AM1387" s="19"/>
      <c r="AN1387" s="19"/>
      <c r="AO1387" s="19"/>
      <c r="AP1387" s="19"/>
      <c r="AQ1387" s="19"/>
      <c r="AR1387" s="19"/>
      <c r="AS1387" s="19"/>
      <c r="AT1387" s="19"/>
      <c r="AU1387" s="19"/>
      <c r="AV1387" s="19"/>
      <c r="AW1387" s="19"/>
      <c r="AX1387" s="19"/>
      <c r="AY1387" s="19"/>
      <c r="AZ1387" s="19"/>
      <c r="BA1387" s="19"/>
      <c r="BB1387" s="19"/>
      <c r="BC1387" s="19"/>
      <c r="BD1387" s="19"/>
      <c r="BE1387" s="19"/>
      <c r="BF1387" s="19"/>
      <c r="BG1387" s="19"/>
      <c r="BH1387" s="19"/>
      <c r="BI1387" s="19"/>
      <c r="BJ1387" s="19"/>
      <c r="BK1387" s="19"/>
      <c r="BL1387" s="19"/>
      <c r="BM1387" s="19"/>
      <c r="BN1387" s="19"/>
      <c r="BO1387" s="19"/>
      <c r="BP1387" s="19"/>
      <c r="BQ1387" s="19"/>
      <c r="BR1387" s="19"/>
      <c r="BS1387" s="19"/>
      <c r="BT1387" s="19"/>
      <c r="BU1387" s="19"/>
      <c r="BV1387" s="19"/>
      <c r="BW1387" s="19"/>
      <c r="BX1387" s="19"/>
      <c r="BY1387" s="19"/>
      <c r="BZ1387" s="19"/>
      <c r="CA1387" s="19"/>
      <c r="CB1387" s="19"/>
      <c r="CC1387" s="19"/>
      <c r="CD1387" s="19"/>
    </row>
    <row r="1388" spans="1:82" x14ac:dyDescent="0.25">
      <c r="A1388" s="19"/>
      <c r="B1388" s="19"/>
      <c r="C1388" s="19"/>
      <c r="D1388" s="19"/>
      <c r="E1388" s="19"/>
      <c r="F1388" s="19"/>
      <c r="G1388" s="19"/>
      <c r="H1388" s="19"/>
      <c r="I1388" s="19"/>
      <c r="J1388" s="19"/>
      <c r="K1388" s="19"/>
      <c r="L1388" s="19"/>
      <c r="M1388" s="19"/>
      <c r="N1388" s="19"/>
      <c r="O1388" s="19"/>
      <c r="P1388" s="19"/>
      <c r="Q1388" s="19"/>
      <c r="R1388" s="19"/>
      <c r="S1388" s="19"/>
      <c r="T1388" s="19"/>
      <c r="U1388" s="19"/>
      <c r="V1388" s="19"/>
      <c r="W1388" s="19"/>
      <c r="X1388" s="19"/>
      <c r="Y1388" s="19"/>
      <c r="Z1388" s="19"/>
      <c r="AA1388" s="19"/>
      <c r="AB1388" s="19"/>
      <c r="AC1388" s="19"/>
      <c r="AD1388" s="19"/>
      <c r="AE1388" s="19"/>
      <c r="AF1388" s="19"/>
      <c r="AG1388" s="19"/>
      <c r="AH1388" s="19"/>
      <c r="AI1388" s="19"/>
      <c r="AJ1388" s="19"/>
      <c r="AK1388" s="19"/>
      <c r="AL1388" s="19"/>
      <c r="AM1388" s="19"/>
      <c r="AN1388" s="19"/>
      <c r="AO1388" s="19"/>
      <c r="AP1388" s="19"/>
      <c r="AQ1388" s="19"/>
      <c r="AR1388" s="19"/>
      <c r="AS1388" s="19"/>
      <c r="AT1388" s="19"/>
      <c r="AU1388" s="19"/>
      <c r="AV1388" s="19"/>
      <c r="AW1388" s="19"/>
      <c r="AX1388" s="19"/>
      <c r="AY1388" s="19"/>
      <c r="AZ1388" s="19"/>
      <c r="BA1388" s="19"/>
      <c r="BB1388" s="19"/>
      <c r="BC1388" s="19"/>
      <c r="BD1388" s="19"/>
      <c r="BE1388" s="19"/>
      <c r="BF1388" s="19"/>
      <c r="BG1388" s="19"/>
      <c r="BH1388" s="19"/>
      <c r="BI1388" s="19"/>
      <c r="BJ1388" s="19"/>
      <c r="BK1388" s="19"/>
      <c r="BL1388" s="19"/>
      <c r="BM1388" s="19"/>
      <c r="BN1388" s="19"/>
      <c r="BO1388" s="19"/>
      <c r="BP1388" s="19"/>
      <c r="BQ1388" s="19"/>
      <c r="BR1388" s="19"/>
      <c r="BS1388" s="19"/>
      <c r="BT1388" s="19"/>
      <c r="BU1388" s="19"/>
      <c r="BV1388" s="19"/>
      <c r="BW1388" s="19"/>
      <c r="BX1388" s="19"/>
      <c r="BY1388" s="19"/>
      <c r="BZ1388" s="19"/>
      <c r="CA1388" s="19"/>
      <c r="CB1388" s="19"/>
      <c r="CC1388" s="19"/>
      <c r="CD1388" s="19"/>
    </row>
    <row r="1389" spans="1:82" x14ac:dyDescent="0.25">
      <c r="A1389" s="19"/>
      <c r="B1389" s="19"/>
      <c r="C1389" s="19"/>
      <c r="D1389" s="19"/>
      <c r="E1389" s="19"/>
      <c r="F1389" s="19"/>
      <c r="G1389" s="19"/>
      <c r="H1389" s="19"/>
      <c r="I1389" s="19"/>
      <c r="J1389" s="19"/>
      <c r="K1389" s="19"/>
      <c r="L1389" s="19"/>
      <c r="M1389" s="19"/>
      <c r="N1389" s="19"/>
      <c r="O1389" s="19"/>
      <c r="P1389" s="19"/>
      <c r="Q1389" s="19"/>
      <c r="R1389" s="19"/>
      <c r="S1389" s="19"/>
      <c r="T1389" s="19"/>
      <c r="U1389" s="19"/>
      <c r="V1389" s="19"/>
      <c r="W1389" s="19"/>
      <c r="X1389" s="19"/>
      <c r="Y1389" s="19"/>
      <c r="Z1389" s="19"/>
      <c r="AA1389" s="19"/>
      <c r="AB1389" s="19"/>
      <c r="AC1389" s="19"/>
      <c r="AD1389" s="19"/>
      <c r="AE1389" s="19"/>
      <c r="AF1389" s="19"/>
      <c r="AG1389" s="19"/>
      <c r="AH1389" s="19"/>
      <c r="AI1389" s="19"/>
      <c r="AJ1389" s="19"/>
      <c r="AK1389" s="19"/>
      <c r="AL1389" s="19"/>
      <c r="AM1389" s="19"/>
      <c r="AN1389" s="19"/>
      <c r="AO1389" s="19"/>
      <c r="AP1389" s="19"/>
      <c r="AQ1389" s="19"/>
      <c r="AR1389" s="19"/>
      <c r="AS1389" s="19"/>
      <c r="AT1389" s="19"/>
      <c r="AU1389" s="19"/>
      <c r="AV1389" s="19"/>
      <c r="AW1389" s="19"/>
      <c r="AX1389" s="19"/>
      <c r="AY1389" s="19"/>
      <c r="AZ1389" s="19"/>
      <c r="BA1389" s="19"/>
      <c r="BB1389" s="19"/>
      <c r="BC1389" s="19"/>
      <c r="BD1389" s="19"/>
      <c r="BE1389" s="19"/>
      <c r="BF1389" s="19"/>
      <c r="BG1389" s="19"/>
      <c r="BH1389" s="19"/>
      <c r="BI1389" s="19"/>
      <c r="BJ1389" s="19"/>
      <c r="BK1389" s="19"/>
      <c r="BL1389" s="19"/>
      <c r="BM1389" s="19"/>
      <c r="BN1389" s="19"/>
      <c r="BO1389" s="19"/>
      <c r="BP1389" s="19"/>
      <c r="BQ1389" s="19"/>
      <c r="BR1389" s="19"/>
      <c r="BS1389" s="19"/>
      <c r="BT1389" s="19"/>
      <c r="BU1389" s="19"/>
      <c r="BV1389" s="19"/>
      <c r="BW1389" s="19"/>
      <c r="BX1389" s="19"/>
      <c r="BY1389" s="19"/>
      <c r="BZ1389" s="19"/>
      <c r="CA1389" s="19"/>
      <c r="CB1389" s="19"/>
      <c r="CC1389" s="19"/>
      <c r="CD1389" s="19"/>
    </row>
    <row r="1390" spans="1:82" x14ac:dyDescent="0.25">
      <c r="A1390" s="19"/>
      <c r="B1390" s="19"/>
      <c r="C1390" s="19"/>
      <c r="D1390" s="19"/>
      <c r="E1390" s="19"/>
      <c r="F1390" s="19"/>
      <c r="G1390" s="19"/>
      <c r="H1390" s="19"/>
      <c r="I1390" s="19"/>
      <c r="J1390" s="19"/>
      <c r="K1390" s="19"/>
      <c r="L1390" s="19"/>
      <c r="M1390" s="19"/>
      <c r="N1390" s="19"/>
      <c r="O1390" s="19"/>
      <c r="P1390" s="19"/>
      <c r="Q1390" s="19"/>
      <c r="R1390" s="19"/>
      <c r="S1390" s="19"/>
      <c r="T1390" s="19"/>
      <c r="U1390" s="19"/>
      <c r="V1390" s="19"/>
      <c r="W1390" s="19"/>
      <c r="X1390" s="19"/>
      <c r="Y1390" s="19"/>
      <c r="Z1390" s="19"/>
      <c r="AA1390" s="19"/>
      <c r="AB1390" s="19"/>
      <c r="AC1390" s="19"/>
      <c r="AD1390" s="19"/>
      <c r="AE1390" s="19"/>
      <c r="AF1390" s="19"/>
      <c r="AG1390" s="19"/>
      <c r="AH1390" s="19"/>
      <c r="AI1390" s="19"/>
      <c r="AJ1390" s="19"/>
      <c r="AK1390" s="19"/>
      <c r="AL1390" s="19"/>
      <c r="AM1390" s="19"/>
      <c r="AN1390" s="19"/>
      <c r="AO1390" s="19"/>
      <c r="AP1390" s="19"/>
      <c r="AQ1390" s="19"/>
      <c r="AR1390" s="19"/>
      <c r="AS1390" s="19"/>
      <c r="AT1390" s="19"/>
      <c r="AU1390" s="19"/>
      <c r="AV1390" s="19"/>
      <c r="AW1390" s="19"/>
      <c r="AX1390" s="19"/>
      <c r="AY1390" s="19"/>
      <c r="AZ1390" s="19"/>
      <c r="BA1390" s="19"/>
      <c r="BB1390" s="19"/>
      <c r="BC1390" s="19"/>
      <c r="BD1390" s="19"/>
      <c r="BE1390" s="19"/>
      <c r="BF1390" s="19"/>
      <c r="BG1390" s="19"/>
      <c r="BH1390" s="19"/>
      <c r="BI1390" s="19"/>
      <c r="BJ1390" s="19"/>
      <c r="BK1390" s="19"/>
      <c r="BL1390" s="19"/>
      <c r="BM1390" s="19"/>
      <c r="BN1390" s="19"/>
      <c r="BO1390" s="19"/>
      <c r="BP1390" s="19"/>
      <c r="BQ1390" s="19"/>
      <c r="BR1390" s="19"/>
      <c r="BS1390" s="19"/>
      <c r="BT1390" s="19"/>
      <c r="BU1390" s="19"/>
      <c r="BV1390" s="19"/>
      <c r="BW1390" s="19"/>
      <c r="BX1390" s="19"/>
      <c r="BY1390" s="19"/>
      <c r="BZ1390" s="19"/>
      <c r="CA1390" s="19"/>
      <c r="CB1390" s="19"/>
      <c r="CC1390" s="19"/>
      <c r="CD1390" s="19"/>
    </row>
    <row r="1391" spans="1:82" x14ac:dyDescent="0.25">
      <c r="A1391" s="19"/>
      <c r="B1391" s="19"/>
      <c r="C1391" s="19"/>
      <c r="D1391" s="19"/>
      <c r="E1391" s="19"/>
      <c r="F1391" s="19"/>
      <c r="G1391" s="19"/>
      <c r="H1391" s="19"/>
      <c r="I1391" s="19"/>
      <c r="J1391" s="19"/>
      <c r="K1391" s="19"/>
      <c r="L1391" s="19"/>
      <c r="M1391" s="19"/>
      <c r="N1391" s="19"/>
      <c r="O1391" s="19"/>
      <c r="P1391" s="19"/>
      <c r="Q1391" s="19"/>
      <c r="R1391" s="19"/>
      <c r="S1391" s="19"/>
      <c r="T1391" s="19"/>
      <c r="U1391" s="19"/>
      <c r="V1391" s="19"/>
      <c r="W1391" s="19"/>
      <c r="X1391" s="19"/>
      <c r="Y1391" s="19"/>
      <c r="Z1391" s="19"/>
      <c r="AA1391" s="19"/>
      <c r="AB1391" s="19"/>
      <c r="AC1391" s="19"/>
      <c r="AD1391" s="19"/>
      <c r="AE1391" s="19"/>
      <c r="AF1391" s="19"/>
      <c r="AG1391" s="19"/>
      <c r="AH1391" s="19"/>
      <c r="AI1391" s="19"/>
      <c r="AJ1391" s="19"/>
      <c r="AK1391" s="19"/>
      <c r="AL1391" s="19"/>
      <c r="AM1391" s="19"/>
      <c r="AN1391" s="19"/>
      <c r="AO1391" s="19"/>
      <c r="AP1391" s="19"/>
      <c r="AQ1391" s="19"/>
      <c r="AR1391" s="19"/>
      <c r="AS1391" s="19"/>
      <c r="AT1391" s="19"/>
      <c r="AU1391" s="19"/>
      <c r="AV1391" s="19"/>
      <c r="AW1391" s="19"/>
      <c r="AX1391" s="19"/>
      <c r="AY1391" s="19"/>
      <c r="AZ1391" s="19"/>
      <c r="BA1391" s="19"/>
      <c r="BB1391" s="19"/>
      <c r="BC1391" s="19"/>
      <c r="BD1391" s="19"/>
      <c r="BE1391" s="19"/>
      <c r="BF1391" s="19"/>
      <c r="BG1391" s="19"/>
      <c r="BH1391" s="19"/>
      <c r="BI1391" s="19"/>
      <c r="BJ1391" s="19"/>
      <c r="BK1391" s="19"/>
      <c r="BL1391" s="19"/>
      <c r="BM1391" s="19"/>
      <c r="BN1391" s="19"/>
      <c r="BO1391" s="19"/>
      <c r="BP1391" s="19"/>
      <c r="BQ1391" s="19"/>
      <c r="BR1391" s="19"/>
      <c r="BS1391" s="19"/>
      <c r="BT1391" s="19"/>
      <c r="BU1391" s="19"/>
      <c r="BV1391" s="19"/>
      <c r="BW1391" s="19"/>
      <c r="BX1391" s="19"/>
      <c r="BY1391" s="19"/>
      <c r="BZ1391" s="19"/>
      <c r="CA1391" s="19"/>
      <c r="CB1391" s="19"/>
      <c r="CC1391" s="19"/>
      <c r="CD1391" s="19"/>
    </row>
    <row r="1392" spans="1:82" x14ac:dyDescent="0.25">
      <c r="A1392" s="19"/>
      <c r="B1392" s="19"/>
      <c r="C1392" s="19"/>
      <c r="D1392" s="19"/>
      <c r="E1392" s="19"/>
      <c r="F1392" s="19"/>
      <c r="G1392" s="19"/>
      <c r="H1392" s="19"/>
      <c r="I1392" s="19"/>
      <c r="J1392" s="19"/>
      <c r="K1392" s="19"/>
      <c r="L1392" s="19"/>
      <c r="M1392" s="19"/>
      <c r="N1392" s="19"/>
      <c r="O1392" s="19"/>
      <c r="P1392" s="19"/>
      <c r="Q1392" s="19"/>
      <c r="R1392" s="19"/>
      <c r="S1392" s="19"/>
      <c r="T1392" s="19"/>
      <c r="U1392" s="19"/>
      <c r="V1392" s="19"/>
      <c r="W1392" s="19"/>
      <c r="X1392" s="19"/>
      <c r="Y1392" s="19"/>
      <c r="Z1392" s="19"/>
      <c r="AA1392" s="19"/>
      <c r="AB1392" s="19"/>
      <c r="AC1392" s="19"/>
      <c r="AD1392" s="19"/>
      <c r="AE1392" s="19"/>
      <c r="AF1392" s="19"/>
      <c r="AG1392" s="19"/>
      <c r="AH1392" s="19"/>
      <c r="AI1392" s="19"/>
      <c r="AJ1392" s="19"/>
      <c r="AK1392" s="19"/>
      <c r="AL1392" s="19"/>
      <c r="AM1392" s="19"/>
      <c r="AN1392" s="19"/>
      <c r="AO1392" s="19"/>
      <c r="AP1392" s="19"/>
      <c r="AQ1392" s="19"/>
      <c r="AR1392" s="19"/>
      <c r="AS1392" s="19"/>
      <c r="AT1392" s="19"/>
      <c r="AU1392" s="19"/>
      <c r="AV1392" s="19"/>
      <c r="AW1392" s="19"/>
      <c r="AX1392" s="19"/>
      <c r="AY1392" s="19"/>
      <c r="AZ1392" s="19"/>
      <c r="BA1392" s="19"/>
      <c r="BB1392" s="19"/>
      <c r="BC1392" s="19"/>
      <c r="BD1392" s="19"/>
      <c r="BE1392" s="19"/>
      <c r="BF1392" s="19"/>
      <c r="BG1392" s="19"/>
      <c r="BH1392" s="19"/>
      <c r="BI1392" s="19"/>
      <c r="BJ1392" s="19"/>
      <c r="BK1392" s="19"/>
      <c r="BL1392" s="19"/>
      <c r="BM1392" s="19"/>
      <c r="BN1392" s="19"/>
      <c r="BO1392" s="19"/>
      <c r="BP1392" s="19"/>
      <c r="BQ1392" s="19"/>
      <c r="BR1392" s="19"/>
      <c r="BS1392" s="19"/>
      <c r="BT1392" s="19"/>
      <c r="BU1392" s="19"/>
      <c r="BV1392" s="19"/>
      <c r="BW1392" s="19"/>
      <c r="BX1392" s="19"/>
      <c r="BY1392" s="19"/>
      <c r="BZ1392" s="19"/>
      <c r="CA1392" s="19"/>
      <c r="CB1392" s="19"/>
      <c r="CC1392" s="19"/>
      <c r="CD1392" s="19"/>
    </row>
    <row r="1393" spans="1:82" x14ac:dyDescent="0.25">
      <c r="A1393" s="19"/>
      <c r="B1393" s="19"/>
      <c r="C1393" s="19"/>
      <c r="D1393" s="19"/>
      <c r="E1393" s="19"/>
      <c r="F1393" s="19"/>
      <c r="G1393" s="19"/>
      <c r="H1393" s="19"/>
      <c r="I1393" s="19"/>
      <c r="J1393" s="19"/>
      <c r="K1393" s="19"/>
      <c r="L1393" s="19"/>
      <c r="M1393" s="19"/>
      <c r="N1393" s="19"/>
      <c r="O1393" s="19"/>
      <c r="P1393" s="19"/>
      <c r="Q1393" s="19"/>
      <c r="R1393" s="19"/>
      <c r="S1393" s="19"/>
      <c r="T1393" s="19"/>
      <c r="U1393" s="19"/>
      <c r="V1393" s="19"/>
      <c r="W1393" s="19"/>
      <c r="X1393" s="19"/>
      <c r="Y1393" s="19"/>
      <c r="Z1393" s="19"/>
      <c r="AA1393" s="19"/>
      <c r="AB1393" s="19"/>
      <c r="AC1393" s="19"/>
      <c r="AD1393" s="19"/>
      <c r="AE1393" s="19"/>
      <c r="AF1393" s="19"/>
      <c r="AG1393" s="19"/>
      <c r="AH1393" s="19"/>
      <c r="AI1393" s="19"/>
      <c r="AJ1393" s="19"/>
      <c r="AK1393" s="19"/>
      <c r="AL1393" s="19"/>
      <c r="AM1393" s="19"/>
      <c r="AN1393" s="19"/>
      <c r="AO1393" s="19"/>
      <c r="AP1393" s="19"/>
      <c r="AQ1393" s="19"/>
      <c r="AR1393" s="19"/>
      <c r="AS1393" s="19"/>
      <c r="AT1393" s="19"/>
      <c r="AU1393" s="19"/>
      <c r="AV1393" s="19"/>
      <c r="AW1393" s="19"/>
      <c r="AX1393" s="19"/>
      <c r="AY1393" s="19"/>
      <c r="AZ1393" s="19"/>
      <c r="BA1393" s="19"/>
      <c r="BB1393" s="19"/>
      <c r="BC1393" s="19"/>
      <c r="BD1393" s="19"/>
      <c r="BE1393" s="19"/>
      <c r="BF1393" s="19"/>
      <c r="BG1393" s="19"/>
      <c r="BH1393" s="19"/>
      <c r="BI1393" s="19"/>
      <c r="BJ1393" s="19"/>
      <c r="BK1393" s="19"/>
      <c r="BL1393" s="19"/>
      <c r="BM1393" s="19"/>
      <c r="BN1393" s="19"/>
      <c r="BO1393" s="19"/>
      <c r="BP1393" s="19"/>
      <c r="BQ1393" s="19"/>
      <c r="BR1393" s="19"/>
      <c r="BS1393" s="19"/>
      <c r="BT1393" s="19"/>
      <c r="BU1393" s="19"/>
      <c r="BV1393" s="19"/>
      <c r="BW1393" s="19"/>
      <c r="BX1393" s="19"/>
      <c r="BY1393" s="19"/>
      <c r="BZ1393" s="19"/>
      <c r="CA1393" s="19"/>
      <c r="CB1393" s="19"/>
      <c r="CC1393" s="19"/>
      <c r="CD1393" s="19"/>
    </row>
    <row r="1394" spans="1:82" x14ac:dyDescent="0.25">
      <c r="A1394" s="19"/>
      <c r="B1394" s="19"/>
      <c r="C1394" s="19"/>
      <c r="D1394" s="19"/>
      <c r="E1394" s="19"/>
      <c r="F1394" s="19"/>
      <c r="G1394" s="19"/>
      <c r="H1394" s="19"/>
      <c r="I1394" s="19"/>
      <c r="J1394" s="19"/>
      <c r="K1394" s="19"/>
      <c r="L1394" s="19"/>
      <c r="M1394" s="19"/>
      <c r="N1394" s="19"/>
      <c r="O1394" s="19"/>
      <c r="P1394" s="19"/>
      <c r="Q1394" s="19"/>
      <c r="R1394" s="19"/>
      <c r="S1394" s="19"/>
      <c r="T1394" s="19"/>
      <c r="U1394" s="19"/>
      <c r="V1394" s="19"/>
      <c r="W1394" s="19"/>
      <c r="X1394" s="19"/>
      <c r="Y1394" s="19"/>
      <c r="Z1394" s="19"/>
      <c r="AA1394" s="19"/>
      <c r="AB1394" s="19"/>
      <c r="AC1394" s="19"/>
      <c r="AD1394" s="19"/>
      <c r="AE1394" s="19"/>
      <c r="AF1394" s="19"/>
      <c r="AG1394" s="19"/>
      <c r="AH1394" s="19"/>
      <c r="AI1394" s="19"/>
      <c r="AJ1394" s="19"/>
      <c r="AK1394" s="19"/>
      <c r="AL1394" s="19"/>
      <c r="AM1394" s="19"/>
      <c r="AN1394" s="19"/>
      <c r="AO1394" s="19"/>
      <c r="AP1394" s="19"/>
      <c r="AQ1394" s="19"/>
      <c r="AR1394" s="19"/>
      <c r="AS1394" s="19"/>
      <c r="AT1394" s="19"/>
      <c r="AU1394" s="19"/>
      <c r="AV1394" s="19"/>
      <c r="AW1394" s="19"/>
      <c r="AX1394" s="19"/>
      <c r="AY1394" s="19"/>
      <c r="AZ1394" s="19"/>
      <c r="BA1394" s="19"/>
      <c r="BB1394" s="19"/>
      <c r="BC1394" s="19"/>
      <c r="BD1394" s="19"/>
      <c r="BE1394" s="19"/>
      <c r="BF1394" s="19"/>
      <c r="BG1394" s="19"/>
      <c r="BH1394" s="19"/>
      <c r="BI1394" s="19"/>
      <c r="BJ1394" s="19"/>
      <c r="BK1394" s="19"/>
      <c r="BL1394" s="19"/>
      <c r="BM1394" s="19"/>
      <c r="BN1394" s="19"/>
      <c r="BO1394" s="19"/>
      <c r="BP1394" s="19"/>
      <c r="BQ1394" s="19"/>
      <c r="BR1394" s="19"/>
      <c r="BS1394" s="19"/>
      <c r="BT1394" s="19"/>
      <c r="BU1394" s="19"/>
      <c r="BV1394" s="19"/>
      <c r="BW1394" s="19"/>
      <c r="BX1394" s="19"/>
      <c r="BY1394" s="19"/>
      <c r="BZ1394" s="19"/>
      <c r="CA1394" s="19"/>
      <c r="CB1394" s="19"/>
      <c r="CC1394" s="19"/>
      <c r="CD1394" s="19"/>
    </row>
    <row r="1395" spans="1:82" x14ac:dyDescent="0.25">
      <c r="A1395" s="19"/>
      <c r="B1395" s="19"/>
      <c r="C1395" s="19"/>
      <c r="D1395" s="19"/>
      <c r="E1395" s="19"/>
      <c r="F1395" s="19"/>
      <c r="G1395" s="19"/>
      <c r="H1395" s="19"/>
      <c r="I1395" s="19"/>
      <c r="J1395" s="19"/>
      <c r="K1395" s="19"/>
      <c r="L1395" s="19"/>
      <c r="M1395" s="19"/>
      <c r="N1395" s="19"/>
      <c r="O1395" s="19"/>
      <c r="P1395" s="19"/>
      <c r="Q1395" s="19"/>
      <c r="R1395" s="19"/>
      <c r="S1395" s="19"/>
      <c r="T1395" s="19"/>
      <c r="U1395" s="19"/>
      <c r="V1395" s="19"/>
      <c r="W1395" s="19"/>
      <c r="X1395" s="19"/>
      <c r="Y1395" s="19"/>
      <c r="Z1395" s="19"/>
      <c r="AA1395" s="19"/>
      <c r="AB1395" s="19"/>
      <c r="AC1395" s="19"/>
      <c r="AD1395" s="19"/>
      <c r="AE1395" s="19"/>
      <c r="AF1395" s="19"/>
      <c r="AG1395" s="19"/>
      <c r="AH1395" s="19"/>
      <c r="AI1395" s="19"/>
      <c r="AJ1395" s="19"/>
      <c r="AK1395" s="19"/>
      <c r="AL1395" s="19"/>
      <c r="AM1395" s="19"/>
      <c r="AN1395" s="19"/>
      <c r="AO1395" s="19"/>
      <c r="AP1395" s="19"/>
      <c r="AQ1395" s="19"/>
      <c r="AR1395" s="19"/>
      <c r="AS1395" s="19"/>
      <c r="AT1395" s="19"/>
      <c r="AU1395" s="19"/>
      <c r="AV1395" s="19"/>
      <c r="AW1395" s="19"/>
      <c r="AX1395" s="19"/>
      <c r="AY1395" s="19"/>
      <c r="AZ1395" s="19"/>
      <c r="BA1395" s="19"/>
      <c r="BB1395" s="19"/>
      <c r="BC1395" s="19"/>
      <c r="BD1395" s="19"/>
      <c r="BE1395" s="19"/>
      <c r="BF1395" s="19"/>
      <c r="BG1395" s="19"/>
      <c r="BH1395" s="19"/>
      <c r="BI1395" s="19"/>
      <c r="BJ1395" s="19"/>
      <c r="BK1395" s="19"/>
      <c r="BL1395" s="19"/>
      <c r="BM1395" s="19"/>
      <c r="BN1395" s="19"/>
      <c r="BO1395" s="19"/>
      <c r="BP1395" s="19"/>
      <c r="BQ1395" s="19"/>
      <c r="BR1395" s="19"/>
      <c r="BS1395" s="19"/>
      <c r="BT1395" s="19"/>
      <c r="BU1395" s="19"/>
      <c r="BV1395" s="19"/>
      <c r="BW1395" s="19"/>
      <c r="BX1395" s="19"/>
      <c r="BY1395" s="19"/>
      <c r="BZ1395" s="19"/>
      <c r="CA1395" s="19"/>
      <c r="CB1395" s="19"/>
      <c r="CC1395" s="19"/>
      <c r="CD1395" s="19"/>
    </row>
    <row r="1396" spans="1:82" x14ac:dyDescent="0.25">
      <c r="A1396" s="19"/>
      <c r="B1396" s="19"/>
      <c r="C1396" s="19"/>
      <c r="D1396" s="19"/>
      <c r="E1396" s="19"/>
      <c r="F1396" s="19"/>
      <c r="G1396" s="19"/>
      <c r="H1396" s="19"/>
      <c r="I1396" s="19"/>
      <c r="J1396" s="19"/>
      <c r="K1396" s="19"/>
      <c r="L1396" s="19"/>
      <c r="M1396" s="19"/>
      <c r="N1396" s="19"/>
      <c r="O1396" s="19"/>
      <c r="P1396" s="19"/>
      <c r="Q1396" s="19"/>
      <c r="R1396" s="19"/>
      <c r="S1396" s="19"/>
      <c r="T1396" s="19"/>
      <c r="U1396" s="19"/>
      <c r="V1396" s="19"/>
      <c r="W1396" s="19"/>
      <c r="X1396" s="19"/>
      <c r="Y1396" s="19"/>
      <c r="Z1396" s="19"/>
      <c r="AA1396" s="19"/>
      <c r="AB1396" s="19"/>
      <c r="AC1396" s="19"/>
      <c r="AD1396" s="19"/>
      <c r="AE1396" s="19"/>
      <c r="AF1396" s="19"/>
      <c r="AG1396" s="19"/>
      <c r="AH1396" s="19"/>
      <c r="AI1396" s="19"/>
      <c r="AJ1396" s="19"/>
      <c r="AK1396" s="19"/>
      <c r="AL1396" s="19"/>
      <c r="AM1396" s="19"/>
      <c r="AN1396" s="19"/>
      <c r="AO1396" s="19"/>
      <c r="AP1396" s="19"/>
      <c r="AQ1396" s="19"/>
      <c r="AR1396" s="19"/>
      <c r="AS1396" s="19"/>
      <c r="AT1396" s="19"/>
      <c r="AU1396" s="19"/>
      <c r="AV1396" s="19"/>
      <c r="AW1396" s="19"/>
      <c r="AX1396" s="19"/>
      <c r="AY1396" s="19"/>
      <c r="AZ1396" s="19"/>
      <c r="BA1396" s="19"/>
      <c r="BB1396" s="19"/>
      <c r="BC1396" s="19"/>
      <c r="BD1396" s="19"/>
      <c r="BE1396" s="19"/>
      <c r="BF1396" s="19"/>
      <c r="BG1396" s="19"/>
      <c r="BH1396" s="19"/>
      <c r="BI1396" s="19"/>
      <c r="BJ1396" s="19"/>
      <c r="BK1396" s="19"/>
      <c r="BL1396" s="19"/>
      <c r="BM1396" s="19"/>
      <c r="BN1396" s="19"/>
      <c r="BO1396" s="19"/>
      <c r="BP1396" s="19"/>
      <c r="BQ1396" s="19"/>
      <c r="BR1396" s="19"/>
      <c r="BS1396" s="19"/>
      <c r="BT1396" s="19"/>
      <c r="BU1396" s="19"/>
      <c r="BV1396" s="19"/>
      <c r="BW1396" s="19"/>
      <c r="BX1396" s="19"/>
      <c r="BY1396" s="19"/>
      <c r="BZ1396" s="19"/>
      <c r="CA1396" s="19"/>
      <c r="CB1396" s="19"/>
      <c r="CC1396" s="19"/>
      <c r="CD1396" s="19"/>
    </row>
    <row r="1397" spans="1:82" x14ac:dyDescent="0.25">
      <c r="A1397" s="19"/>
      <c r="B1397" s="19"/>
      <c r="C1397" s="19"/>
      <c r="D1397" s="19"/>
      <c r="E1397" s="19"/>
      <c r="F1397" s="19"/>
      <c r="G1397" s="19"/>
      <c r="H1397" s="19"/>
      <c r="I1397" s="19"/>
      <c r="J1397" s="19"/>
      <c r="K1397" s="19"/>
      <c r="L1397" s="19"/>
      <c r="M1397" s="19"/>
      <c r="N1397" s="19"/>
      <c r="O1397" s="19"/>
      <c r="P1397" s="19"/>
      <c r="Q1397" s="19"/>
      <c r="R1397" s="19"/>
      <c r="S1397" s="19"/>
      <c r="T1397" s="19"/>
      <c r="U1397" s="19"/>
      <c r="V1397" s="19"/>
      <c r="W1397" s="19"/>
      <c r="X1397" s="19"/>
      <c r="Y1397" s="19"/>
      <c r="Z1397" s="19"/>
      <c r="AA1397" s="19"/>
      <c r="AB1397" s="19"/>
      <c r="AC1397" s="19"/>
      <c r="AD1397" s="19"/>
      <c r="AE1397" s="19"/>
      <c r="AF1397" s="19"/>
      <c r="AG1397" s="19"/>
      <c r="AH1397" s="19"/>
      <c r="AI1397" s="19"/>
      <c r="AJ1397" s="19"/>
      <c r="AK1397" s="19"/>
      <c r="AL1397" s="19"/>
      <c r="AM1397" s="19"/>
      <c r="AN1397" s="19"/>
      <c r="AO1397" s="19"/>
      <c r="AP1397" s="19"/>
      <c r="AQ1397" s="19"/>
      <c r="AR1397" s="19"/>
      <c r="AS1397" s="19"/>
      <c r="AT1397" s="19"/>
      <c r="AU1397" s="19"/>
      <c r="AV1397" s="19"/>
      <c r="AW1397" s="19"/>
      <c r="AX1397" s="19"/>
      <c r="AY1397" s="19"/>
      <c r="AZ1397" s="19"/>
      <c r="BA1397" s="19"/>
      <c r="BB1397" s="19"/>
      <c r="BC1397" s="19"/>
      <c r="BD1397" s="19"/>
      <c r="BE1397" s="19"/>
      <c r="BF1397" s="19"/>
      <c r="BG1397" s="19"/>
      <c r="BH1397" s="19"/>
      <c r="BI1397" s="19"/>
      <c r="BJ1397" s="19"/>
      <c r="BK1397" s="19"/>
      <c r="BL1397" s="19"/>
      <c r="BM1397" s="19"/>
      <c r="BN1397" s="19"/>
      <c r="BO1397" s="19"/>
      <c r="BP1397" s="19"/>
      <c r="BQ1397" s="19"/>
      <c r="BR1397" s="19"/>
      <c r="BS1397" s="19"/>
      <c r="BT1397" s="19"/>
      <c r="BU1397" s="19"/>
      <c r="BV1397" s="19"/>
      <c r="BW1397" s="19"/>
      <c r="BX1397" s="19"/>
      <c r="BY1397" s="19"/>
      <c r="BZ1397" s="19"/>
      <c r="CA1397" s="19"/>
      <c r="CB1397" s="19"/>
      <c r="CC1397" s="19"/>
      <c r="CD1397" s="19"/>
    </row>
    <row r="1398" spans="1:82" x14ac:dyDescent="0.25">
      <c r="A1398" s="19"/>
      <c r="B1398" s="19"/>
      <c r="C1398" s="19"/>
      <c r="D1398" s="19"/>
      <c r="E1398" s="19"/>
      <c r="F1398" s="19"/>
      <c r="G1398" s="19"/>
      <c r="H1398" s="19"/>
      <c r="I1398" s="19"/>
      <c r="J1398" s="19"/>
      <c r="K1398" s="19"/>
      <c r="L1398" s="19"/>
      <c r="M1398" s="19"/>
      <c r="N1398" s="19"/>
      <c r="O1398" s="19"/>
      <c r="P1398" s="19"/>
      <c r="Q1398" s="19"/>
      <c r="R1398" s="19"/>
      <c r="S1398" s="19"/>
      <c r="T1398" s="19"/>
      <c r="U1398" s="19"/>
      <c r="V1398" s="19"/>
      <c r="W1398" s="19"/>
      <c r="X1398" s="19"/>
      <c r="Y1398" s="19"/>
      <c r="Z1398" s="19"/>
      <c r="AA1398" s="19"/>
      <c r="AB1398" s="19"/>
      <c r="AC1398" s="19"/>
      <c r="AD1398" s="19"/>
      <c r="AE1398" s="19"/>
      <c r="AF1398" s="19"/>
      <c r="AG1398" s="19"/>
      <c r="AH1398" s="19"/>
      <c r="AI1398" s="19"/>
      <c r="AJ1398" s="19"/>
      <c r="AK1398" s="19"/>
      <c r="AL1398" s="19"/>
      <c r="AM1398" s="19"/>
      <c r="AN1398" s="19"/>
      <c r="AO1398" s="19"/>
      <c r="AP1398" s="19"/>
      <c r="AQ1398" s="19"/>
      <c r="AR1398" s="19"/>
      <c r="AS1398" s="19"/>
      <c r="AT1398" s="19"/>
      <c r="AU1398" s="19"/>
      <c r="AV1398" s="19"/>
      <c r="AW1398" s="19"/>
      <c r="AX1398" s="19"/>
      <c r="AY1398" s="19"/>
      <c r="AZ1398" s="19"/>
      <c r="BA1398" s="19"/>
      <c r="BB1398" s="19"/>
      <c r="BC1398" s="19"/>
      <c r="BD1398" s="19"/>
      <c r="BE1398" s="19"/>
      <c r="BF1398" s="19"/>
      <c r="BG1398" s="19"/>
      <c r="BH1398" s="19"/>
      <c r="BI1398" s="19"/>
      <c r="BJ1398" s="19"/>
      <c r="BK1398" s="19"/>
      <c r="BL1398" s="19"/>
      <c r="BM1398" s="19"/>
      <c r="BN1398" s="19"/>
      <c r="BO1398" s="19"/>
      <c r="BP1398" s="19"/>
      <c r="BQ1398" s="19"/>
      <c r="BR1398" s="19"/>
      <c r="BS1398" s="19"/>
      <c r="BT1398" s="19"/>
      <c r="BU1398" s="19"/>
      <c r="BV1398" s="19"/>
      <c r="BW1398" s="19"/>
      <c r="BX1398" s="19"/>
      <c r="BY1398" s="19"/>
      <c r="BZ1398" s="19"/>
      <c r="CA1398" s="19"/>
      <c r="CB1398" s="19"/>
      <c r="CC1398" s="19"/>
      <c r="CD1398" s="19"/>
    </row>
    <row r="1399" spans="1:82" x14ac:dyDescent="0.25">
      <c r="A1399" s="19"/>
      <c r="B1399" s="19"/>
      <c r="C1399" s="19"/>
      <c r="D1399" s="19"/>
      <c r="E1399" s="19"/>
      <c r="F1399" s="19"/>
      <c r="G1399" s="19"/>
      <c r="H1399" s="19"/>
      <c r="I1399" s="19"/>
      <c r="J1399" s="19"/>
      <c r="K1399" s="19"/>
      <c r="L1399" s="19"/>
      <c r="M1399" s="19"/>
      <c r="N1399" s="19"/>
      <c r="O1399" s="19"/>
      <c r="P1399" s="19"/>
      <c r="Q1399" s="19"/>
      <c r="R1399" s="19"/>
      <c r="S1399" s="19"/>
      <c r="T1399" s="19"/>
      <c r="U1399" s="19"/>
      <c r="V1399" s="19"/>
      <c r="W1399" s="19"/>
      <c r="X1399" s="19"/>
      <c r="Y1399" s="19"/>
      <c r="Z1399" s="19"/>
      <c r="AA1399" s="19"/>
      <c r="AB1399" s="19"/>
      <c r="AC1399" s="19"/>
      <c r="AD1399" s="19"/>
      <c r="AE1399" s="19"/>
      <c r="AF1399" s="19"/>
      <c r="AG1399" s="19"/>
      <c r="AH1399" s="19"/>
      <c r="AI1399" s="19"/>
      <c r="AJ1399" s="19"/>
      <c r="AK1399" s="19"/>
      <c r="AL1399" s="19"/>
      <c r="AM1399" s="19"/>
      <c r="AN1399" s="19"/>
      <c r="AO1399" s="19"/>
      <c r="AP1399" s="19"/>
      <c r="AQ1399" s="19"/>
      <c r="AR1399" s="19"/>
      <c r="AS1399" s="19"/>
      <c r="AT1399" s="19"/>
      <c r="AU1399" s="19"/>
      <c r="AV1399" s="19"/>
      <c r="AW1399" s="19"/>
      <c r="AX1399" s="19"/>
      <c r="AY1399" s="19"/>
      <c r="AZ1399" s="19"/>
      <c r="BA1399" s="19"/>
      <c r="BB1399" s="19"/>
      <c r="BC1399" s="19"/>
      <c r="BD1399" s="19"/>
      <c r="BE1399" s="19"/>
      <c r="BF1399" s="19"/>
      <c r="BG1399" s="19"/>
      <c r="BH1399" s="19"/>
      <c r="BI1399" s="19"/>
      <c r="BJ1399" s="19"/>
      <c r="BK1399" s="19"/>
      <c r="BL1399" s="19"/>
      <c r="BM1399" s="19"/>
      <c r="BN1399" s="19"/>
      <c r="BO1399" s="19"/>
      <c r="BP1399" s="19"/>
      <c r="BQ1399" s="19"/>
      <c r="BR1399" s="19"/>
      <c r="BS1399" s="19"/>
      <c r="BT1399" s="19"/>
      <c r="BU1399" s="19"/>
      <c r="BV1399" s="19"/>
      <c r="BW1399" s="19"/>
      <c r="BX1399" s="19"/>
      <c r="BY1399" s="19"/>
      <c r="BZ1399" s="19"/>
      <c r="CA1399" s="19"/>
      <c r="CB1399" s="19"/>
      <c r="CC1399" s="19"/>
      <c r="CD1399" s="19"/>
    </row>
    <row r="1400" spans="1:82" x14ac:dyDescent="0.25">
      <c r="A1400" s="19"/>
      <c r="B1400" s="19"/>
      <c r="C1400" s="19"/>
      <c r="D1400" s="19"/>
      <c r="E1400" s="19"/>
      <c r="F1400" s="19"/>
      <c r="G1400" s="19"/>
      <c r="H1400" s="19"/>
      <c r="I1400" s="19"/>
      <c r="J1400" s="19"/>
      <c r="K1400" s="19"/>
      <c r="L1400" s="19"/>
      <c r="M1400" s="19"/>
      <c r="N1400" s="19"/>
      <c r="O1400" s="19"/>
      <c r="P1400" s="19"/>
      <c r="Q1400" s="19"/>
      <c r="R1400" s="19"/>
      <c r="S1400" s="19"/>
      <c r="T1400" s="19"/>
      <c r="U1400" s="19"/>
      <c r="V1400" s="19"/>
      <c r="W1400" s="19"/>
      <c r="X1400" s="19"/>
      <c r="Y1400" s="19"/>
      <c r="Z1400" s="19"/>
      <c r="AA1400" s="19"/>
      <c r="AB1400" s="19"/>
      <c r="AC1400" s="19"/>
      <c r="AD1400" s="19"/>
      <c r="AE1400" s="19"/>
      <c r="AF1400" s="19"/>
      <c r="AG1400" s="19"/>
      <c r="AH1400" s="19"/>
      <c r="AI1400" s="19"/>
      <c r="AJ1400" s="19"/>
      <c r="AK1400" s="19"/>
      <c r="AL1400" s="19"/>
      <c r="AM1400" s="19"/>
      <c r="AN1400" s="19"/>
      <c r="AO1400" s="19"/>
      <c r="AP1400" s="19"/>
      <c r="AQ1400" s="19"/>
      <c r="AR1400" s="19"/>
      <c r="AS1400" s="19"/>
      <c r="AT1400" s="19"/>
      <c r="AU1400" s="19"/>
      <c r="AV1400" s="19"/>
      <c r="AW1400" s="19"/>
      <c r="AX1400" s="19"/>
      <c r="AY1400" s="19"/>
      <c r="AZ1400" s="19"/>
      <c r="BA1400" s="19"/>
      <c r="BB1400" s="19"/>
      <c r="BC1400" s="19"/>
      <c r="BD1400" s="19"/>
      <c r="BE1400" s="19"/>
      <c r="BF1400" s="19"/>
      <c r="BG1400" s="19"/>
      <c r="BH1400" s="19"/>
      <c r="BI1400" s="19"/>
      <c r="BJ1400" s="19"/>
      <c r="BK1400" s="19"/>
      <c r="BL1400" s="19"/>
      <c r="BM1400" s="19"/>
      <c r="BN1400" s="19"/>
      <c r="BO1400" s="19"/>
      <c r="BP1400" s="19"/>
      <c r="BQ1400" s="19"/>
      <c r="BR1400" s="19"/>
      <c r="BS1400" s="19"/>
      <c r="BT1400" s="19"/>
      <c r="BU1400" s="19"/>
      <c r="BV1400" s="19"/>
      <c r="BW1400" s="19"/>
      <c r="BX1400" s="19"/>
      <c r="BY1400" s="19"/>
      <c r="BZ1400" s="19"/>
      <c r="CA1400" s="19"/>
      <c r="CB1400" s="19"/>
      <c r="CC1400" s="19"/>
      <c r="CD1400" s="19"/>
    </row>
    <row r="1401" spans="1:82" x14ac:dyDescent="0.25">
      <c r="A1401" s="19"/>
      <c r="B1401" s="19"/>
      <c r="C1401" s="19"/>
      <c r="D1401" s="19"/>
      <c r="E1401" s="19"/>
      <c r="F1401" s="19"/>
      <c r="G1401" s="19"/>
      <c r="H1401" s="19"/>
      <c r="I1401" s="19"/>
      <c r="J1401" s="19"/>
      <c r="K1401" s="19"/>
      <c r="L1401" s="19"/>
      <c r="M1401" s="19"/>
      <c r="N1401" s="19"/>
      <c r="O1401" s="19"/>
      <c r="P1401" s="19"/>
      <c r="Q1401" s="19"/>
      <c r="R1401" s="19"/>
      <c r="S1401" s="19"/>
      <c r="T1401" s="19"/>
      <c r="U1401" s="19"/>
      <c r="V1401" s="19"/>
      <c r="W1401" s="19"/>
      <c r="X1401" s="19"/>
      <c r="Y1401" s="19"/>
      <c r="Z1401" s="19"/>
      <c r="AA1401" s="19"/>
      <c r="AB1401" s="19"/>
      <c r="AC1401" s="19"/>
      <c r="AD1401" s="19"/>
      <c r="AE1401" s="19"/>
      <c r="AF1401" s="19"/>
      <c r="AG1401" s="19"/>
      <c r="AH1401" s="19"/>
      <c r="AI1401" s="19"/>
      <c r="AJ1401" s="19"/>
      <c r="AK1401" s="19"/>
      <c r="AL1401" s="19"/>
      <c r="AM1401" s="19"/>
      <c r="AN1401" s="19"/>
      <c r="AO1401" s="19"/>
      <c r="AP1401" s="19"/>
      <c r="AQ1401" s="19"/>
      <c r="AR1401" s="19"/>
      <c r="AS1401" s="19"/>
      <c r="AT1401" s="19"/>
      <c r="AU1401" s="19"/>
      <c r="AV1401" s="19"/>
      <c r="AW1401" s="19"/>
      <c r="AX1401" s="19"/>
      <c r="AY1401" s="19"/>
      <c r="AZ1401" s="19"/>
      <c r="BA1401" s="19"/>
      <c r="BB1401" s="19"/>
      <c r="BC1401" s="19"/>
      <c r="BD1401" s="19"/>
      <c r="BE1401" s="19"/>
      <c r="BF1401" s="19"/>
      <c r="BG1401" s="19"/>
      <c r="BH1401" s="19"/>
      <c r="BI1401" s="19"/>
      <c r="BJ1401" s="19"/>
      <c r="BK1401" s="19"/>
      <c r="BL1401" s="19"/>
      <c r="BM1401" s="19"/>
      <c r="BN1401" s="19"/>
      <c r="BO1401" s="19"/>
      <c r="BP1401" s="19"/>
      <c r="BQ1401" s="19"/>
      <c r="BR1401" s="19"/>
      <c r="BS1401" s="19"/>
      <c r="BT1401" s="19"/>
      <c r="BU1401" s="19"/>
      <c r="BV1401" s="19"/>
      <c r="BW1401" s="19"/>
      <c r="BX1401" s="19"/>
      <c r="BY1401" s="19"/>
      <c r="BZ1401" s="19"/>
      <c r="CA1401" s="19"/>
      <c r="CB1401" s="19"/>
      <c r="CC1401" s="19"/>
      <c r="CD1401" s="19"/>
    </row>
    <row r="1402" spans="1:82" x14ac:dyDescent="0.25">
      <c r="A1402" s="19"/>
      <c r="B1402" s="19"/>
      <c r="C1402" s="19"/>
      <c r="D1402" s="19"/>
      <c r="E1402" s="19"/>
      <c r="F1402" s="19"/>
      <c r="G1402" s="19"/>
      <c r="H1402" s="19"/>
      <c r="I1402" s="19"/>
      <c r="J1402" s="19"/>
      <c r="K1402" s="19"/>
      <c r="L1402" s="19"/>
      <c r="M1402" s="19"/>
      <c r="N1402" s="19"/>
      <c r="O1402" s="19"/>
      <c r="P1402" s="19"/>
      <c r="Q1402" s="19"/>
      <c r="R1402" s="19"/>
      <c r="S1402" s="19"/>
      <c r="T1402" s="19"/>
      <c r="U1402" s="19"/>
      <c r="V1402" s="19"/>
      <c r="W1402" s="19"/>
      <c r="X1402" s="19"/>
      <c r="Y1402" s="19"/>
      <c r="Z1402" s="19"/>
      <c r="AA1402" s="19"/>
      <c r="AB1402" s="19"/>
      <c r="AC1402" s="19"/>
      <c r="AD1402" s="19"/>
      <c r="AE1402" s="19"/>
      <c r="AF1402" s="19"/>
      <c r="AG1402" s="19"/>
      <c r="AH1402" s="19"/>
      <c r="AI1402" s="19"/>
      <c r="AJ1402" s="19"/>
      <c r="AK1402" s="19"/>
      <c r="AL1402" s="19"/>
      <c r="AM1402" s="19"/>
      <c r="AN1402" s="19"/>
      <c r="AO1402" s="19"/>
      <c r="AP1402" s="19"/>
      <c r="AQ1402" s="19"/>
      <c r="AR1402" s="19"/>
      <c r="AS1402" s="19"/>
      <c r="AT1402" s="19"/>
      <c r="AU1402" s="19"/>
      <c r="AV1402" s="19"/>
      <c r="AW1402" s="19"/>
      <c r="AX1402" s="19"/>
      <c r="AY1402" s="19"/>
      <c r="AZ1402" s="19"/>
      <c r="BA1402" s="19"/>
      <c r="BB1402" s="19"/>
      <c r="BC1402" s="19"/>
      <c r="BD1402" s="19"/>
      <c r="BE1402" s="19"/>
      <c r="BF1402" s="19"/>
      <c r="BG1402" s="19"/>
      <c r="BH1402" s="19"/>
      <c r="BI1402" s="19"/>
      <c r="BJ1402" s="19"/>
      <c r="BK1402" s="19"/>
      <c r="BL1402" s="19"/>
      <c r="BM1402" s="19"/>
      <c r="BN1402" s="19"/>
      <c r="BO1402" s="19"/>
      <c r="BP1402" s="19"/>
      <c r="BQ1402" s="19"/>
      <c r="BR1402" s="19"/>
      <c r="BS1402" s="19"/>
      <c r="BT1402" s="19"/>
      <c r="BU1402" s="19"/>
      <c r="BV1402" s="19"/>
      <c r="BW1402" s="19"/>
      <c r="BX1402" s="19"/>
      <c r="BY1402" s="19"/>
      <c r="BZ1402" s="19"/>
      <c r="CA1402" s="19"/>
      <c r="CB1402" s="19"/>
      <c r="CC1402" s="19"/>
      <c r="CD1402" s="19"/>
    </row>
    <row r="1403" spans="1:82" x14ac:dyDescent="0.25">
      <c r="A1403" s="19"/>
      <c r="B1403" s="19"/>
      <c r="C1403" s="19"/>
      <c r="D1403" s="19"/>
      <c r="E1403" s="19"/>
      <c r="F1403" s="19"/>
      <c r="G1403" s="19"/>
      <c r="H1403" s="19"/>
      <c r="I1403" s="19"/>
      <c r="J1403" s="19"/>
      <c r="K1403" s="19"/>
      <c r="L1403" s="19"/>
      <c r="M1403" s="19"/>
      <c r="N1403" s="19"/>
      <c r="O1403" s="19"/>
      <c r="P1403" s="19"/>
      <c r="Q1403" s="19"/>
      <c r="R1403" s="19"/>
      <c r="S1403" s="19"/>
      <c r="T1403" s="19"/>
      <c r="U1403" s="19"/>
      <c r="V1403" s="19"/>
      <c r="W1403" s="19"/>
      <c r="X1403" s="19"/>
      <c r="Y1403" s="19"/>
      <c r="Z1403" s="19"/>
      <c r="AA1403" s="19"/>
      <c r="AB1403" s="19"/>
      <c r="AC1403" s="19"/>
      <c r="AD1403" s="19"/>
      <c r="AE1403" s="19"/>
      <c r="AF1403" s="19"/>
      <c r="AG1403" s="19"/>
      <c r="AH1403" s="19"/>
      <c r="AI1403" s="19"/>
      <c r="AJ1403" s="19"/>
      <c r="AK1403" s="19"/>
      <c r="AL1403" s="19"/>
      <c r="AM1403" s="19"/>
      <c r="AN1403" s="19"/>
      <c r="AO1403" s="19"/>
      <c r="AP1403" s="19"/>
      <c r="AQ1403" s="19"/>
      <c r="AR1403" s="19"/>
      <c r="AS1403" s="19"/>
      <c r="AT1403" s="19"/>
      <c r="AU1403" s="19"/>
      <c r="AV1403" s="19"/>
      <c r="AW1403" s="19"/>
      <c r="AX1403" s="19"/>
      <c r="AY1403" s="19"/>
      <c r="AZ1403" s="19"/>
      <c r="BA1403" s="19"/>
      <c r="BB1403" s="19"/>
      <c r="BC1403" s="19"/>
      <c r="BD1403" s="19"/>
      <c r="BE1403" s="19"/>
      <c r="BF1403" s="19"/>
      <c r="BG1403" s="19"/>
      <c r="BH1403" s="19"/>
      <c r="BI1403" s="19"/>
      <c r="BJ1403" s="19"/>
      <c r="BK1403" s="19"/>
      <c r="BL1403" s="19"/>
      <c r="BM1403" s="19"/>
      <c r="BN1403" s="19"/>
      <c r="BO1403" s="19"/>
      <c r="BP1403" s="19"/>
      <c r="BQ1403" s="19"/>
      <c r="BR1403" s="19"/>
      <c r="BS1403" s="19"/>
      <c r="BT1403" s="19"/>
      <c r="BU1403" s="19"/>
      <c r="BV1403" s="19"/>
      <c r="BW1403" s="19"/>
      <c r="BX1403" s="19"/>
      <c r="BY1403" s="19"/>
      <c r="BZ1403" s="19"/>
      <c r="CA1403" s="19"/>
      <c r="CB1403" s="19"/>
      <c r="CC1403" s="19"/>
      <c r="CD1403" s="19"/>
    </row>
    <row r="1404" spans="1:82" x14ac:dyDescent="0.25">
      <c r="A1404" s="19"/>
      <c r="B1404" s="19"/>
      <c r="C1404" s="19"/>
      <c r="D1404" s="19"/>
      <c r="E1404" s="19"/>
      <c r="F1404" s="19"/>
      <c r="G1404" s="19"/>
      <c r="H1404" s="19"/>
      <c r="I1404" s="19"/>
      <c r="J1404" s="19"/>
      <c r="K1404" s="19"/>
      <c r="L1404" s="19"/>
      <c r="M1404" s="19"/>
      <c r="N1404" s="19"/>
      <c r="O1404" s="19"/>
      <c r="P1404" s="19"/>
      <c r="Q1404" s="19"/>
      <c r="R1404" s="19"/>
      <c r="S1404" s="19"/>
      <c r="T1404" s="19"/>
      <c r="U1404" s="19"/>
      <c r="V1404" s="19"/>
      <c r="W1404" s="19"/>
      <c r="X1404" s="19"/>
      <c r="Y1404" s="19"/>
      <c r="Z1404" s="19"/>
      <c r="AA1404" s="19"/>
      <c r="AB1404" s="19"/>
      <c r="AC1404" s="19"/>
      <c r="AD1404" s="19"/>
      <c r="AE1404" s="19"/>
      <c r="AF1404" s="19"/>
      <c r="AG1404" s="19"/>
      <c r="AH1404" s="19"/>
      <c r="AI1404" s="19"/>
      <c r="AJ1404" s="19"/>
      <c r="AK1404" s="19"/>
      <c r="AL1404" s="19"/>
      <c r="AM1404" s="19"/>
      <c r="AN1404" s="19"/>
      <c r="AO1404" s="19"/>
      <c r="AP1404" s="19"/>
      <c r="AQ1404" s="19"/>
      <c r="AR1404" s="19"/>
      <c r="AS1404" s="19"/>
      <c r="AT1404" s="19"/>
      <c r="AU1404" s="19"/>
      <c r="AV1404" s="19"/>
      <c r="AW1404" s="19"/>
      <c r="AX1404" s="19"/>
      <c r="AY1404" s="19"/>
      <c r="AZ1404" s="19"/>
      <c r="BA1404" s="19"/>
      <c r="BB1404" s="19"/>
      <c r="BC1404" s="19"/>
      <c r="BD1404" s="19"/>
      <c r="BE1404" s="19"/>
      <c r="BF1404" s="19"/>
      <c r="BG1404" s="19"/>
      <c r="BH1404" s="19"/>
      <c r="BI1404" s="19"/>
      <c r="BJ1404" s="19"/>
      <c r="BK1404" s="19"/>
      <c r="BL1404" s="19"/>
      <c r="BM1404" s="19"/>
      <c r="BN1404" s="19"/>
      <c r="BO1404" s="19"/>
      <c r="BP1404" s="19"/>
      <c r="BQ1404" s="19"/>
      <c r="BR1404" s="19"/>
      <c r="BS1404" s="19"/>
      <c r="BT1404" s="19"/>
      <c r="BU1404" s="19"/>
      <c r="BV1404" s="19"/>
      <c r="BW1404" s="19"/>
      <c r="BX1404" s="19"/>
      <c r="BY1404" s="19"/>
      <c r="BZ1404" s="19"/>
      <c r="CA1404" s="19"/>
      <c r="CB1404" s="19"/>
      <c r="CC1404" s="19"/>
      <c r="CD1404" s="19"/>
    </row>
    <row r="1405" spans="1:82" x14ac:dyDescent="0.25">
      <c r="A1405" s="19"/>
      <c r="B1405" s="19"/>
      <c r="C1405" s="19"/>
      <c r="D1405" s="19"/>
      <c r="E1405" s="19"/>
      <c r="F1405" s="19"/>
      <c r="G1405" s="19"/>
      <c r="H1405" s="19"/>
      <c r="I1405" s="19"/>
      <c r="J1405" s="19"/>
      <c r="K1405" s="19"/>
      <c r="L1405" s="19"/>
      <c r="M1405" s="19"/>
      <c r="N1405" s="19"/>
      <c r="O1405" s="19"/>
      <c r="P1405" s="19"/>
      <c r="Q1405" s="19"/>
      <c r="R1405" s="19"/>
      <c r="S1405" s="19"/>
      <c r="T1405" s="19"/>
      <c r="U1405" s="19"/>
      <c r="V1405" s="19"/>
      <c r="W1405" s="19"/>
      <c r="X1405" s="19"/>
      <c r="Y1405" s="19"/>
      <c r="Z1405" s="19"/>
      <c r="AA1405" s="19"/>
      <c r="AB1405" s="19"/>
      <c r="AC1405" s="19"/>
      <c r="AD1405" s="19"/>
      <c r="AE1405" s="19"/>
      <c r="AF1405" s="19"/>
      <c r="AG1405" s="19"/>
      <c r="AH1405" s="19"/>
      <c r="AI1405" s="19"/>
      <c r="AJ1405" s="19"/>
      <c r="AK1405" s="19"/>
      <c r="AL1405" s="19"/>
      <c r="AM1405" s="19"/>
      <c r="AN1405" s="19"/>
      <c r="AO1405" s="19"/>
      <c r="AP1405" s="19"/>
      <c r="AQ1405" s="19"/>
      <c r="AR1405" s="19"/>
      <c r="AS1405" s="19"/>
      <c r="AT1405" s="19"/>
      <c r="AU1405" s="19"/>
      <c r="AV1405" s="19"/>
      <c r="AW1405" s="19"/>
      <c r="AX1405" s="19"/>
      <c r="AY1405" s="19"/>
      <c r="AZ1405" s="19"/>
      <c r="BA1405" s="19"/>
      <c r="BB1405" s="19"/>
      <c r="BC1405" s="19"/>
      <c r="BD1405" s="19"/>
      <c r="BE1405" s="19"/>
      <c r="BF1405" s="19"/>
      <c r="BG1405" s="19"/>
      <c r="BH1405" s="19"/>
      <c r="BI1405" s="19"/>
      <c r="BJ1405" s="19"/>
      <c r="BK1405" s="19"/>
      <c r="BL1405" s="19"/>
      <c r="BM1405" s="19"/>
      <c r="BN1405" s="19"/>
      <c r="BO1405" s="19"/>
      <c r="BP1405" s="19"/>
      <c r="BQ1405" s="19"/>
      <c r="BR1405" s="19"/>
      <c r="BS1405" s="19"/>
      <c r="BT1405" s="19"/>
      <c r="BU1405" s="19"/>
      <c r="BV1405" s="19"/>
      <c r="BW1405" s="19"/>
      <c r="BX1405" s="19"/>
      <c r="BY1405" s="19"/>
      <c r="BZ1405" s="19"/>
      <c r="CA1405" s="19"/>
      <c r="CB1405" s="19"/>
      <c r="CC1405" s="19"/>
      <c r="CD1405" s="19"/>
    </row>
    <row r="1406" spans="1:82" x14ac:dyDescent="0.25">
      <c r="A1406" s="19"/>
      <c r="B1406" s="19"/>
      <c r="C1406" s="19"/>
      <c r="D1406" s="19"/>
      <c r="E1406" s="19"/>
      <c r="F1406" s="19"/>
      <c r="G1406" s="19"/>
      <c r="H1406" s="19"/>
      <c r="I1406" s="19"/>
      <c r="J1406" s="19"/>
      <c r="K1406" s="19"/>
      <c r="L1406" s="19"/>
      <c r="M1406" s="19"/>
      <c r="N1406" s="19"/>
      <c r="O1406" s="19"/>
      <c r="P1406" s="19"/>
      <c r="Q1406" s="19"/>
      <c r="R1406" s="19"/>
      <c r="S1406" s="19"/>
      <c r="T1406" s="19"/>
      <c r="U1406" s="19"/>
      <c r="V1406" s="19"/>
      <c r="W1406" s="19"/>
      <c r="X1406" s="19"/>
      <c r="Y1406" s="19"/>
      <c r="Z1406" s="19"/>
      <c r="AA1406" s="19"/>
      <c r="AB1406" s="19"/>
      <c r="AC1406" s="19"/>
      <c r="AD1406" s="19"/>
      <c r="AE1406" s="19"/>
      <c r="AF1406" s="19"/>
      <c r="AG1406" s="19"/>
      <c r="AH1406" s="19"/>
      <c r="AI1406" s="19"/>
      <c r="AJ1406" s="19"/>
      <c r="AK1406" s="19"/>
      <c r="AL1406" s="19"/>
      <c r="AM1406" s="19"/>
      <c r="AN1406" s="19"/>
      <c r="AO1406" s="19"/>
      <c r="AP1406" s="19"/>
      <c r="AQ1406" s="19"/>
      <c r="AR1406" s="19"/>
      <c r="AS1406" s="19"/>
      <c r="AT1406" s="19"/>
      <c r="AU1406" s="19"/>
      <c r="AV1406" s="19"/>
      <c r="AW1406" s="19"/>
      <c r="AX1406" s="19"/>
      <c r="AY1406" s="19"/>
      <c r="AZ1406" s="19"/>
      <c r="BA1406" s="19"/>
      <c r="BB1406" s="19"/>
      <c r="BC1406" s="19"/>
      <c r="BD1406" s="19"/>
      <c r="BE1406" s="19"/>
      <c r="BF1406" s="19"/>
      <c r="BG1406" s="19"/>
      <c r="BH1406" s="19"/>
      <c r="BI1406" s="19"/>
      <c r="BJ1406" s="19"/>
      <c r="BK1406" s="19"/>
      <c r="BL1406" s="19"/>
      <c r="BM1406" s="19"/>
      <c r="BN1406" s="19"/>
      <c r="BO1406" s="19"/>
      <c r="BP1406" s="19"/>
      <c r="BQ1406" s="19"/>
      <c r="BR1406" s="19"/>
      <c r="BS1406" s="19"/>
      <c r="BT1406" s="19"/>
      <c r="BU1406" s="19"/>
      <c r="BV1406" s="19"/>
      <c r="BW1406" s="19"/>
      <c r="BX1406" s="19"/>
      <c r="BY1406" s="19"/>
      <c r="BZ1406" s="19"/>
      <c r="CA1406" s="19"/>
      <c r="CB1406" s="19"/>
      <c r="CC1406" s="19"/>
      <c r="CD1406" s="19"/>
    </row>
    <row r="1407" spans="1:82" x14ac:dyDescent="0.25">
      <c r="A1407" s="19"/>
      <c r="B1407" s="19"/>
      <c r="C1407" s="19"/>
      <c r="D1407" s="19"/>
      <c r="E1407" s="19"/>
      <c r="F1407" s="19"/>
      <c r="G1407" s="19"/>
      <c r="H1407" s="19"/>
      <c r="I1407" s="19"/>
      <c r="J1407" s="19"/>
      <c r="K1407" s="19"/>
      <c r="L1407" s="19"/>
      <c r="M1407" s="19"/>
      <c r="N1407" s="19"/>
      <c r="O1407" s="19"/>
      <c r="P1407" s="19"/>
      <c r="Q1407" s="19"/>
      <c r="R1407" s="19"/>
      <c r="S1407" s="19"/>
      <c r="T1407" s="19"/>
      <c r="U1407" s="19"/>
      <c r="V1407" s="19"/>
      <c r="W1407" s="19"/>
      <c r="X1407" s="19"/>
      <c r="Y1407" s="19"/>
      <c r="Z1407" s="19"/>
      <c r="AA1407" s="19"/>
      <c r="AB1407" s="19"/>
      <c r="AC1407" s="19"/>
      <c r="AD1407" s="19"/>
      <c r="AE1407" s="19"/>
      <c r="AF1407" s="19"/>
      <c r="AG1407" s="19"/>
      <c r="AH1407" s="19"/>
      <c r="AI1407" s="19"/>
      <c r="AJ1407" s="19"/>
      <c r="AK1407" s="19"/>
      <c r="AL1407" s="19"/>
      <c r="AM1407" s="19"/>
      <c r="AN1407" s="19"/>
      <c r="AO1407" s="19"/>
      <c r="AP1407" s="19"/>
      <c r="AQ1407" s="19"/>
      <c r="AR1407" s="19"/>
      <c r="AS1407" s="19"/>
      <c r="AT1407" s="19"/>
      <c r="AU1407" s="19"/>
      <c r="AV1407" s="19"/>
      <c r="AW1407" s="19"/>
      <c r="AX1407" s="19"/>
      <c r="AY1407" s="19"/>
      <c r="AZ1407" s="19"/>
      <c r="BA1407" s="19"/>
      <c r="BB1407" s="19"/>
      <c r="BC1407" s="19"/>
      <c r="BD1407" s="19"/>
      <c r="BE1407" s="19"/>
      <c r="BF1407" s="19"/>
      <c r="BG1407" s="19"/>
      <c r="BH1407" s="19"/>
      <c r="BI1407" s="19"/>
      <c r="BJ1407" s="19"/>
      <c r="BK1407" s="19"/>
      <c r="BL1407" s="19"/>
      <c r="BM1407" s="19"/>
      <c r="BN1407" s="19"/>
      <c r="BO1407" s="19"/>
      <c r="BP1407" s="19"/>
      <c r="BQ1407" s="19"/>
      <c r="BR1407" s="19"/>
      <c r="BS1407" s="19"/>
      <c r="BT1407" s="19"/>
      <c r="BU1407" s="19"/>
      <c r="BV1407" s="19"/>
      <c r="BW1407" s="19"/>
      <c r="BX1407" s="19"/>
      <c r="BY1407" s="19"/>
      <c r="BZ1407" s="19"/>
      <c r="CA1407" s="19"/>
      <c r="CB1407" s="19"/>
      <c r="CC1407" s="19"/>
      <c r="CD1407" s="19"/>
    </row>
    <row r="1408" spans="1:82" x14ac:dyDescent="0.25">
      <c r="A1408" s="19"/>
      <c r="B1408" s="19"/>
      <c r="C1408" s="19"/>
      <c r="D1408" s="19"/>
      <c r="E1408" s="19"/>
      <c r="F1408" s="19"/>
      <c r="G1408" s="19"/>
      <c r="H1408" s="19"/>
      <c r="I1408" s="19"/>
      <c r="J1408" s="19"/>
      <c r="K1408" s="19"/>
      <c r="L1408" s="19"/>
      <c r="M1408" s="19"/>
      <c r="N1408" s="19"/>
      <c r="O1408" s="19"/>
      <c r="P1408" s="19"/>
      <c r="Q1408" s="19"/>
      <c r="R1408" s="19"/>
      <c r="S1408" s="19"/>
      <c r="T1408" s="19"/>
      <c r="U1408" s="19"/>
      <c r="V1408" s="19"/>
      <c r="W1408" s="19"/>
      <c r="X1408" s="19"/>
      <c r="Y1408" s="19"/>
      <c r="Z1408" s="19"/>
      <c r="AA1408" s="19"/>
      <c r="AB1408" s="19"/>
      <c r="AC1408" s="19"/>
      <c r="AD1408" s="19"/>
      <c r="AE1408" s="19"/>
      <c r="AF1408" s="19"/>
      <c r="AG1408" s="19"/>
      <c r="AH1408" s="19"/>
      <c r="AI1408" s="19"/>
      <c r="AJ1408" s="19"/>
      <c r="AK1408" s="19"/>
      <c r="AL1408" s="19"/>
      <c r="AM1408" s="19"/>
      <c r="AN1408" s="19"/>
      <c r="AO1408" s="19"/>
      <c r="AP1408" s="19"/>
      <c r="AQ1408" s="19"/>
      <c r="AR1408" s="19"/>
      <c r="AS1408" s="19"/>
      <c r="AT1408" s="19"/>
      <c r="AU1408" s="19"/>
      <c r="AV1408" s="19"/>
      <c r="AW1408" s="19"/>
      <c r="AX1408" s="19"/>
      <c r="AY1408" s="19"/>
      <c r="AZ1408" s="19"/>
      <c r="BA1408" s="19"/>
      <c r="BB1408" s="19"/>
      <c r="BC1408" s="19"/>
      <c r="BD1408" s="19"/>
      <c r="BE1408" s="19"/>
      <c r="BF1408" s="19"/>
      <c r="BG1408" s="19"/>
      <c r="BH1408" s="19"/>
      <c r="BI1408" s="19"/>
      <c r="BJ1408" s="19"/>
      <c r="BK1408" s="19"/>
      <c r="BL1408" s="19"/>
      <c r="BM1408" s="19"/>
      <c r="BN1408" s="19"/>
      <c r="BO1408" s="19"/>
      <c r="BP1408" s="19"/>
      <c r="BQ1408" s="19"/>
      <c r="BR1408" s="19"/>
      <c r="BS1408" s="19"/>
      <c r="BT1408" s="19"/>
      <c r="BU1408" s="19"/>
      <c r="BV1408" s="19"/>
      <c r="BW1408" s="19"/>
      <c r="BX1408" s="19"/>
      <c r="BY1408" s="19"/>
      <c r="BZ1408" s="19"/>
      <c r="CA1408" s="19"/>
      <c r="CB1408" s="19"/>
      <c r="CC1408" s="19"/>
      <c r="CD1408" s="19"/>
    </row>
    <row r="1409" spans="1:82" x14ac:dyDescent="0.25">
      <c r="A1409" s="19"/>
      <c r="B1409" s="19"/>
      <c r="C1409" s="19"/>
      <c r="D1409" s="19"/>
      <c r="E1409" s="19"/>
      <c r="F1409" s="19"/>
      <c r="G1409" s="19"/>
      <c r="H1409" s="19"/>
      <c r="I1409" s="19"/>
      <c r="J1409" s="19"/>
      <c r="K1409" s="19"/>
      <c r="L1409" s="19"/>
      <c r="M1409" s="19"/>
      <c r="N1409" s="19"/>
      <c r="O1409" s="19"/>
      <c r="P1409" s="19"/>
      <c r="Q1409" s="19"/>
      <c r="R1409" s="19"/>
      <c r="S1409" s="19"/>
      <c r="T1409" s="19"/>
      <c r="U1409" s="19"/>
      <c r="V1409" s="19"/>
      <c r="W1409" s="19"/>
      <c r="X1409" s="19"/>
      <c r="Y1409" s="19"/>
      <c r="Z1409" s="19"/>
      <c r="AA1409" s="19"/>
      <c r="AB1409" s="19"/>
      <c r="AC1409" s="19"/>
      <c r="AD1409" s="19"/>
      <c r="AE1409" s="19"/>
      <c r="AF1409" s="19"/>
      <c r="AG1409" s="19"/>
      <c r="AH1409" s="19"/>
      <c r="AI1409" s="19"/>
      <c r="AJ1409" s="19"/>
      <c r="AK1409" s="19"/>
      <c r="AL1409" s="19"/>
      <c r="AM1409" s="19"/>
      <c r="AN1409" s="19"/>
      <c r="AO1409" s="19"/>
      <c r="AP1409" s="19"/>
      <c r="AQ1409" s="19"/>
      <c r="AR1409" s="19"/>
      <c r="AS1409" s="19"/>
      <c r="AT1409" s="19"/>
      <c r="AU1409" s="19"/>
      <c r="AV1409" s="19"/>
      <c r="AW1409" s="19"/>
      <c r="AX1409" s="19"/>
      <c r="AY1409" s="19"/>
      <c r="AZ1409" s="19"/>
      <c r="BA1409" s="19"/>
      <c r="BB1409" s="19"/>
      <c r="BC1409" s="19"/>
      <c r="BD1409" s="19"/>
      <c r="BE1409" s="19"/>
      <c r="BF1409" s="19"/>
      <c r="BG1409" s="19"/>
      <c r="BH1409" s="19"/>
      <c r="BI1409" s="19"/>
      <c r="BJ1409" s="19"/>
      <c r="BK1409" s="19"/>
      <c r="BL1409" s="19"/>
      <c r="BM1409" s="19"/>
      <c r="BN1409" s="19"/>
      <c r="BO1409" s="19"/>
      <c r="BP1409" s="19"/>
      <c r="BQ1409" s="19"/>
      <c r="BR1409" s="19"/>
      <c r="BS1409" s="19"/>
      <c r="BT1409" s="19"/>
      <c r="BU1409" s="19"/>
      <c r="BV1409" s="19"/>
      <c r="BW1409" s="19"/>
      <c r="BX1409" s="19"/>
      <c r="BY1409" s="19"/>
      <c r="BZ1409" s="19"/>
      <c r="CA1409" s="19"/>
      <c r="CB1409" s="19"/>
      <c r="CC1409" s="19"/>
      <c r="CD1409" s="19"/>
    </row>
    <row r="1410" spans="1:82" x14ac:dyDescent="0.25">
      <c r="A1410" s="19"/>
      <c r="B1410" s="19"/>
      <c r="C1410" s="19"/>
      <c r="D1410" s="19"/>
      <c r="E1410" s="19"/>
      <c r="F1410" s="19"/>
      <c r="G1410" s="19"/>
      <c r="H1410" s="19"/>
      <c r="I1410" s="19"/>
      <c r="J1410" s="19"/>
      <c r="K1410" s="19"/>
      <c r="L1410" s="19"/>
      <c r="M1410" s="19"/>
      <c r="N1410" s="19"/>
      <c r="O1410" s="19"/>
      <c r="P1410" s="19"/>
      <c r="Q1410" s="19"/>
      <c r="R1410" s="19"/>
      <c r="S1410" s="19"/>
      <c r="T1410" s="19"/>
      <c r="U1410" s="19"/>
      <c r="V1410" s="19"/>
      <c r="W1410" s="19"/>
      <c r="X1410" s="19"/>
      <c r="Y1410" s="19"/>
      <c r="Z1410" s="19"/>
      <c r="AA1410" s="19"/>
      <c r="AB1410" s="19"/>
      <c r="AC1410" s="19"/>
      <c r="AD1410" s="19"/>
      <c r="AE1410" s="19"/>
      <c r="AF1410" s="19"/>
      <c r="AG1410" s="19"/>
      <c r="AH1410" s="19"/>
      <c r="AI1410" s="19"/>
      <c r="AJ1410" s="19"/>
      <c r="AK1410" s="19"/>
      <c r="AL1410" s="19"/>
      <c r="AM1410" s="19"/>
      <c r="AN1410" s="19"/>
      <c r="AO1410" s="19"/>
      <c r="AP1410" s="19"/>
      <c r="AQ1410" s="19"/>
      <c r="AR1410" s="19"/>
      <c r="AS1410" s="19"/>
      <c r="AT1410" s="19"/>
      <c r="AU1410" s="19"/>
      <c r="AV1410" s="19"/>
      <c r="AW1410" s="19"/>
      <c r="AX1410" s="19"/>
      <c r="AY1410" s="19"/>
      <c r="AZ1410" s="19"/>
      <c r="BA1410" s="19"/>
      <c r="BB1410" s="19"/>
      <c r="BC1410" s="19"/>
      <c r="BD1410" s="19"/>
      <c r="BE1410" s="19"/>
      <c r="BF1410" s="19"/>
      <c r="BG1410" s="19"/>
      <c r="BH1410" s="19"/>
      <c r="BI1410" s="19"/>
      <c r="BJ1410" s="19"/>
      <c r="BK1410" s="19"/>
      <c r="BL1410" s="19"/>
      <c r="BM1410" s="19"/>
      <c r="BN1410" s="19"/>
      <c r="BO1410" s="19"/>
      <c r="BP1410" s="19"/>
      <c r="BQ1410" s="19"/>
      <c r="BR1410" s="19"/>
      <c r="BS1410" s="19"/>
      <c r="BT1410" s="19"/>
      <c r="BU1410" s="19"/>
      <c r="BV1410" s="19"/>
      <c r="BW1410" s="19"/>
      <c r="BX1410" s="19"/>
      <c r="BY1410" s="19"/>
      <c r="BZ1410" s="19"/>
      <c r="CA1410" s="19"/>
      <c r="CB1410" s="19"/>
      <c r="CC1410" s="19"/>
      <c r="CD1410" s="19"/>
    </row>
    <row r="1411" spans="1:82" x14ac:dyDescent="0.25">
      <c r="A1411" s="19"/>
      <c r="B1411" s="19"/>
      <c r="C1411" s="19"/>
      <c r="D1411" s="19"/>
      <c r="E1411" s="19"/>
      <c r="F1411" s="19"/>
      <c r="G1411" s="19"/>
      <c r="H1411" s="19"/>
      <c r="I1411" s="19"/>
      <c r="J1411" s="19"/>
      <c r="K1411" s="19"/>
      <c r="L1411" s="19"/>
      <c r="M1411" s="19"/>
      <c r="N1411" s="19"/>
      <c r="O1411" s="19"/>
      <c r="P1411" s="19"/>
      <c r="Q1411" s="19"/>
      <c r="R1411" s="19"/>
      <c r="S1411" s="19"/>
      <c r="T1411" s="19"/>
      <c r="U1411" s="19"/>
      <c r="V1411" s="19"/>
      <c r="W1411" s="19"/>
      <c r="X1411" s="19"/>
      <c r="Y1411" s="19"/>
      <c r="Z1411" s="19"/>
      <c r="AA1411" s="19"/>
      <c r="AB1411" s="19"/>
      <c r="AC1411" s="19"/>
      <c r="AD1411" s="19"/>
      <c r="AE1411" s="19"/>
      <c r="AF1411" s="19"/>
      <c r="AG1411" s="19"/>
      <c r="AH1411" s="19"/>
      <c r="AI1411" s="19"/>
      <c r="AJ1411" s="19"/>
      <c r="AK1411" s="19"/>
      <c r="AL1411" s="19"/>
      <c r="AM1411" s="19"/>
      <c r="AN1411" s="19"/>
      <c r="AO1411" s="19"/>
      <c r="AP1411" s="19"/>
      <c r="AQ1411" s="19"/>
      <c r="AR1411" s="19"/>
      <c r="AS1411" s="19"/>
      <c r="AT1411" s="19"/>
      <c r="AU1411" s="19"/>
      <c r="AV1411" s="19"/>
      <c r="AW1411" s="19"/>
      <c r="AX1411" s="19"/>
      <c r="AY1411" s="19"/>
      <c r="AZ1411" s="19"/>
      <c r="BA1411" s="19"/>
      <c r="BB1411" s="19"/>
      <c r="BC1411" s="19"/>
      <c r="BD1411" s="19"/>
      <c r="BE1411" s="19"/>
      <c r="BF1411" s="19"/>
      <c r="BG1411" s="19"/>
      <c r="BH1411" s="19"/>
      <c r="BI1411" s="19"/>
      <c r="BJ1411" s="19"/>
      <c r="BK1411" s="19"/>
      <c r="BL1411" s="19"/>
      <c r="BM1411" s="19"/>
      <c r="BN1411" s="19"/>
      <c r="BO1411" s="19"/>
      <c r="BP1411" s="19"/>
      <c r="BQ1411" s="19"/>
      <c r="BR1411" s="19"/>
      <c r="BS1411" s="19"/>
      <c r="BT1411" s="19"/>
      <c r="BU1411" s="19"/>
      <c r="BV1411" s="19"/>
      <c r="BW1411" s="19"/>
      <c r="BX1411" s="19"/>
      <c r="BY1411" s="19"/>
      <c r="BZ1411" s="19"/>
      <c r="CA1411" s="19"/>
      <c r="CB1411" s="19"/>
      <c r="CC1411" s="19"/>
      <c r="CD1411" s="19"/>
    </row>
    <row r="1412" spans="1:82" x14ac:dyDescent="0.25">
      <c r="A1412" s="19"/>
      <c r="B1412" s="19"/>
      <c r="C1412" s="19"/>
      <c r="D1412" s="19"/>
      <c r="E1412" s="19"/>
      <c r="F1412" s="19"/>
      <c r="G1412" s="19"/>
      <c r="H1412" s="19"/>
      <c r="I1412" s="19"/>
      <c r="J1412" s="19"/>
      <c r="K1412" s="19"/>
      <c r="L1412" s="19"/>
      <c r="M1412" s="19"/>
      <c r="N1412" s="19"/>
      <c r="O1412" s="19"/>
      <c r="P1412" s="19"/>
      <c r="Q1412" s="19"/>
      <c r="R1412" s="19"/>
      <c r="S1412" s="19"/>
      <c r="T1412" s="19"/>
      <c r="U1412" s="19"/>
      <c r="V1412" s="19"/>
      <c r="W1412" s="19"/>
      <c r="X1412" s="19"/>
      <c r="Y1412" s="19"/>
      <c r="Z1412" s="19"/>
      <c r="AA1412" s="19"/>
      <c r="AB1412" s="19"/>
      <c r="AC1412" s="19"/>
      <c r="AD1412" s="19"/>
      <c r="AE1412" s="19"/>
      <c r="AF1412" s="19"/>
      <c r="AG1412" s="19"/>
      <c r="AH1412" s="19"/>
      <c r="AI1412" s="19"/>
      <c r="AJ1412" s="19"/>
      <c r="AK1412" s="19"/>
      <c r="AL1412" s="19"/>
      <c r="AM1412" s="19"/>
      <c r="AN1412" s="19"/>
      <c r="AO1412" s="19"/>
      <c r="AP1412" s="19"/>
      <c r="AQ1412" s="19"/>
      <c r="AR1412" s="19"/>
      <c r="AS1412" s="19"/>
      <c r="AT1412" s="19"/>
      <c r="AU1412" s="19"/>
      <c r="AV1412" s="19"/>
      <c r="AW1412" s="19"/>
      <c r="AX1412" s="19"/>
      <c r="AY1412" s="19"/>
      <c r="AZ1412" s="19"/>
      <c r="BA1412" s="19"/>
      <c r="BB1412" s="19"/>
      <c r="BC1412" s="19"/>
      <c r="BD1412" s="19"/>
      <c r="BE1412" s="19"/>
      <c r="BF1412" s="19"/>
      <c r="BG1412" s="19"/>
      <c r="BH1412" s="19"/>
      <c r="BI1412" s="19"/>
      <c r="BJ1412" s="19"/>
      <c r="BK1412" s="19"/>
      <c r="BL1412" s="19"/>
      <c r="BM1412" s="19"/>
      <c r="BN1412" s="19"/>
      <c r="BO1412" s="19"/>
      <c r="BP1412" s="19"/>
      <c r="BQ1412" s="19"/>
      <c r="BR1412" s="19"/>
      <c r="BS1412" s="19"/>
      <c r="BT1412" s="19"/>
      <c r="BU1412" s="19"/>
      <c r="BV1412" s="19"/>
      <c r="BW1412" s="19"/>
      <c r="BX1412" s="19"/>
      <c r="BY1412" s="19"/>
      <c r="BZ1412" s="19"/>
      <c r="CA1412" s="19"/>
      <c r="CB1412" s="19"/>
      <c r="CC1412" s="19"/>
      <c r="CD1412" s="19"/>
    </row>
    <row r="1413" spans="1:82" x14ac:dyDescent="0.25">
      <c r="A1413" s="19"/>
      <c r="B1413" s="19"/>
      <c r="C1413" s="19"/>
      <c r="D1413" s="19"/>
      <c r="E1413" s="19"/>
      <c r="F1413" s="19"/>
      <c r="G1413" s="19"/>
      <c r="H1413" s="19"/>
      <c r="I1413" s="19"/>
      <c r="J1413" s="19"/>
      <c r="K1413" s="19"/>
      <c r="L1413" s="19"/>
      <c r="M1413" s="19"/>
      <c r="N1413" s="19"/>
      <c r="O1413" s="19"/>
      <c r="P1413" s="19"/>
      <c r="Q1413" s="19"/>
      <c r="R1413" s="19"/>
      <c r="S1413" s="19"/>
      <c r="T1413" s="19"/>
      <c r="U1413" s="19"/>
      <c r="V1413" s="19"/>
      <c r="W1413" s="19"/>
      <c r="X1413" s="19"/>
      <c r="Y1413" s="19"/>
      <c r="Z1413" s="19"/>
      <c r="AA1413" s="19"/>
      <c r="AB1413" s="19"/>
      <c r="AC1413" s="19"/>
      <c r="AD1413" s="19"/>
      <c r="AE1413" s="19"/>
      <c r="AF1413" s="19"/>
      <c r="AG1413" s="19"/>
      <c r="AH1413" s="19"/>
      <c r="AI1413" s="19"/>
      <c r="AJ1413" s="19"/>
      <c r="AK1413" s="19"/>
      <c r="AL1413" s="19"/>
      <c r="AM1413" s="19"/>
      <c r="AN1413" s="19"/>
      <c r="AO1413" s="19"/>
      <c r="AP1413" s="19"/>
      <c r="AQ1413" s="19"/>
      <c r="AR1413" s="19"/>
      <c r="AS1413" s="19"/>
      <c r="AT1413" s="19"/>
      <c r="AU1413" s="19"/>
      <c r="AV1413" s="19"/>
      <c r="AW1413" s="19"/>
      <c r="AX1413" s="19"/>
      <c r="AY1413" s="19"/>
      <c r="AZ1413" s="19"/>
      <c r="BA1413" s="19"/>
      <c r="BB1413" s="19"/>
      <c r="BC1413" s="19"/>
      <c r="BD1413" s="19"/>
      <c r="BE1413" s="19"/>
      <c r="BF1413" s="19"/>
      <c r="BG1413" s="19"/>
      <c r="BH1413" s="19"/>
      <c r="BI1413" s="19"/>
      <c r="BJ1413" s="19"/>
      <c r="BK1413" s="19"/>
      <c r="BL1413" s="19"/>
      <c r="BM1413" s="19"/>
      <c r="BN1413" s="19"/>
      <c r="BO1413" s="19"/>
      <c r="BP1413" s="19"/>
      <c r="BQ1413" s="19"/>
      <c r="BR1413" s="19"/>
      <c r="BS1413" s="19"/>
      <c r="BT1413" s="19"/>
      <c r="BU1413" s="19"/>
      <c r="BV1413" s="19"/>
      <c r="BW1413" s="19"/>
      <c r="BX1413" s="19"/>
      <c r="BY1413" s="19"/>
      <c r="BZ1413" s="19"/>
      <c r="CA1413" s="19"/>
      <c r="CB1413" s="19"/>
      <c r="CC1413" s="19"/>
      <c r="CD1413" s="19"/>
    </row>
    <row r="1414" spans="1:82" x14ac:dyDescent="0.25">
      <c r="A1414" s="19"/>
      <c r="B1414" s="19"/>
      <c r="C1414" s="19"/>
      <c r="D1414" s="19"/>
      <c r="E1414" s="19"/>
      <c r="F1414" s="19"/>
      <c r="G1414" s="19"/>
      <c r="H1414" s="19"/>
      <c r="I1414" s="19"/>
      <c r="J1414" s="19"/>
      <c r="K1414" s="19"/>
      <c r="L1414" s="19"/>
      <c r="M1414" s="19"/>
      <c r="N1414" s="19"/>
      <c r="O1414" s="19"/>
      <c r="P1414" s="19"/>
      <c r="Q1414" s="19"/>
      <c r="R1414" s="19"/>
      <c r="S1414" s="19"/>
      <c r="T1414" s="19"/>
      <c r="U1414" s="19"/>
      <c r="V1414" s="19"/>
      <c r="W1414" s="19"/>
      <c r="X1414" s="19"/>
      <c r="Y1414" s="19"/>
      <c r="Z1414" s="19"/>
      <c r="AA1414" s="19"/>
      <c r="AB1414" s="19"/>
      <c r="AC1414" s="19"/>
      <c r="AD1414" s="19"/>
      <c r="AE1414" s="19"/>
      <c r="AF1414" s="19"/>
      <c r="AG1414" s="19"/>
      <c r="AH1414" s="19"/>
      <c r="AI1414" s="19"/>
      <c r="AJ1414" s="19"/>
      <c r="AK1414" s="19"/>
      <c r="AL1414" s="19"/>
      <c r="AM1414" s="19"/>
      <c r="AN1414" s="19"/>
      <c r="AO1414" s="19"/>
      <c r="AP1414" s="19"/>
      <c r="AQ1414" s="19"/>
      <c r="AR1414" s="19"/>
      <c r="AS1414" s="19"/>
      <c r="AT1414" s="19"/>
      <c r="AU1414" s="19"/>
      <c r="AV1414" s="19"/>
      <c r="AW1414" s="19"/>
      <c r="AX1414" s="19"/>
      <c r="AY1414" s="19"/>
      <c r="AZ1414" s="19"/>
      <c r="BA1414" s="19"/>
      <c r="BB1414" s="19"/>
      <c r="BC1414" s="19"/>
      <c r="BD1414" s="19"/>
      <c r="BE1414" s="19"/>
      <c r="BF1414" s="19"/>
      <c r="BG1414" s="19"/>
      <c r="BH1414" s="19"/>
      <c r="BI1414" s="19"/>
      <c r="BJ1414" s="19"/>
      <c r="BK1414" s="19"/>
      <c r="BL1414" s="19"/>
      <c r="BM1414" s="19"/>
      <c r="BN1414" s="19"/>
      <c r="BO1414" s="19"/>
      <c r="BP1414" s="19"/>
      <c r="BQ1414" s="19"/>
      <c r="BR1414" s="19"/>
      <c r="BS1414" s="19"/>
      <c r="BT1414" s="19"/>
      <c r="BU1414" s="19"/>
      <c r="BV1414" s="19"/>
      <c r="BW1414" s="19"/>
      <c r="BX1414" s="19"/>
      <c r="BY1414" s="19"/>
      <c r="BZ1414" s="19"/>
      <c r="CA1414" s="19"/>
      <c r="CB1414" s="19"/>
      <c r="CC1414" s="19"/>
      <c r="CD1414" s="19"/>
    </row>
    <row r="1415" spans="1:82" x14ac:dyDescent="0.25">
      <c r="A1415" s="19"/>
      <c r="B1415" s="19"/>
      <c r="C1415" s="19"/>
      <c r="D1415" s="19"/>
      <c r="E1415" s="19"/>
      <c r="F1415" s="19"/>
      <c r="G1415" s="19"/>
      <c r="H1415" s="19"/>
      <c r="I1415" s="19"/>
      <c r="J1415" s="19"/>
      <c r="K1415" s="19"/>
      <c r="L1415" s="19"/>
      <c r="M1415" s="19"/>
      <c r="N1415" s="19"/>
      <c r="O1415" s="19"/>
      <c r="P1415" s="19"/>
      <c r="Q1415" s="19"/>
      <c r="R1415" s="19"/>
      <c r="S1415" s="19"/>
      <c r="T1415" s="19"/>
      <c r="U1415" s="19"/>
      <c r="V1415" s="19"/>
      <c r="W1415" s="19"/>
      <c r="X1415" s="19"/>
      <c r="Y1415" s="19"/>
      <c r="Z1415" s="19"/>
      <c r="AA1415" s="19"/>
      <c r="AB1415" s="19"/>
      <c r="AC1415" s="19"/>
      <c r="AD1415" s="19"/>
      <c r="AE1415" s="19"/>
      <c r="AF1415" s="19"/>
      <c r="AG1415" s="19"/>
      <c r="AH1415" s="19"/>
      <c r="AI1415" s="19"/>
      <c r="AJ1415" s="19"/>
      <c r="AK1415" s="19"/>
      <c r="AL1415" s="19"/>
      <c r="AM1415" s="19"/>
      <c r="AN1415" s="19"/>
      <c r="AO1415" s="19"/>
      <c r="AP1415" s="19"/>
      <c r="AQ1415" s="19"/>
      <c r="AR1415" s="19"/>
      <c r="AS1415" s="19"/>
      <c r="AT1415" s="19"/>
      <c r="AU1415" s="19"/>
      <c r="AV1415" s="19"/>
      <c r="AW1415" s="19"/>
      <c r="AX1415" s="19"/>
      <c r="AY1415" s="19"/>
      <c r="AZ1415" s="19"/>
      <c r="BA1415" s="19"/>
      <c r="BB1415" s="19"/>
      <c r="BC1415" s="19"/>
      <c r="BD1415" s="19"/>
      <c r="BE1415" s="19"/>
      <c r="BF1415" s="19"/>
      <c r="BG1415" s="19"/>
      <c r="BH1415" s="19"/>
      <c r="BI1415" s="19"/>
      <c r="BJ1415" s="19"/>
      <c r="BK1415" s="19"/>
      <c r="BL1415" s="19"/>
      <c r="BM1415" s="19"/>
      <c r="BN1415" s="19"/>
      <c r="BO1415" s="19"/>
      <c r="BP1415" s="19"/>
      <c r="BQ1415" s="19"/>
      <c r="BR1415" s="19"/>
      <c r="BS1415" s="19"/>
      <c r="BT1415" s="19"/>
      <c r="BU1415" s="19"/>
      <c r="BV1415" s="19"/>
      <c r="BW1415" s="19"/>
      <c r="BX1415" s="19"/>
      <c r="BY1415" s="19"/>
      <c r="BZ1415" s="19"/>
      <c r="CA1415" s="19"/>
      <c r="CB1415" s="19"/>
      <c r="CC1415" s="19"/>
      <c r="CD1415" s="19"/>
    </row>
    <row r="1416" spans="1:82" x14ac:dyDescent="0.25">
      <c r="A1416" s="19"/>
      <c r="B1416" s="19"/>
      <c r="C1416" s="19"/>
      <c r="D1416" s="19"/>
      <c r="E1416" s="19"/>
      <c r="F1416" s="19"/>
      <c r="G1416" s="19"/>
      <c r="H1416" s="19"/>
      <c r="I1416" s="19"/>
      <c r="J1416" s="19"/>
      <c r="K1416" s="19"/>
      <c r="L1416" s="19"/>
      <c r="M1416" s="19"/>
      <c r="N1416" s="19"/>
      <c r="O1416" s="19"/>
      <c r="P1416" s="19"/>
      <c r="Q1416" s="19"/>
      <c r="R1416" s="19"/>
      <c r="S1416" s="19"/>
      <c r="T1416" s="19"/>
      <c r="U1416" s="19"/>
      <c r="V1416" s="19"/>
      <c r="W1416" s="19"/>
      <c r="X1416" s="19"/>
      <c r="Y1416" s="19"/>
      <c r="Z1416" s="19"/>
      <c r="AA1416" s="19"/>
      <c r="AB1416" s="19"/>
      <c r="AC1416" s="19"/>
      <c r="AD1416" s="19"/>
      <c r="AE1416" s="19"/>
      <c r="AF1416" s="19"/>
      <c r="AG1416" s="19"/>
      <c r="AH1416" s="19"/>
      <c r="AI1416" s="19"/>
      <c r="AJ1416" s="19"/>
      <c r="AK1416" s="19"/>
      <c r="AL1416" s="19"/>
      <c r="AM1416" s="19"/>
      <c r="AN1416" s="19"/>
      <c r="AO1416" s="19"/>
      <c r="AP1416" s="19"/>
      <c r="AQ1416" s="19"/>
      <c r="AR1416" s="19"/>
      <c r="AS1416" s="19"/>
      <c r="AT1416" s="19"/>
      <c r="AU1416" s="19"/>
      <c r="AV1416" s="19"/>
      <c r="AW1416" s="19"/>
      <c r="AX1416" s="19"/>
      <c r="AY1416" s="19"/>
      <c r="AZ1416" s="19"/>
      <c r="BA1416" s="19"/>
      <c r="BB1416" s="19"/>
      <c r="BC1416" s="19"/>
      <c r="BD1416" s="19"/>
      <c r="BE1416" s="19"/>
      <c r="BF1416" s="19"/>
      <c r="BG1416" s="19"/>
      <c r="BH1416" s="19"/>
      <c r="BI1416" s="19"/>
      <c r="BJ1416" s="19"/>
      <c r="BK1416" s="19"/>
      <c r="BL1416" s="19"/>
      <c r="BM1416" s="19"/>
      <c r="BN1416" s="19"/>
      <c r="BO1416" s="19"/>
      <c r="BP1416" s="19"/>
      <c r="BQ1416" s="19"/>
      <c r="BR1416" s="19"/>
      <c r="BS1416" s="19"/>
      <c r="BT1416" s="19"/>
      <c r="BU1416" s="19"/>
      <c r="BV1416" s="19"/>
      <c r="BW1416" s="19"/>
      <c r="BX1416" s="19"/>
      <c r="BY1416" s="19"/>
      <c r="BZ1416" s="19"/>
      <c r="CA1416" s="19"/>
      <c r="CB1416" s="19"/>
      <c r="CC1416" s="19"/>
      <c r="CD1416" s="19"/>
    </row>
    <row r="1417" spans="1:82" x14ac:dyDescent="0.25">
      <c r="A1417" s="19"/>
      <c r="B1417" s="19"/>
      <c r="C1417" s="19"/>
      <c r="D1417" s="19"/>
      <c r="E1417" s="19"/>
      <c r="F1417" s="19"/>
      <c r="G1417" s="19"/>
      <c r="H1417" s="19"/>
      <c r="I1417" s="19"/>
      <c r="J1417" s="19"/>
      <c r="K1417" s="19"/>
      <c r="L1417" s="19"/>
      <c r="M1417" s="19"/>
      <c r="N1417" s="19"/>
      <c r="O1417" s="19"/>
      <c r="P1417" s="19"/>
      <c r="Q1417" s="19"/>
      <c r="R1417" s="19"/>
      <c r="S1417" s="19"/>
      <c r="T1417" s="19"/>
      <c r="U1417" s="19"/>
      <c r="V1417" s="19"/>
      <c r="W1417" s="19"/>
      <c r="X1417" s="19"/>
      <c r="Y1417" s="19"/>
      <c r="Z1417" s="19"/>
      <c r="AA1417" s="19"/>
      <c r="AB1417" s="19"/>
      <c r="AC1417" s="19"/>
      <c r="AD1417" s="19"/>
      <c r="AE1417" s="19"/>
      <c r="AF1417" s="19"/>
      <c r="AG1417" s="19"/>
      <c r="AH1417" s="19"/>
      <c r="AI1417" s="19"/>
      <c r="AJ1417" s="19"/>
      <c r="AK1417" s="19"/>
      <c r="AL1417" s="19"/>
      <c r="AM1417" s="19"/>
      <c r="AN1417" s="19"/>
      <c r="AO1417" s="19"/>
      <c r="AP1417" s="19"/>
      <c r="AQ1417" s="19"/>
      <c r="AR1417" s="19"/>
      <c r="AS1417" s="19"/>
      <c r="AT1417" s="19"/>
      <c r="AU1417" s="19"/>
      <c r="AV1417" s="19"/>
      <c r="AW1417" s="19"/>
      <c r="AX1417" s="19"/>
      <c r="AY1417" s="19"/>
      <c r="AZ1417" s="19"/>
      <c r="BA1417" s="19"/>
      <c r="BB1417" s="19"/>
      <c r="BC1417" s="19"/>
      <c r="BD1417" s="19"/>
      <c r="BE1417" s="19"/>
      <c r="BF1417" s="19"/>
      <c r="BG1417" s="19"/>
      <c r="BH1417" s="19"/>
      <c r="BI1417" s="19"/>
      <c r="BJ1417" s="19"/>
      <c r="BK1417" s="19"/>
      <c r="BL1417" s="19"/>
      <c r="BM1417" s="19"/>
      <c r="BN1417" s="19"/>
      <c r="BO1417" s="19"/>
      <c r="BP1417" s="19"/>
      <c r="BQ1417" s="19"/>
      <c r="BR1417" s="19"/>
      <c r="BS1417" s="19"/>
      <c r="BT1417" s="19"/>
      <c r="BU1417" s="19"/>
      <c r="BV1417" s="19"/>
      <c r="BW1417" s="19"/>
      <c r="BX1417" s="19"/>
      <c r="BY1417" s="19"/>
      <c r="BZ1417" s="19"/>
      <c r="CA1417" s="19"/>
      <c r="CB1417" s="19"/>
      <c r="CC1417" s="19"/>
      <c r="CD1417" s="19"/>
    </row>
    <row r="1418" spans="1:82" x14ac:dyDescent="0.25">
      <c r="A1418" s="19"/>
      <c r="B1418" s="19"/>
      <c r="C1418" s="19"/>
      <c r="D1418" s="19"/>
      <c r="E1418" s="19"/>
      <c r="F1418" s="19"/>
      <c r="G1418" s="19"/>
      <c r="H1418" s="19"/>
      <c r="I1418" s="19"/>
      <c r="J1418" s="19"/>
      <c r="K1418" s="19"/>
      <c r="L1418" s="19"/>
      <c r="M1418" s="19"/>
      <c r="N1418" s="19"/>
      <c r="O1418" s="19"/>
      <c r="P1418" s="19"/>
      <c r="Q1418" s="19"/>
      <c r="R1418" s="19"/>
      <c r="S1418" s="19"/>
      <c r="T1418" s="19"/>
      <c r="U1418" s="19"/>
      <c r="V1418" s="19"/>
      <c r="W1418" s="19"/>
      <c r="X1418" s="19"/>
      <c r="Y1418" s="19"/>
      <c r="Z1418" s="19"/>
      <c r="AA1418" s="19"/>
      <c r="AB1418" s="19"/>
      <c r="AC1418" s="19"/>
      <c r="AD1418" s="19"/>
      <c r="AE1418" s="19"/>
      <c r="AF1418" s="19"/>
      <c r="AG1418" s="19"/>
      <c r="AH1418" s="19"/>
      <c r="AI1418" s="19"/>
      <c r="AJ1418" s="19"/>
      <c r="AK1418" s="19"/>
      <c r="AL1418" s="19"/>
      <c r="AM1418" s="19"/>
      <c r="AN1418" s="19"/>
      <c r="AO1418" s="19"/>
      <c r="AP1418" s="19"/>
      <c r="AQ1418" s="19"/>
      <c r="AR1418" s="19"/>
      <c r="AS1418" s="19"/>
      <c r="AT1418" s="19"/>
      <c r="AU1418" s="19"/>
      <c r="AV1418" s="19"/>
      <c r="AW1418" s="19"/>
      <c r="AX1418" s="19"/>
      <c r="AY1418" s="19"/>
      <c r="AZ1418" s="19"/>
      <c r="BA1418" s="19"/>
      <c r="BB1418" s="19"/>
      <c r="BC1418" s="19"/>
      <c r="BD1418" s="19"/>
      <c r="BE1418" s="19"/>
      <c r="BF1418" s="19"/>
      <c r="BG1418" s="19"/>
      <c r="BH1418" s="19"/>
      <c r="BI1418" s="19"/>
      <c r="BJ1418" s="19"/>
      <c r="BK1418" s="19"/>
      <c r="BL1418" s="19"/>
      <c r="BM1418" s="19"/>
      <c r="BN1418" s="19"/>
      <c r="BO1418" s="19"/>
      <c r="BP1418" s="19"/>
      <c r="BQ1418" s="19"/>
      <c r="BR1418" s="19"/>
      <c r="BS1418" s="19"/>
      <c r="BT1418" s="19"/>
      <c r="BU1418" s="19"/>
      <c r="BV1418" s="19"/>
      <c r="BW1418" s="19"/>
      <c r="BX1418" s="19"/>
      <c r="BY1418" s="19"/>
      <c r="BZ1418" s="19"/>
      <c r="CA1418" s="19"/>
      <c r="CB1418" s="19"/>
      <c r="CC1418" s="19"/>
      <c r="CD1418" s="19"/>
    </row>
    <row r="1419" spans="1:82" x14ac:dyDescent="0.25">
      <c r="A1419" s="19"/>
      <c r="B1419" s="19"/>
      <c r="C1419" s="19"/>
      <c r="D1419" s="19"/>
      <c r="E1419" s="19"/>
      <c r="F1419" s="19"/>
      <c r="G1419" s="19"/>
      <c r="H1419" s="19"/>
      <c r="I1419" s="19"/>
      <c r="J1419" s="19"/>
      <c r="K1419" s="19"/>
      <c r="L1419" s="19"/>
      <c r="M1419" s="19"/>
      <c r="N1419" s="19"/>
      <c r="O1419" s="19"/>
      <c r="P1419" s="19"/>
      <c r="Q1419" s="19"/>
      <c r="R1419" s="19"/>
      <c r="S1419" s="19"/>
      <c r="T1419" s="19"/>
      <c r="U1419" s="19"/>
      <c r="V1419" s="19"/>
      <c r="W1419" s="19"/>
      <c r="X1419" s="19"/>
      <c r="Y1419" s="19"/>
      <c r="Z1419" s="19"/>
      <c r="AA1419" s="19"/>
      <c r="AB1419" s="19"/>
      <c r="AC1419" s="19"/>
      <c r="AD1419" s="19"/>
      <c r="AE1419" s="19"/>
      <c r="AF1419" s="19"/>
      <c r="AG1419" s="19"/>
      <c r="AH1419" s="19"/>
      <c r="AI1419" s="19"/>
      <c r="AJ1419" s="19"/>
      <c r="AK1419" s="19"/>
      <c r="AL1419" s="19"/>
      <c r="AM1419" s="19"/>
      <c r="AN1419" s="19"/>
      <c r="AO1419" s="19"/>
      <c r="AP1419" s="19"/>
      <c r="AQ1419" s="19"/>
      <c r="AR1419" s="19"/>
      <c r="AS1419" s="19"/>
      <c r="AT1419" s="19"/>
      <c r="AU1419" s="19"/>
      <c r="AV1419" s="19"/>
      <c r="AW1419" s="19"/>
      <c r="AX1419" s="19"/>
      <c r="AY1419" s="19"/>
      <c r="AZ1419" s="19"/>
      <c r="BA1419" s="19"/>
      <c r="BB1419" s="19"/>
      <c r="BC1419" s="19"/>
      <c r="BD1419" s="19"/>
      <c r="BE1419" s="19"/>
      <c r="BF1419" s="19"/>
      <c r="BG1419" s="19"/>
      <c r="BH1419" s="19"/>
      <c r="BI1419" s="19"/>
      <c r="BJ1419" s="19"/>
      <c r="BK1419" s="19"/>
      <c r="BL1419" s="19"/>
      <c r="BM1419" s="19"/>
      <c r="BN1419" s="19"/>
      <c r="BO1419" s="19"/>
      <c r="BP1419" s="19"/>
      <c r="BQ1419" s="19"/>
      <c r="BR1419" s="19"/>
      <c r="BS1419" s="19"/>
      <c r="BT1419" s="19"/>
      <c r="BU1419" s="19"/>
      <c r="BV1419" s="19"/>
      <c r="BW1419" s="19"/>
      <c r="BX1419" s="19"/>
      <c r="BY1419" s="19"/>
      <c r="BZ1419" s="19"/>
      <c r="CA1419" s="19"/>
      <c r="CB1419" s="19"/>
      <c r="CC1419" s="19"/>
      <c r="CD1419" s="19"/>
    </row>
    <row r="1420" spans="1:82" x14ac:dyDescent="0.25">
      <c r="A1420" s="19"/>
      <c r="B1420" s="19"/>
      <c r="C1420" s="19"/>
      <c r="D1420" s="19"/>
      <c r="E1420" s="19"/>
      <c r="F1420" s="19"/>
      <c r="G1420" s="19"/>
      <c r="H1420" s="19"/>
      <c r="I1420" s="19"/>
      <c r="J1420" s="19"/>
      <c r="K1420" s="19"/>
      <c r="L1420" s="19"/>
      <c r="M1420" s="19"/>
      <c r="N1420" s="19"/>
      <c r="O1420" s="19"/>
      <c r="P1420" s="19"/>
      <c r="Q1420" s="19"/>
      <c r="R1420" s="19"/>
      <c r="S1420" s="19"/>
      <c r="T1420" s="19"/>
      <c r="U1420" s="19"/>
      <c r="V1420" s="19"/>
      <c r="W1420" s="19"/>
      <c r="X1420" s="19"/>
      <c r="Y1420" s="19"/>
      <c r="Z1420" s="19"/>
      <c r="AA1420" s="19"/>
      <c r="AB1420" s="19"/>
      <c r="AC1420" s="19"/>
      <c r="AD1420" s="19"/>
      <c r="AE1420" s="19"/>
      <c r="AF1420" s="19"/>
      <c r="AG1420" s="19"/>
      <c r="AH1420" s="19"/>
      <c r="AI1420" s="19"/>
      <c r="AJ1420" s="19"/>
      <c r="AK1420" s="19"/>
      <c r="AL1420" s="19"/>
      <c r="AM1420" s="19"/>
      <c r="AN1420" s="19"/>
      <c r="AO1420" s="19"/>
      <c r="AP1420" s="19"/>
      <c r="AQ1420" s="19"/>
      <c r="AR1420" s="19"/>
      <c r="AS1420" s="19"/>
      <c r="AT1420" s="19"/>
      <c r="AU1420" s="19"/>
      <c r="AV1420" s="19"/>
      <c r="AW1420" s="19"/>
      <c r="AX1420" s="19"/>
      <c r="AY1420" s="19"/>
      <c r="AZ1420" s="19"/>
      <c r="BA1420" s="19"/>
      <c r="BB1420" s="19"/>
      <c r="BC1420" s="19"/>
      <c r="BD1420" s="19"/>
      <c r="BE1420" s="19"/>
      <c r="BF1420" s="19"/>
      <c r="BG1420" s="19"/>
      <c r="BH1420" s="19"/>
      <c r="BI1420" s="19"/>
      <c r="BJ1420" s="19"/>
      <c r="BK1420" s="19"/>
      <c r="BL1420" s="19"/>
      <c r="BM1420" s="19"/>
      <c r="BN1420" s="19"/>
      <c r="BO1420" s="19"/>
      <c r="BP1420" s="19"/>
      <c r="BQ1420" s="19"/>
      <c r="BR1420" s="19"/>
      <c r="BS1420" s="19"/>
      <c r="BT1420" s="19"/>
      <c r="BU1420" s="19"/>
      <c r="BV1420" s="19"/>
      <c r="BW1420" s="19"/>
      <c r="BX1420" s="19"/>
      <c r="BY1420" s="19"/>
      <c r="BZ1420" s="19"/>
      <c r="CA1420" s="19"/>
      <c r="CB1420" s="19"/>
      <c r="CC1420" s="19"/>
      <c r="CD1420" s="19"/>
    </row>
    <row r="1421" spans="1:82" x14ac:dyDescent="0.25">
      <c r="A1421" s="19"/>
      <c r="B1421" s="19"/>
      <c r="C1421" s="19"/>
      <c r="D1421" s="19"/>
      <c r="E1421" s="19"/>
      <c r="F1421" s="19"/>
      <c r="G1421" s="19"/>
      <c r="H1421" s="19"/>
      <c r="I1421" s="19"/>
      <c r="J1421" s="19"/>
      <c r="K1421" s="19"/>
      <c r="L1421" s="19"/>
      <c r="M1421" s="19"/>
      <c r="N1421" s="19"/>
      <c r="O1421" s="19"/>
      <c r="P1421" s="19"/>
      <c r="Q1421" s="19"/>
      <c r="R1421" s="19"/>
      <c r="S1421" s="19"/>
      <c r="T1421" s="19"/>
      <c r="U1421" s="19"/>
      <c r="V1421" s="19"/>
      <c r="W1421" s="19"/>
      <c r="X1421" s="19"/>
      <c r="Y1421" s="19"/>
      <c r="Z1421" s="19"/>
      <c r="AA1421" s="19"/>
      <c r="AB1421" s="19"/>
      <c r="AC1421" s="19"/>
      <c r="AD1421" s="19"/>
      <c r="AE1421" s="19"/>
      <c r="AF1421" s="19"/>
      <c r="AG1421" s="19"/>
      <c r="AH1421" s="19"/>
      <c r="AI1421" s="19"/>
      <c r="AJ1421" s="19"/>
      <c r="AK1421" s="19"/>
      <c r="AL1421" s="19"/>
      <c r="AM1421" s="19"/>
      <c r="AN1421" s="19"/>
      <c r="AO1421" s="19"/>
      <c r="AP1421" s="19"/>
      <c r="AQ1421" s="19"/>
      <c r="AR1421" s="19"/>
      <c r="AS1421" s="19"/>
      <c r="AT1421" s="19"/>
      <c r="AU1421" s="19"/>
      <c r="AV1421" s="19"/>
      <c r="AW1421" s="19"/>
      <c r="AX1421" s="19"/>
      <c r="AY1421" s="19"/>
      <c r="AZ1421" s="19"/>
      <c r="BA1421" s="19"/>
      <c r="BB1421" s="19"/>
      <c r="BC1421" s="19"/>
      <c r="BD1421" s="19"/>
      <c r="BE1421" s="19"/>
      <c r="BF1421" s="19"/>
      <c r="BG1421" s="19"/>
      <c r="BH1421" s="19"/>
      <c r="BI1421" s="19"/>
      <c r="BJ1421" s="19"/>
      <c r="BK1421" s="19"/>
      <c r="BL1421" s="19"/>
      <c r="BM1421" s="19"/>
      <c r="BN1421" s="19"/>
      <c r="BO1421" s="19"/>
      <c r="BP1421" s="19"/>
      <c r="BQ1421" s="19"/>
      <c r="BR1421" s="19"/>
      <c r="BS1421" s="19"/>
      <c r="BT1421" s="19"/>
      <c r="BU1421" s="19"/>
      <c r="BV1421" s="19"/>
      <c r="BW1421" s="19"/>
      <c r="BX1421" s="19"/>
      <c r="BY1421" s="19"/>
      <c r="BZ1421" s="19"/>
      <c r="CA1421" s="19"/>
      <c r="CB1421" s="19"/>
      <c r="CC1421" s="19"/>
      <c r="CD1421" s="19"/>
    </row>
    <row r="1422" spans="1:82" x14ac:dyDescent="0.25">
      <c r="A1422" s="19"/>
      <c r="B1422" s="19"/>
      <c r="C1422" s="19"/>
      <c r="D1422" s="19"/>
      <c r="E1422" s="19"/>
      <c r="F1422" s="19"/>
      <c r="G1422" s="19"/>
      <c r="H1422" s="19"/>
      <c r="I1422" s="19"/>
      <c r="J1422" s="19"/>
      <c r="K1422" s="19"/>
      <c r="L1422" s="19"/>
      <c r="M1422" s="19"/>
      <c r="N1422" s="19"/>
      <c r="O1422" s="19"/>
      <c r="P1422" s="19"/>
      <c r="Q1422" s="19"/>
      <c r="R1422" s="19"/>
      <c r="S1422" s="19"/>
      <c r="T1422" s="19"/>
      <c r="U1422" s="19"/>
      <c r="V1422" s="19"/>
      <c r="W1422" s="19"/>
      <c r="X1422" s="19"/>
      <c r="Y1422" s="19"/>
      <c r="Z1422" s="19"/>
      <c r="AA1422" s="19"/>
      <c r="AB1422" s="19"/>
      <c r="AC1422" s="19"/>
      <c r="AD1422" s="19"/>
      <c r="AE1422" s="19"/>
      <c r="AF1422" s="19"/>
      <c r="AG1422" s="19"/>
      <c r="AH1422" s="19"/>
      <c r="AI1422" s="19"/>
      <c r="AJ1422" s="19"/>
      <c r="AK1422" s="19"/>
      <c r="AL1422" s="19"/>
      <c r="AM1422" s="19"/>
      <c r="AN1422" s="19"/>
      <c r="AO1422" s="19"/>
      <c r="AP1422" s="19"/>
      <c r="AQ1422" s="19"/>
      <c r="AR1422" s="19"/>
      <c r="AS1422" s="19"/>
      <c r="AT1422" s="19"/>
      <c r="AU1422" s="19"/>
      <c r="AV1422" s="19"/>
      <c r="AW1422" s="19"/>
      <c r="AX1422" s="19"/>
      <c r="AY1422" s="19"/>
      <c r="AZ1422" s="19"/>
      <c r="BA1422" s="19"/>
      <c r="BB1422" s="19"/>
      <c r="BC1422" s="19"/>
      <c r="BD1422" s="19"/>
      <c r="BE1422" s="19"/>
      <c r="BF1422" s="19"/>
      <c r="BG1422" s="19"/>
      <c r="BH1422" s="19"/>
      <c r="BI1422" s="19"/>
      <c r="BJ1422" s="19"/>
      <c r="BK1422" s="19"/>
      <c r="BL1422" s="19"/>
      <c r="BM1422" s="19"/>
      <c r="BN1422" s="19"/>
      <c r="BO1422" s="19"/>
      <c r="BP1422" s="19"/>
      <c r="BQ1422" s="19"/>
      <c r="BR1422" s="19"/>
      <c r="BS1422" s="19"/>
      <c r="BT1422" s="19"/>
      <c r="BU1422" s="19"/>
      <c r="BV1422" s="19"/>
      <c r="BW1422" s="19"/>
      <c r="BX1422" s="19"/>
      <c r="BY1422" s="19"/>
      <c r="BZ1422" s="19"/>
      <c r="CA1422" s="19"/>
      <c r="CB1422" s="19"/>
      <c r="CC1422" s="19"/>
      <c r="CD1422" s="19"/>
    </row>
    <row r="1423" spans="1:82" x14ac:dyDescent="0.25">
      <c r="A1423" s="19"/>
      <c r="B1423" s="19"/>
      <c r="C1423" s="19"/>
      <c r="D1423" s="19"/>
      <c r="E1423" s="19"/>
      <c r="F1423" s="19"/>
      <c r="G1423" s="19"/>
      <c r="H1423" s="19"/>
      <c r="I1423" s="19"/>
      <c r="J1423" s="19"/>
      <c r="K1423" s="19"/>
      <c r="L1423" s="19"/>
      <c r="M1423" s="19"/>
      <c r="N1423" s="19"/>
      <c r="O1423" s="19"/>
      <c r="P1423" s="19"/>
      <c r="Q1423" s="19"/>
      <c r="R1423" s="19"/>
      <c r="S1423" s="19"/>
      <c r="T1423" s="19"/>
      <c r="U1423" s="19"/>
      <c r="V1423" s="19"/>
      <c r="W1423" s="19"/>
      <c r="X1423" s="19"/>
      <c r="Y1423" s="19"/>
      <c r="Z1423" s="19"/>
      <c r="AA1423" s="19"/>
      <c r="AB1423" s="19"/>
      <c r="AC1423" s="19"/>
      <c r="AD1423" s="19"/>
      <c r="AE1423" s="19"/>
      <c r="AF1423" s="19"/>
      <c r="AG1423" s="19"/>
      <c r="AH1423" s="19"/>
      <c r="AI1423" s="19"/>
      <c r="AJ1423" s="19"/>
      <c r="AK1423" s="19"/>
      <c r="AL1423" s="19"/>
      <c r="AM1423" s="19"/>
      <c r="AN1423" s="19"/>
      <c r="AO1423" s="19"/>
      <c r="AP1423" s="19"/>
      <c r="AQ1423" s="19"/>
      <c r="AR1423" s="19"/>
      <c r="AS1423" s="19"/>
      <c r="AT1423" s="19"/>
      <c r="AU1423" s="19"/>
      <c r="AV1423" s="19"/>
      <c r="AW1423" s="19"/>
      <c r="AX1423" s="19"/>
      <c r="AY1423" s="19"/>
      <c r="AZ1423" s="19"/>
      <c r="BA1423" s="19"/>
      <c r="BB1423" s="19"/>
      <c r="BC1423" s="19"/>
      <c r="BD1423" s="19"/>
      <c r="BE1423" s="19"/>
      <c r="BF1423" s="19"/>
      <c r="BG1423" s="19"/>
      <c r="BH1423" s="19"/>
      <c r="BI1423" s="19"/>
      <c r="BJ1423" s="19"/>
      <c r="BK1423" s="19"/>
      <c r="BL1423" s="19"/>
      <c r="BM1423" s="19"/>
      <c r="BN1423" s="19"/>
      <c r="BO1423" s="19"/>
      <c r="BP1423" s="19"/>
      <c r="BQ1423" s="19"/>
      <c r="BR1423" s="19"/>
      <c r="BS1423" s="19"/>
      <c r="BT1423" s="19"/>
      <c r="BU1423" s="19"/>
      <c r="BV1423" s="19"/>
      <c r="BW1423" s="19"/>
      <c r="BX1423" s="19"/>
      <c r="BY1423" s="19"/>
      <c r="BZ1423" s="19"/>
      <c r="CA1423" s="19"/>
      <c r="CB1423" s="19"/>
      <c r="CC1423" s="19"/>
      <c r="CD1423" s="19"/>
    </row>
    <row r="1424" spans="1:82" x14ac:dyDescent="0.25">
      <c r="A1424" s="19"/>
      <c r="B1424" s="19"/>
      <c r="C1424" s="19"/>
      <c r="D1424" s="19"/>
      <c r="E1424" s="19"/>
      <c r="F1424" s="19"/>
      <c r="G1424" s="19"/>
      <c r="H1424" s="19"/>
      <c r="I1424" s="19"/>
      <c r="J1424" s="19"/>
      <c r="K1424" s="19"/>
      <c r="L1424" s="19"/>
      <c r="M1424" s="19"/>
      <c r="N1424" s="19"/>
      <c r="O1424" s="19"/>
      <c r="P1424" s="19"/>
      <c r="Q1424" s="19"/>
      <c r="R1424" s="19"/>
      <c r="S1424" s="19"/>
      <c r="T1424" s="19"/>
      <c r="U1424" s="19"/>
      <c r="V1424" s="19"/>
      <c r="W1424" s="19"/>
      <c r="X1424" s="19"/>
      <c r="Y1424" s="19"/>
      <c r="Z1424" s="19"/>
      <c r="AA1424" s="19"/>
      <c r="AB1424" s="19"/>
      <c r="AC1424" s="19"/>
      <c r="AD1424" s="19"/>
      <c r="AE1424" s="19"/>
      <c r="AF1424" s="19"/>
      <c r="AG1424" s="19"/>
      <c r="AH1424" s="19"/>
      <c r="AI1424" s="19"/>
      <c r="AJ1424" s="19"/>
      <c r="AK1424" s="19"/>
      <c r="AL1424" s="19"/>
      <c r="AM1424" s="19"/>
      <c r="AN1424" s="19"/>
      <c r="AO1424" s="19"/>
      <c r="AP1424" s="19"/>
      <c r="AQ1424" s="19"/>
      <c r="AR1424" s="19"/>
      <c r="AS1424" s="19"/>
      <c r="AT1424" s="19"/>
      <c r="AU1424" s="19"/>
      <c r="AV1424" s="19"/>
      <c r="AW1424" s="19"/>
      <c r="AX1424" s="19"/>
      <c r="AY1424" s="19"/>
      <c r="AZ1424" s="19"/>
      <c r="BA1424" s="19"/>
      <c r="BB1424" s="19"/>
      <c r="BC1424" s="19"/>
      <c r="BD1424" s="19"/>
      <c r="BE1424" s="19"/>
      <c r="BF1424" s="19"/>
      <c r="BG1424" s="19"/>
      <c r="BH1424" s="19"/>
      <c r="BI1424" s="19"/>
      <c r="BJ1424" s="19"/>
      <c r="BK1424" s="19"/>
      <c r="BL1424" s="19"/>
      <c r="BM1424" s="19"/>
      <c r="BN1424" s="19"/>
      <c r="BO1424" s="19"/>
      <c r="BP1424" s="19"/>
      <c r="BQ1424" s="19"/>
      <c r="BR1424" s="19"/>
      <c r="BS1424" s="19"/>
      <c r="BT1424" s="19"/>
      <c r="BU1424" s="19"/>
      <c r="BV1424" s="19"/>
      <c r="BW1424" s="19"/>
      <c r="BX1424" s="19"/>
      <c r="BY1424" s="19"/>
      <c r="BZ1424" s="19"/>
      <c r="CA1424" s="19"/>
      <c r="CB1424" s="19"/>
      <c r="CC1424" s="19"/>
      <c r="CD1424" s="19"/>
    </row>
    <row r="1425" spans="1:82" x14ac:dyDescent="0.25">
      <c r="A1425" s="19"/>
      <c r="B1425" s="19"/>
      <c r="C1425" s="19"/>
      <c r="D1425" s="19"/>
      <c r="E1425" s="19"/>
      <c r="F1425" s="19"/>
      <c r="G1425" s="19"/>
      <c r="H1425" s="19"/>
      <c r="I1425" s="19"/>
      <c r="J1425" s="19"/>
      <c r="K1425" s="19"/>
      <c r="L1425" s="19"/>
      <c r="M1425" s="19"/>
      <c r="N1425" s="19"/>
      <c r="O1425" s="19"/>
      <c r="P1425" s="19"/>
      <c r="Q1425" s="19"/>
      <c r="R1425" s="19"/>
      <c r="S1425" s="19"/>
      <c r="T1425" s="19"/>
      <c r="U1425" s="19"/>
      <c r="V1425" s="19"/>
      <c r="W1425" s="19"/>
      <c r="X1425" s="19"/>
      <c r="Y1425" s="19"/>
      <c r="Z1425" s="19"/>
      <c r="AA1425" s="19"/>
      <c r="AB1425" s="19"/>
      <c r="AC1425" s="19"/>
      <c r="AD1425" s="19"/>
      <c r="AE1425" s="19"/>
      <c r="AF1425" s="19"/>
      <c r="AG1425" s="19"/>
      <c r="AH1425" s="19"/>
      <c r="AI1425" s="19"/>
      <c r="AJ1425" s="19"/>
      <c r="AK1425" s="19"/>
      <c r="AL1425" s="19"/>
      <c r="AM1425" s="19"/>
      <c r="AN1425" s="19"/>
      <c r="AO1425" s="19"/>
      <c r="AP1425" s="19"/>
      <c r="AQ1425" s="19"/>
      <c r="AR1425" s="19"/>
      <c r="AS1425" s="19"/>
      <c r="AT1425" s="19"/>
      <c r="AU1425" s="19"/>
      <c r="AV1425" s="19"/>
      <c r="AW1425" s="19"/>
      <c r="AX1425" s="19"/>
      <c r="AY1425" s="19"/>
      <c r="AZ1425" s="19"/>
      <c r="BA1425" s="19"/>
      <c r="BB1425" s="19"/>
      <c r="BC1425" s="19"/>
      <c r="BD1425" s="19"/>
      <c r="BE1425" s="19"/>
      <c r="BF1425" s="19"/>
      <c r="BG1425" s="19"/>
      <c r="BH1425" s="19"/>
      <c r="BI1425" s="19"/>
      <c r="BJ1425" s="19"/>
      <c r="BK1425" s="19"/>
      <c r="BL1425" s="19"/>
      <c r="BM1425" s="19"/>
      <c r="BN1425" s="19"/>
      <c r="BO1425" s="19"/>
      <c r="BP1425" s="19"/>
      <c r="BQ1425" s="19"/>
      <c r="BR1425" s="19"/>
      <c r="BS1425" s="19"/>
      <c r="BT1425" s="19"/>
      <c r="BU1425" s="19"/>
      <c r="BV1425" s="19"/>
      <c r="BW1425" s="19"/>
      <c r="BX1425" s="19"/>
      <c r="BY1425" s="19"/>
      <c r="BZ1425" s="19"/>
      <c r="CA1425" s="19"/>
      <c r="CB1425" s="19"/>
      <c r="CC1425" s="19"/>
      <c r="CD1425" s="19"/>
    </row>
    <row r="1426" spans="1:82" x14ac:dyDescent="0.25">
      <c r="A1426" s="19"/>
      <c r="B1426" s="19"/>
      <c r="C1426" s="19"/>
      <c r="D1426" s="19"/>
      <c r="E1426" s="19"/>
      <c r="F1426" s="19"/>
      <c r="G1426" s="19"/>
      <c r="H1426" s="19"/>
      <c r="I1426" s="19"/>
      <c r="J1426" s="19"/>
      <c r="K1426" s="19"/>
      <c r="L1426" s="19"/>
      <c r="M1426" s="19"/>
      <c r="N1426" s="19"/>
      <c r="O1426" s="19"/>
      <c r="P1426" s="19"/>
      <c r="Q1426" s="19"/>
      <c r="R1426" s="19"/>
      <c r="S1426" s="19"/>
      <c r="T1426" s="19"/>
      <c r="U1426" s="19"/>
      <c r="V1426" s="19"/>
      <c r="W1426" s="19"/>
      <c r="X1426" s="19"/>
      <c r="Y1426" s="19"/>
      <c r="Z1426" s="19"/>
      <c r="AA1426" s="19"/>
      <c r="AB1426" s="19"/>
      <c r="AC1426" s="19"/>
      <c r="AD1426" s="19"/>
      <c r="AE1426" s="19"/>
      <c r="AF1426" s="19"/>
      <c r="AG1426" s="19"/>
      <c r="AH1426" s="19"/>
      <c r="AI1426" s="19"/>
      <c r="AJ1426" s="19"/>
      <c r="AK1426" s="19"/>
      <c r="AL1426" s="19"/>
      <c r="AM1426" s="19"/>
      <c r="AN1426" s="19"/>
      <c r="AO1426" s="19"/>
      <c r="AP1426" s="19"/>
      <c r="AQ1426" s="19"/>
      <c r="AR1426" s="19"/>
      <c r="AS1426" s="19"/>
      <c r="AT1426" s="19"/>
      <c r="AU1426" s="19"/>
      <c r="AV1426" s="19"/>
      <c r="AW1426" s="19"/>
      <c r="AX1426" s="19"/>
      <c r="AY1426" s="19"/>
      <c r="AZ1426" s="19"/>
      <c r="BA1426" s="19"/>
      <c r="BB1426" s="19"/>
      <c r="BC1426" s="19"/>
      <c r="BD1426" s="19"/>
      <c r="BE1426" s="19"/>
      <c r="BF1426" s="19"/>
      <c r="BG1426" s="19"/>
      <c r="BH1426" s="19"/>
      <c r="BI1426" s="19"/>
      <c r="BJ1426" s="19"/>
      <c r="BK1426" s="19"/>
      <c r="BL1426" s="19"/>
      <c r="BM1426" s="19"/>
      <c r="BN1426" s="19"/>
      <c r="BO1426" s="19"/>
      <c r="BP1426" s="19"/>
      <c r="BQ1426" s="19"/>
      <c r="BR1426" s="19"/>
      <c r="BS1426" s="19"/>
      <c r="BT1426" s="19"/>
      <c r="BU1426" s="19"/>
      <c r="BV1426" s="19"/>
      <c r="BW1426" s="19"/>
      <c r="BX1426" s="19"/>
      <c r="BY1426" s="19"/>
      <c r="BZ1426" s="19"/>
      <c r="CA1426" s="19"/>
      <c r="CB1426" s="19"/>
      <c r="CC1426" s="19"/>
      <c r="CD1426" s="19"/>
    </row>
    <row r="1427" spans="1:82" x14ac:dyDescent="0.25">
      <c r="A1427" s="19"/>
      <c r="B1427" s="19"/>
      <c r="C1427" s="19"/>
      <c r="D1427" s="19"/>
      <c r="E1427" s="19"/>
      <c r="F1427" s="19"/>
      <c r="G1427" s="19"/>
      <c r="H1427" s="19"/>
      <c r="I1427" s="19"/>
      <c r="J1427" s="19"/>
      <c r="K1427" s="19"/>
      <c r="L1427" s="19"/>
      <c r="M1427" s="19"/>
      <c r="N1427" s="19"/>
      <c r="O1427" s="19"/>
      <c r="P1427" s="19"/>
      <c r="Q1427" s="19"/>
      <c r="R1427" s="19"/>
      <c r="S1427" s="19"/>
      <c r="T1427" s="19"/>
      <c r="U1427" s="19"/>
      <c r="V1427" s="19"/>
      <c r="W1427" s="19"/>
      <c r="X1427" s="19"/>
      <c r="Y1427" s="19"/>
      <c r="Z1427" s="19"/>
      <c r="AA1427" s="19"/>
      <c r="AB1427" s="19"/>
      <c r="AC1427" s="19"/>
      <c r="AD1427" s="19"/>
      <c r="AE1427" s="19"/>
      <c r="AF1427" s="19"/>
      <c r="AG1427" s="19"/>
      <c r="AH1427" s="19"/>
      <c r="AI1427" s="19"/>
      <c r="AJ1427" s="19"/>
      <c r="AK1427" s="19"/>
      <c r="AL1427" s="19"/>
      <c r="AM1427" s="19"/>
      <c r="AN1427" s="19"/>
      <c r="AO1427" s="19"/>
      <c r="AP1427" s="19"/>
      <c r="AQ1427" s="19"/>
      <c r="AR1427" s="19"/>
      <c r="AS1427" s="19"/>
      <c r="AT1427" s="19"/>
      <c r="AU1427" s="19"/>
      <c r="AV1427" s="19"/>
      <c r="AW1427" s="19"/>
      <c r="AX1427" s="19"/>
      <c r="AY1427" s="19"/>
      <c r="AZ1427" s="19"/>
      <c r="BA1427" s="19"/>
      <c r="BB1427" s="19"/>
      <c r="BC1427" s="19"/>
      <c r="BD1427" s="19"/>
      <c r="BE1427" s="19"/>
      <c r="BF1427" s="19"/>
      <c r="BG1427" s="19"/>
      <c r="BH1427" s="19"/>
      <c r="BI1427" s="19"/>
      <c r="BJ1427" s="19"/>
      <c r="BK1427" s="19"/>
      <c r="BL1427" s="19"/>
      <c r="BM1427" s="19"/>
      <c r="BN1427" s="19"/>
      <c r="BO1427" s="19"/>
      <c r="BP1427" s="19"/>
      <c r="BQ1427" s="19"/>
      <c r="BR1427" s="19"/>
      <c r="BS1427" s="19"/>
      <c r="BT1427" s="19"/>
      <c r="BU1427" s="19"/>
      <c r="BV1427" s="19"/>
      <c r="BW1427" s="19"/>
      <c r="BX1427" s="19"/>
      <c r="BY1427" s="19"/>
      <c r="BZ1427" s="19"/>
      <c r="CA1427" s="19"/>
      <c r="CB1427" s="19"/>
      <c r="CC1427" s="19"/>
      <c r="CD1427" s="19"/>
    </row>
    <row r="1428" spans="1:82" x14ac:dyDescent="0.25">
      <c r="A1428" s="19"/>
      <c r="B1428" s="19"/>
      <c r="C1428" s="19"/>
      <c r="D1428" s="19"/>
      <c r="E1428" s="19"/>
      <c r="F1428" s="19"/>
      <c r="G1428" s="19"/>
      <c r="H1428" s="19"/>
      <c r="I1428" s="19"/>
      <c r="J1428" s="19"/>
      <c r="K1428" s="19"/>
      <c r="L1428" s="19"/>
      <c r="M1428" s="19"/>
      <c r="N1428" s="19"/>
      <c r="O1428" s="19"/>
      <c r="P1428" s="19"/>
      <c r="Q1428" s="19"/>
      <c r="R1428" s="19"/>
      <c r="S1428" s="19"/>
      <c r="T1428" s="19"/>
      <c r="U1428" s="19"/>
      <c r="V1428" s="19"/>
      <c r="W1428" s="19"/>
      <c r="X1428" s="19"/>
      <c r="Y1428" s="19"/>
      <c r="Z1428" s="19"/>
      <c r="AA1428" s="19"/>
      <c r="AB1428" s="19"/>
      <c r="AC1428" s="19"/>
      <c r="AD1428" s="19"/>
      <c r="AE1428" s="19"/>
      <c r="AF1428" s="19"/>
      <c r="AG1428" s="19"/>
      <c r="AH1428" s="19"/>
      <c r="AI1428" s="19"/>
      <c r="AJ1428" s="19"/>
      <c r="AK1428" s="19"/>
      <c r="AL1428" s="19"/>
      <c r="AM1428" s="19"/>
      <c r="AN1428" s="19"/>
      <c r="AO1428" s="19"/>
      <c r="AP1428" s="19"/>
      <c r="AQ1428" s="19"/>
      <c r="AR1428" s="19"/>
      <c r="AS1428" s="19"/>
      <c r="AT1428" s="19"/>
      <c r="AU1428" s="19"/>
      <c r="AV1428" s="19"/>
      <c r="AW1428" s="19"/>
      <c r="AX1428" s="19"/>
      <c r="AY1428" s="19"/>
      <c r="AZ1428" s="19"/>
      <c r="BA1428" s="19"/>
      <c r="BB1428" s="19"/>
      <c r="BC1428" s="19"/>
      <c r="BD1428" s="19"/>
      <c r="BE1428" s="19"/>
      <c r="BF1428" s="19"/>
      <c r="BG1428" s="19"/>
      <c r="BH1428" s="19"/>
      <c r="BI1428" s="19"/>
      <c r="BJ1428" s="19"/>
      <c r="BK1428" s="19"/>
      <c r="BL1428" s="19"/>
      <c r="BM1428" s="19"/>
      <c r="BN1428" s="19"/>
      <c r="BO1428" s="19"/>
      <c r="BP1428" s="19"/>
      <c r="BQ1428" s="19"/>
      <c r="BR1428" s="19"/>
      <c r="BS1428" s="19"/>
      <c r="BT1428" s="19"/>
      <c r="BU1428" s="19"/>
      <c r="BV1428" s="19"/>
      <c r="BW1428" s="19"/>
      <c r="BX1428" s="19"/>
      <c r="BY1428" s="19"/>
      <c r="BZ1428" s="19"/>
      <c r="CA1428" s="19"/>
      <c r="CB1428" s="19"/>
      <c r="CC1428" s="19"/>
      <c r="CD1428" s="19"/>
    </row>
    <row r="1429" spans="1:82" x14ac:dyDescent="0.25">
      <c r="A1429" s="19"/>
      <c r="B1429" s="19"/>
      <c r="C1429" s="19"/>
      <c r="D1429" s="19"/>
      <c r="E1429" s="19"/>
      <c r="F1429" s="19"/>
      <c r="G1429" s="19"/>
      <c r="H1429" s="19"/>
      <c r="I1429" s="19"/>
      <c r="J1429" s="19"/>
      <c r="K1429" s="19"/>
      <c r="L1429" s="19"/>
      <c r="M1429" s="19"/>
      <c r="N1429" s="19"/>
      <c r="O1429" s="19"/>
      <c r="P1429" s="19"/>
      <c r="Q1429" s="19"/>
      <c r="R1429" s="19"/>
      <c r="S1429" s="19"/>
      <c r="T1429" s="19"/>
      <c r="U1429" s="19"/>
      <c r="V1429" s="19"/>
      <c r="W1429" s="19"/>
      <c r="X1429" s="19"/>
      <c r="Y1429" s="19"/>
      <c r="Z1429" s="19"/>
      <c r="AA1429" s="19"/>
      <c r="AB1429" s="19"/>
      <c r="AC1429" s="19"/>
      <c r="AD1429" s="19"/>
      <c r="AE1429" s="19"/>
      <c r="AF1429" s="19"/>
      <c r="AG1429" s="19"/>
      <c r="AH1429" s="19"/>
      <c r="AI1429" s="19"/>
      <c r="AJ1429" s="19"/>
      <c r="AK1429" s="19"/>
      <c r="AL1429" s="19"/>
      <c r="AM1429" s="19"/>
      <c r="AN1429" s="19"/>
      <c r="AO1429" s="19"/>
      <c r="AP1429" s="19"/>
      <c r="AQ1429" s="19"/>
      <c r="AR1429" s="19"/>
      <c r="AS1429" s="19"/>
      <c r="AT1429" s="19"/>
      <c r="AU1429" s="19"/>
      <c r="AV1429" s="19"/>
      <c r="AW1429" s="19"/>
      <c r="AX1429" s="19"/>
      <c r="AY1429" s="19"/>
      <c r="AZ1429" s="19"/>
      <c r="BA1429" s="19"/>
      <c r="BB1429" s="19"/>
      <c r="BC1429" s="19"/>
      <c r="BD1429" s="19"/>
      <c r="BE1429" s="19"/>
      <c r="BF1429" s="19"/>
      <c r="BG1429" s="19"/>
      <c r="BH1429" s="19"/>
      <c r="BI1429" s="19"/>
      <c r="BJ1429" s="19"/>
      <c r="BK1429" s="19"/>
      <c r="BL1429" s="19"/>
      <c r="BM1429" s="19"/>
      <c r="BN1429" s="19"/>
      <c r="BO1429" s="19"/>
      <c r="BP1429" s="19"/>
      <c r="BQ1429" s="19"/>
      <c r="BR1429" s="19"/>
      <c r="BS1429" s="19"/>
      <c r="BT1429" s="19"/>
      <c r="BU1429" s="19"/>
      <c r="BV1429" s="19"/>
      <c r="BW1429" s="19"/>
      <c r="BX1429" s="19"/>
      <c r="BY1429" s="19"/>
      <c r="BZ1429" s="19"/>
      <c r="CA1429" s="19"/>
      <c r="CB1429" s="19"/>
      <c r="CC1429" s="19"/>
      <c r="CD1429" s="19"/>
    </row>
    <row r="1430" spans="1:82" x14ac:dyDescent="0.25">
      <c r="A1430" s="19"/>
      <c r="B1430" s="19"/>
      <c r="C1430" s="19"/>
      <c r="D1430" s="19"/>
      <c r="E1430" s="19"/>
      <c r="F1430" s="19"/>
      <c r="G1430" s="19"/>
      <c r="H1430" s="19"/>
      <c r="I1430" s="19"/>
      <c r="J1430" s="19"/>
      <c r="K1430" s="19"/>
      <c r="L1430" s="19"/>
      <c r="M1430" s="19"/>
      <c r="N1430" s="19"/>
      <c r="O1430" s="19"/>
      <c r="P1430" s="19"/>
      <c r="Q1430" s="19"/>
      <c r="R1430" s="19"/>
      <c r="S1430" s="19"/>
      <c r="T1430" s="19"/>
      <c r="U1430" s="19"/>
      <c r="V1430" s="19"/>
      <c r="W1430" s="19"/>
      <c r="X1430" s="19"/>
      <c r="Y1430" s="19"/>
      <c r="Z1430" s="19"/>
      <c r="AA1430" s="19"/>
      <c r="AB1430" s="19"/>
      <c r="AC1430" s="19"/>
      <c r="AD1430" s="19"/>
      <c r="AE1430" s="19"/>
      <c r="AF1430" s="19"/>
      <c r="AG1430" s="19"/>
      <c r="AH1430" s="19"/>
      <c r="AI1430" s="19"/>
      <c r="AJ1430" s="19"/>
      <c r="AK1430" s="19"/>
      <c r="AL1430" s="19"/>
      <c r="AM1430" s="19"/>
      <c r="AN1430" s="19"/>
      <c r="AO1430" s="19"/>
      <c r="AP1430" s="19"/>
      <c r="AQ1430" s="19"/>
      <c r="AR1430" s="19"/>
      <c r="AS1430" s="19"/>
      <c r="AT1430" s="19"/>
      <c r="AU1430" s="19"/>
      <c r="AV1430" s="19"/>
      <c r="AW1430" s="19"/>
      <c r="AX1430" s="19"/>
      <c r="AY1430" s="19"/>
      <c r="AZ1430" s="19"/>
      <c r="BA1430" s="19"/>
      <c r="BB1430" s="19"/>
      <c r="BC1430" s="19"/>
      <c r="BD1430" s="19"/>
      <c r="BE1430" s="19"/>
      <c r="BF1430" s="19"/>
      <c r="BG1430" s="19"/>
      <c r="BH1430" s="19"/>
      <c r="BI1430" s="19"/>
      <c r="BJ1430" s="19"/>
      <c r="BK1430" s="19"/>
      <c r="BL1430" s="19"/>
      <c r="BM1430" s="19"/>
      <c r="BN1430" s="19"/>
      <c r="BO1430" s="19"/>
      <c r="BP1430" s="19"/>
      <c r="BQ1430" s="19"/>
      <c r="BR1430" s="19"/>
      <c r="BS1430" s="19"/>
      <c r="BT1430" s="19"/>
      <c r="BU1430" s="19"/>
      <c r="BV1430" s="19"/>
      <c r="BW1430" s="19"/>
      <c r="BX1430" s="19"/>
      <c r="BY1430" s="19"/>
      <c r="BZ1430" s="19"/>
      <c r="CA1430" s="19"/>
      <c r="CB1430" s="19"/>
      <c r="CC1430" s="19"/>
      <c r="CD1430" s="19"/>
    </row>
  </sheetData>
  <mergeCells count="1">
    <mergeCell ref="A1:P1"/>
  </mergeCells>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EM40"/>
  <sheetViews>
    <sheetView workbookViewId="0">
      <selection activeCell="L1" sqref="L1"/>
    </sheetView>
  </sheetViews>
  <sheetFormatPr defaultRowHeight="15" x14ac:dyDescent="0.25"/>
  <cols>
    <col min="1" max="1" width="28.42578125" customWidth="1"/>
    <col min="2" max="2" width="10.42578125" bestFit="1" customWidth="1"/>
    <col min="3" max="3" width="17.85546875" customWidth="1"/>
    <col min="4" max="6" width="10.28515625" bestFit="1" customWidth="1"/>
    <col min="7" max="7" width="9.28515625" bestFit="1" customWidth="1"/>
    <col min="8" max="12" width="9.5703125" bestFit="1" customWidth="1"/>
    <col min="13" max="19" width="9.28515625" bestFit="1" customWidth="1"/>
    <col min="20" max="20" width="9.28515625" hidden="1" customWidth="1"/>
    <col min="21" max="142" width="0" hidden="1" customWidth="1"/>
  </cols>
  <sheetData>
    <row r="1" spans="1:143" x14ac:dyDescent="0.25">
      <c r="A1" s="1" t="s">
        <v>24</v>
      </c>
      <c r="B1">
        <f ca="1">'Tabeller til Projektgrundlaget'!C6</f>
        <v>0</v>
      </c>
    </row>
    <row r="2" spans="1:143" x14ac:dyDescent="0.25">
      <c r="A2" s="1" t="s">
        <v>7</v>
      </c>
      <c r="B2">
        <f ca="1">'Tabeller til Projektgrundlaget'!C7</f>
        <v>0</v>
      </c>
    </row>
    <row r="3" spans="1:143" x14ac:dyDescent="0.25">
      <c r="A3" s="1" t="s">
        <v>8</v>
      </c>
      <c r="B3" s="2">
        <f>'Stamdata for projektet'!C10</f>
        <v>0</v>
      </c>
    </row>
    <row r="4" spans="1:143" x14ac:dyDescent="0.25">
      <c r="A4" s="1" t="s">
        <v>9</v>
      </c>
      <c r="B4" s="2">
        <f>'Stamdata for projektet'!C11</f>
        <v>0</v>
      </c>
    </row>
    <row r="5" spans="1:143" x14ac:dyDescent="0.25">
      <c r="A5" s="1" t="s">
        <v>10</v>
      </c>
      <c r="B5">
        <f ca="1">IF(OFFSET('Stamdata for projektet'!A$2,13,2)="Projektet har ingen anlæg som afskrives",5,OFFSET('Stamdata for projektet'!A$2,13,2))</f>
        <v>0</v>
      </c>
    </row>
    <row r="6" spans="1:143" x14ac:dyDescent="0.25">
      <c r="A6" s="1" t="s">
        <v>11</v>
      </c>
      <c r="B6">
        <f>B7/12</f>
        <v>0</v>
      </c>
    </row>
    <row r="7" spans="1:143" x14ac:dyDescent="0.25">
      <c r="A7" s="1" t="s">
        <v>12</v>
      </c>
      <c r="B7" s="11">
        <f>B8+B10*(YEAR(B4)-YEAR(B3)-1)+B9</f>
        <v>0</v>
      </c>
    </row>
    <row r="8" spans="1:143" x14ac:dyDescent="0.25">
      <c r="A8" s="1" t="s">
        <v>13</v>
      </c>
      <c r="B8" s="11">
        <f>13-MONTH(B3)</f>
        <v>12</v>
      </c>
    </row>
    <row r="9" spans="1:143" x14ac:dyDescent="0.25">
      <c r="A9" s="1" t="s">
        <v>14</v>
      </c>
      <c r="B9">
        <f>(MONTH(B4)-1)</f>
        <v>0</v>
      </c>
    </row>
    <row r="10" spans="1:143" x14ac:dyDescent="0.25">
      <c r="A10" s="1" t="s">
        <v>15</v>
      </c>
      <c r="B10">
        <v>12</v>
      </c>
      <c r="S10" s="100" t="s">
        <v>51</v>
      </c>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c r="EM10" s="100"/>
    </row>
    <row r="11" spans="1:143" x14ac:dyDescent="0.25">
      <c r="A11" s="1" t="s">
        <v>21</v>
      </c>
      <c r="D11">
        <f>IFERROR(D12-$D12,"")</f>
        <v>0</v>
      </c>
      <c r="E11" t="str">
        <f t="shared" ref="E11:BP11" ca="1" si="0">IFERROR(E12-$D12,"")</f>
        <v/>
      </c>
      <c r="F11" t="str">
        <f t="shared" ca="1" si="0"/>
        <v/>
      </c>
      <c r="G11" t="str">
        <f t="shared" ca="1" si="0"/>
        <v/>
      </c>
      <c r="H11" t="str">
        <f t="shared" ca="1" si="0"/>
        <v/>
      </c>
      <c r="I11" t="str">
        <f t="shared" ca="1" si="0"/>
        <v/>
      </c>
      <c r="J11" t="str">
        <f t="shared" ca="1" si="0"/>
        <v/>
      </c>
      <c r="K11" t="str">
        <f t="shared" ca="1" si="0"/>
        <v/>
      </c>
      <c r="L11" t="str">
        <f t="shared" ca="1" si="0"/>
        <v/>
      </c>
      <c r="M11" t="str">
        <f t="shared" ca="1" si="0"/>
        <v/>
      </c>
      <c r="N11" t="str">
        <f t="shared" ca="1" si="0"/>
        <v/>
      </c>
      <c r="O11" t="str">
        <f t="shared" ca="1" si="0"/>
        <v/>
      </c>
      <c r="P11" t="str">
        <f t="shared" ca="1" si="0"/>
        <v/>
      </c>
      <c r="Q11" t="str">
        <f t="shared" ca="1" si="0"/>
        <v/>
      </c>
      <c r="R11" t="str">
        <f t="shared" ca="1" si="0"/>
        <v/>
      </c>
      <c r="S11" t="str">
        <f t="shared" ca="1" si="0"/>
        <v/>
      </c>
      <c r="T11" t="str">
        <f t="shared" ca="1" si="0"/>
        <v/>
      </c>
      <c r="U11" t="str">
        <f t="shared" ca="1" si="0"/>
        <v/>
      </c>
      <c r="V11" t="str">
        <f t="shared" ca="1" si="0"/>
        <v/>
      </c>
      <c r="W11" t="str">
        <f t="shared" ca="1" si="0"/>
        <v/>
      </c>
      <c r="X11" t="str">
        <f t="shared" ca="1" si="0"/>
        <v/>
      </c>
      <c r="Y11" t="str">
        <f t="shared" ca="1" si="0"/>
        <v/>
      </c>
      <c r="Z11" t="str">
        <f t="shared" ca="1" si="0"/>
        <v/>
      </c>
      <c r="AA11" t="str">
        <f t="shared" ca="1" si="0"/>
        <v/>
      </c>
      <c r="AB11" t="str">
        <f t="shared" ca="1" si="0"/>
        <v/>
      </c>
      <c r="AC11" t="str">
        <f t="shared" ca="1" si="0"/>
        <v/>
      </c>
      <c r="AD11" t="str">
        <f t="shared" ca="1" si="0"/>
        <v/>
      </c>
      <c r="AE11" t="str">
        <f t="shared" ca="1" si="0"/>
        <v/>
      </c>
      <c r="AF11" t="str">
        <f t="shared" ca="1" si="0"/>
        <v/>
      </c>
      <c r="AG11" t="str">
        <f t="shared" ca="1" si="0"/>
        <v/>
      </c>
      <c r="AH11" t="str">
        <f t="shared" ca="1" si="0"/>
        <v/>
      </c>
      <c r="AI11" t="str">
        <f t="shared" ca="1" si="0"/>
        <v/>
      </c>
      <c r="AJ11" t="str">
        <f t="shared" ca="1" si="0"/>
        <v/>
      </c>
      <c r="AK11" t="str">
        <f t="shared" ca="1" si="0"/>
        <v/>
      </c>
      <c r="AL11" t="str">
        <f t="shared" ca="1" si="0"/>
        <v/>
      </c>
      <c r="AM11" t="str">
        <f t="shared" ca="1" si="0"/>
        <v/>
      </c>
      <c r="AN11" t="str">
        <f t="shared" ca="1" si="0"/>
        <v/>
      </c>
      <c r="AO11" t="str">
        <f t="shared" ca="1" si="0"/>
        <v/>
      </c>
      <c r="AP11" t="str">
        <f t="shared" ca="1" si="0"/>
        <v/>
      </c>
      <c r="AQ11" t="str">
        <f t="shared" ca="1" si="0"/>
        <v/>
      </c>
      <c r="AR11" t="str">
        <f t="shared" ca="1" si="0"/>
        <v/>
      </c>
      <c r="AS11" t="str">
        <f t="shared" ca="1" si="0"/>
        <v/>
      </c>
      <c r="AT11" t="str">
        <f t="shared" ca="1" si="0"/>
        <v/>
      </c>
      <c r="AU11" t="str">
        <f t="shared" ca="1" si="0"/>
        <v/>
      </c>
      <c r="AV11" t="str">
        <f t="shared" ca="1" si="0"/>
        <v/>
      </c>
      <c r="AW11" t="str">
        <f t="shared" ca="1" si="0"/>
        <v/>
      </c>
      <c r="AX11" t="str">
        <f t="shared" ca="1" si="0"/>
        <v/>
      </c>
      <c r="AY11" t="str">
        <f t="shared" ca="1" si="0"/>
        <v/>
      </c>
      <c r="AZ11" t="str">
        <f t="shared" ca="1" si="0"/>
        <v/>
      </c>
      <c r="BA11" t="str">
        <f t="shared" ca="1" si="0"/>
        <v/>
      </c>
      <c r="BB11" t="str">
        <f t="shared" ca="1" si="0"/>
        <v/>
      </c>
      <c r="BC11" t="str">
        <f t="shared" ca="1" si="0"/>
        <v/>
      </c>
      <c r="BD11" t="str">
        <f t="shared" ca="1" si="0"/>
        <v/>
      </c>
      <c r="BE11" t="str">
        <f t="shared" ca="1" si="0"/>
        <v/>
      </c>
      <c r="BF11" t="str">
        <f t="shared" ca="1" si="0"/>
        <v/>
      </c>
      <c r="BG11" t="str">
        <f t="shared" ca="1" si="0"/>
        <v/>
      </c>
      <c r="BH11" t="str">
        <f t="shared" ca="1" si="0"/>
        <v/>
      </c>
      <c r="BI11" t="str">
        <f t="shared" ca="1" si="0"/>
        <v/>
      </c>
      <c r="BJ11" t="str">
        <f t="shared" ca="1" si="0"/>
        <v/>
      </c>
      <c r="BK11" t="str">
        <f t="shared" ca="1" si="0"/>
        <v/>
      </c>
      <c r="BL11" t="str">
        <f t="shared" ca="1" si="0"/>
        <v/>
      </c>
      <c r="BM11" t="str">
        <f t="shared" ca="1" si="0"/>
        <v/>
      </c>
      <c r="BN11" t="str">
        <f t="shared" ca="1" si="0"/>
        <v/>
      </c>
      <c r="BO11" t="str">
        <f t="shared" ca="1" si="0"/>
        <v/>
      </c>
      <c r="BP11" t="str">
        <f t="shared" ca="1" si="0"/>
        <v/>
      </c>
      <c r="BQ11" t="str">
        <f t="shared" ref="BQ11:EB11" ca="1" si="1">IFERROR(BQ12-$D12,"")</f>
        <v/>
      </c>
      <c r="BR11" t="str">
        <f t="shared" ca="1" si="1"/>
        <v/>
      </c>
      <c r="BS11" t="str">
        <f t="shared" ca="1" si="1"/>
        <v/>
      </c>
      <c r="BT11" t="str">
        <f t="shared" ca="1" si="1"/>
        <v/>
      </c>
      <c r="BU11" t="str">
        <f t="shared" ca="1" si="1"/>
        <v/>
      </c>
      <c r="BV11" t="str">
        <f t="shared" ca="1" si="1"/>
        <v/>
      </c>
      <c r="BW11" t="str">
        <f t="shared" ca="1" si="1"/>
        <v/>
      </c>
      <c r="BX11" t="str">
        <f t="shared" ca="1" si="1"/>
        <v/>
      </c>
      <c r="BY11" t="str">
        <f t="shared" ca="1" si="1"/>
        <v/>
      </c>
      <c r="BZ11" t="str">
        <f t="shared" ca="1" si="1"/>
        <v/>
      </c>
      <c r="CA11" t="str">
        <f t="shared" ca="1" si="1"/>
        <v/>
      </c>
      <c r="CB11" t="str">
        <f t="shared" ca="1" si="1"/>
        <v/>
      </c>
      <c r="CC11" t="str">
        <f t="shared" ca="1" si="1"/>
        <v/>
      </c>
      <c r="CD11" t="str">
        <f t="shared" ca="1" si="1"/>
        <v/>
      </c>
      <c r="CE11" t="str">
        <f t="shared" ca="1" si="1"/>
        <v/>
      </c>
      <c r="CF11" t="str">
        <f t="shared" ca="1" si="1"/>
        <v/>
      </c>
      <c r="CG11" t="str">
        <f t="shared" ca="1" si="1"/>
        <v/>
      </c>
      <c r="CH11" t="str">
        <f t="shared" ca="1" si="1"/>
        <v/>
      </c>
      <c r="CI11" t="str">
        <f t="shared" ca="1" si="1"/>
        <v/>
      </c>
      <c r="CJ11" t="str">
        <f t="shared" ca="1" si="1"/>
        <v/>
      </c>
      <c r="CK11" t="str">
        <f t="shared" ca="1" si="1"/>
        <v/>
      </c>
      <c r="CL11" t="str">
        <f t="shared" ca="1" si="1"/>
        <v/>
      </c>
      <c r="CM11" t="str">
        <f t="shared" ca="1" si="1"/>
        <v/>
      </c>
      <c r="CN11" t="str">
        <f t="shared" ca="1" si="1"/>
        <v/>
      </c>
      <c r="CO11" t="str">
        <f t="shared" ca="1" si="1"/>
        <v/>
      </c>
      <c r="CP11" t="str">
        <f t="shared" ca="1" si="1"/>
        <v/>
      </c>
      <c r="CQ11" t="str">
        <f t="shared" ca="1" si="1"/>
        <v/>
      </c>
      <c r="CR11" t="str">
        <f t="shared" ca="1" si="1"/>
        <v/>
      </c>
      <c r="CS11" t="str">
        <f t="shared" ca="1" si="1"/>
        <v/>
      </c>
      <c r="CT11" t="str">
        <f t="shared" ca="1" si="1"/>
        <v/>
      </c>
      <c r="CU11" t="str">
        <f t="shared" ca="1" si="1"/>
        <v/>
      </c>
      <c r="CV11" t="str">
        <f t="shared" ca="1" si="1"/>
        <v/>
      </c>
      <c r="CW11" t="str">
        <f t="shared" ca="1" si="1"/>
        <v/>
      </c>
      <c r="CX11" t="str">
        <f t="shared" ca="1" si="1"/>
        <v/>
      </c>
      <c r="CY11" t="str">
        <f t="shared" ca="1" si="1"/>
        <v/>
      </c>
      <c r="CZ11" t="str">
        <f t="shared" ca="1" si="1"/>
        <v/>
      </c>
      <c r="DA11" t="str">
        <f t="shared" ca="1" si="1"/>
        <v/>
      </c>
      <c r="DB11" t="str">
        <f t="shared" ca="1" si="1"/>
        <v/>
      </c>
      <c r="DC11" t="str">
        <f t="shared" ca="1" si="1"/>
        <v/>
      </c>
      <c r="DD11" t="str">
        <f t="shared" ca="1" si="1"/>
        <v/>
      </c>
      <c r="DE11" t="str">
        <f t="shared" ca="1" si="1"/>
        <v/>
      </c>
      <c r="DF11" t="str">
        <f t="shared" ca="1" si="1"/>
        <v/>
      </c>
      <c r="DG11" t="str">
        <f t="shared" ca="1" si="1"/>
        <v/>
      </c>
      <c r="DH11" t="str">
        <f t="shared" ca="1" si="1"/>
        <v/>
      </c>
      <c r="DI11" t="str">
        <f t="shared" ca="1" si="1"/>
        <v/>
      </c>
      <c r="DJ11" t="str">
        <f t="shared" ca="1" si="1"/>
        <v/>
      </c>
      <c r="DK11" t="str">
        <f t="shared" ca="1" si="1"/>
        <v/>
      </c>
      <c r="DL11" t="str">
        <f t="shared" ca="1" si="1"/>
        <v/>
      </c>
      <c r="DM11" t="str">
        <f t="shared" ca="1" si="1"/>
        <v/>
      </c>
      <c r="DN11" t="str">
        <f t="shared" ca="1" si="1"/>
        <v/>
      </c>
      <c r="DO11" t="str">
        <f t="shared" ca="1" si="1"/>
        <v/>
      </c>
      <c r="DP11" t="str">
        <f t="shared" ca="1" si="1"/>
        <v/>
      </c>
      <c r="DQ11" t="str">
        <f t="shared" ca="1" si="1"/>
        <v/>
      </c>
      <c r="DR11" t="str">
        <f t="shared" ca="1" si="1"/>
        <v/>
      </c>
      <c r="DS11" t="str">
        <f t="shared" ca="1" si="1"/>
        <v/>
      </c>
      <c r="DT11" t="str">
        <f t="shared" ca="1" si="1"/>
        <v/>
      </c>
      <c r="DU11" t="str">
        <f t="shared" ca="1" si="1"/>
        <v/>
      </c>
      <c r="DV11" t="str">
        <f t="shared" ca="1" si="1"/>
        <v/>
      </c>
      <c r="DW11" t="str">
        <f t="shared" ca="1" si="1"/>
        <v/>
      </c>
      <c r="DX11" t="str">
        <f t="shared" ca="1" si="1"/>
        <v/>
      </c>
      <c r="DY11" t="str">
        <f t="shared" ca="1" si="1"/>
        <v/>
      </c>
      <c r="DZ11" t="str">
        <f t="shared" ca="1" si="1"/>
        <v/>
      </c>
      <c r="EA11" t="str">
        <f t="shared" ca="1" si="1"/>
        <v/>
      </c>
      <c r="EB11" t="str">
        <f t="shared" ca="1" si="1"/>
        <v/>
      </c>
      <c r="EC11" t="str">
        <f t="shared" ref="EC11:EL11" ca="1" si="2">IFERROR(EC12-$D12,"")</f>
        <v/>
      </c>
      <c r="ED11" t="str">
        <f t="shared" ca="1" si="2"/>
        <v/>
      </c>
      <c r="EE11" t="str">
        <f t="shared" ca="1" si="2"/>
        <v/>
      </c>
      <c r="EF11" t="str">
        <f t="shared" ca="1" si="2"/>
        <v/>
      </c>
      <c r="EG11" t="str">
        <f t="shared" ca="1" si="2"/>
        <v/>
      </c>
      <c r="EH11" t="str">
        <f t="shared" ca="1" si="2"/>
        <v/>
      </c>
      <c r="EI11" t="str">
        <f t="shared" ca="1" si="2"/>
        <v/>
      </c>
      <c r="EJ11" t="str">
        <f t="shared" ca="1" si="2"/>
        <v/>
      </c>
      <c r="EK11" t="str">
        <f t="shared" ca="1" si="2"/>
        <v/>
      </c>
      <c r="EL11" t="str">
        <f t="shared" ca="1" si="2"/>
        <v/>
      </c>
    </row>
    <row r="12" spans="1:143" x14ac:dyDescent="0.25">
      <c r="C12" s="3"/>
      <c r="D12" s="4">
        <f>YEAR(B3)</f>
        <v>1900</v>
      </c>
      <c r="E12" s="4" t="str">
        <f t="shared" ref="E12:T12" ca="1" si="3">IFERROR(IF((D12+1)&lt;=(YEAR($B4)+$B5),(D12+1),""),"")</f>
        <v/>
      </c>
      <c r="F12" s="4" t="str">
        <f t="shared" ca="1" si="3"/>
        <v/>
      </c>
      <c r="G12" s="4" t="str">
        <f t="shared" ca="1" si="3"/>
        <v/>
      </c>
      <c r="H12" s="4" t="str">
        <f t="shared" ca="1" si="3"/>
        <v/>
      </c>
      <c r="I12" s="4" t="str">
        <f t="shared" ca="1" si="3"/>
        <v/>
      </c>
      <c r="J12" s="4" t="str">
        <f t="shared" ca="1" si="3"/>
        <v/>
      </c>
      <c r="K12" s="4" t="str">
        <f t="shared" ca="1" si="3"/>
        <v/>
      </c>
      <c r="L12" s="4" t="str">
        <f t="shared" ca="1" si="3"/>
        <v/>
      </c>
      <c r="M12" s="4" t="str">
        <f t="shared" ca="1" si="3"/>
        <v/>
      </c>
      <c r="N12" s="4" t="str">
        <f t="shared" ca="1" si="3"/>
        <v/>
      </c>
      <c r="O12" s="4" t="str">
        <f t="shared" ca="1" si="3"/>
        <v/>
      </c>
      <c r="P12" s="4" t="str">
        <f t="shared" ca="1" si="3"/>
        <v/>
      </c>
      <c r="Q12" s="4" t="str">
        <f t="shared" ca="1" si="3"/>
        <v/>
      </c>
      <c r="R12" s="4" t="str">
        <f t="shared" ca="1" si="3"/>
        <v/>
      </c>
      <c r="S12" s="4" t="str">
        <f t="shared" ca="1" si="3"/>
        <v/>
      </c>
      <c r="T12" s="4" t="str">
        <f t="shared" ca="1" si="3"/>
        <v/>
      </c>
      <c r="U12" s="4" t="str">
        <f t="shared" ref="U12" ca="1" si="4">IFERROR(IF((T12+1)&lt;=(YEAR($B4)+$B5),(T12+1),""),"")</f>
        <v/>
      </c>
      <c r="V12" s="4" t="str">
        <f t="shared" ref="V12:X12" ca="1" si="5">IFERROR(IF((U12+1)&lt;=(YEAR($B4)+$B5),(U12+1),""),"")</f>
        <v/>
      </c>
      <c r="W12" s="4" t="str">
        <f t="shared" ca="1" si="5"/>
        <v/>
      </c>
      <c r="X12" s="4" t="str">
        <f t="shared" ca="1" si="5"/>
        <v/>
      </c>
      <c r="Y12" s="4" t="str">
        <f t="shared" ref="Y12" ca="1" si="6">IFERROR(IF((X12+1)&lt;=(YEAR($B4)+$B5),(X12+1),""),"")</f>
        <v/>
      </c>
      <c r="Z12" s="4" t="str">
        <f t="shared" ref="Z12" ca="1" si="7">IFERROR(IF((Y12+1)&lt;=(YEAR($B4)+$B5),(Y12+1),""),"")</f>
        <v/>
      </c>
      <c r="AA12" s="4" t="str">
        <f t="shared" ref="AA12" ca="1" si="8">IFERROR(IF((Z12+1)&lt;=(YEAR($B4)+$B5),(Z12+1),""),"")</f>
        <v/>
      </c>
      <c r="AB12" s="4" t="str">
        <f t="shared" ref="AB12" ca="1" si="9">IFERROR(IF((AA12+1)&lt;=(YEAR($B4)+$B5),(AA12+1),""),"")</f>
        <v/>
      </c>
      <c r="AC12" s="4" t="str">
        <f t="shared" ref="AC12" ca="1" si="10">IFERROR(IF((AB12+1)&lt;=(YEAR($B4)+$B5),(AB12+1),""),"")</f>
        <v/>
      </c>
      <c r="AD12" s="4" t="str">
        <f t="shared" ref="AD12" ca="1" si="11">IFERROR(IF((AC12+1)&lt;=(YEAR($B4)+$B5),(AC12+1),""),"")</f>
        <v/>
      </c>
      <c r="AE12" s="4" t="str">
        <f t="shared" ref="AE12" ca="1" si="12">IFERROR(IF((AD12+1)&lt;=(YEAR($B4)+$B5),(AD12+1),""),"")</f>
        <v/>
      </c>
      <c r="AF12" s="4" t="str">
        <f t="shared" ref="AF12" ca="1" si="13">IFERROR(IF((AE12+1)&lt;=(YEAR($B4)+$B5),(AE12+1),""),"")</f>
        <v/>
      </c>
      <c r="AG12" s="4" t="str">
        <f t="shared" ref="AG12" ca="1" si="14">IFERROR(IF((AF12+1)&lt;=(YEAR($B4)+$B5),(AF12+1),""),"")</f>
        <v/>
      </c>
      <c r="AH12" s="4" t="str">
        <f t="shared" ref="AH12" ca="1" si="15">IFERROR(IF((AG12+1)&lt;=(YEAR($B4)+$B5),(AG12+1),""),"")</f>
        <v/>
      </c>
      <c r="AI12" s="4" t="str">
        <f t="shared" ref="AI12" ca="1" si="16">IFERROR(IF((AH12+1)&lt;=(YEAR($B4)+$B5),(AH12+1),""),"")</f>
        <v/>
      </c>
      <c r="AJ12" s="4" t="str">
        <f t="shared" ref="AJ12" ca="1" si="17">IFERROR(IF((AI12+1)&lt;=(YEAR($B4)+$B5),(AI12+1),""),"")</f>
        <v/>
      </c>
      <c r="AK12" s="4" t="str">
        <f t="shared" ref="AK12" ca="1" si="18">IFERROR(IF((AJ12+1)&lt;=(YEAR($B4)+$B5),(AJ12+1),""),"")</f>
        <v/>
      </c>
      <c r="AL12" s="4" t="str">
        <f t="shared" ref="AL12" ca="1" si="19">IFERROR(IF((AK12+1)&lt;=(YEAR($B4)+$B5),(AK12+1),""),"")</f>
        <v/>
      </c>
      <c r="AM12" s="4" t="str">
        <f t="shared" ref="AM12" ca="1" si="20">IFERROR(IF((AL12+1)&lt;=(YEAR($B4)+$B5),(AL12+1),""),"")</f>
        <v/>
      </c>
      <c r="AN12" s="4" t="str">
        <f t="shared" ref="AN12" ca="1" si="21">IFERROR(IF((AM12+1)&lt;=(YEAR($B4)+$B5),(AM12+1),""),"")</f>
        <v/>
      </c>
      <c r="AO12" s="4" t="str">
        <f t="shared" ref="AO12" ca="1" si="22">IFERROR(IF((AN12+1)&lt;=(YEAR($B4)+$B5),(AN12+1),""),"")</f>
        <v/>
      </c>
      <c r="AP12" s="4" t="str">
        <f t="shared" ref="AP12" ca="1" si="23">IFERROR(IF((AO12+1)&lt;=(YEAR($B4)+$B5),(AO12+1),""),"")</f>
        <v/>
      </c>
      <c r="AQ12" s="4" t="str">
        <f t="shared" ref="AQ12" ca="1" si="24">IFERROR(IF((AP12+1)&lt;=(YEAR($B4)+$B5),(AP12+1),""),"")</f>
        <v/>
      </c>
      <c r="AR12" s="4" t="str">
        <f t="shared" ref="AR12" ca="1" si="25">IFERROR(IF((AQ12+1)&lt;=(YEAR($B4)+$B5),(AQ12+1),""),"")</f>
        <v/>
      </c>
      <c r="AS12" s="4" t="str">
        <f t="shared" ref="AS12" ca="1" si="26">IFERROR(IF((AR12+1)&lt;=(YEAR($B4)+$B5),(AR12+1),""),"")</f>
        <v/>
      </c>
      <c r="AT12" s="4" t="str">
        <f t="shared" ref="AT12" ca="1" si="27">IFERROR(IF((AS12+1)&lt;=(YEAR($B4)+$B5),(AS12+1),""),"")</f>
        <v/>
      </c>
      <c r="AU12" s="4" t="str">
        <f t="shared" ref="AU12" ca="1" si="28">IFERROR(IF((AT12+1)&lt;=(YEAR($B4)+$B5),(AT12+1),""),"")</f>
        <v/>
      </c>
      <c r="AV12" s="4" t="str">
        <f t="shared" ref="AV12" ca="1" si="29">IFERROR(IF((AU12+1)&lt;=(YEAR($B4)+$B5),(AU12+1),""),"")</f>
        <v/>
      </c>
      <c r="AW12" s="4" t="str">
        <f t="shared" ref="AW12" ca="1" si="30">IFERROR(IF((AV12+1)&lt;=(YEAR($B4)+$B5),(AV12+1),""),"")</f>
        <v/>
      </c>
      <c r="AX12" s="4" t="str">
        <f t="shared" ref="AX12" ca="1" si="31">IFERROR(IF((AW12+1)&lt;=(YEAR($B4)+$B5),(AW12+1),""),"")</f>
        <v/>
      </c>
      <c r="AY12" s="4" t="str">
        <f t="shared" ref="AY12" ca="1" si="32">IFERROR(IF((AX12+1)&lt;=(YEAR($B4)+$B5),(AX12+1),""),"")</f>
        <v/>
      </c>
      <c r="AZ12" s="4" t="str">
        <f t="shared" ref="AZ12" ca="1" si="33">IFERROR(IF((AY12+1)&lt;=(YEAR($B4)+$B5),(AY12+1),""),"")</f>
        <v/>
      </c>
      <c r="BA12" s="4" t="str">
        <f t="shared" ref="BA12" ca="1" si="34">IFERROR(IF((AZ12+1)&lt;=(YEAR($B4)+$B5),(AZ12+1),""),"")</f>
        <v/>
      </c>
      <c r="BB12" s="4" t="str">
        <f t="shared" ref="BB12" ca="1" si="35">IFERROR(IF((BA12+1)&lt;=(YEAR($B4)+$B5),(BA12+1),""),"")</f>
        <v/>
      </c>
      <c r="BC12" s="4" t="str">
        <f t="shared" ref="BC12" ca="1" si="36">IFERROR(IF((BB12+1)&lt;=(YEAR($B4)+$B5),(BB12+1),""),"")</f>
        <v/>
      </c>
      <c r="BD12" s="4" t="str">
        <f t="shared" ref="BD12" ca="1" si="37">IFERROR(IF((BC12+1)&lt;=(YEAR($B4)+$B5),(BC12+1),""),"")</f>
        <v/>
      </c>
      <c r="BE12" s="4" t="str">
        <f t="shared" ref="BE12" ca="1" si="38">IFERROR(IF((BD12+1)&lt;=(YEAR($B4)+$B5),(BD12+1),""),"")</f>
        <v/>
      </c>
      <c r="BF12" s="4" t="str">
        <f t="shared" ref="BF12" ca="1" si="39">IFERROR(IF((BE12+1)&lt;=(YEAR($B4)+$B5),(BE12+1),""),"")</f>
        <v/>
      </c>
      <c r="BG12" s="4" t="str">
        <f t="shared" ref="BG12" ca="1" si="40">IFERROR(IF((BF12+1)&lt;=(YEAR($B4)+$B5),(BF12+1),""),"")</f>
        <v/>
      </c>
      <c r="BH12" s="4" t="str">
        <f t="shared" ref="BH12" ca="1" si="41">IFERROR(IF((BG12+1)&lt;=(YEAR($B4)+$B5),(BG12+1),""),"")</f>
        <v/>
      </c>
      <c r="BI12" s="4" t="str">
        <f t="shared" ref="BI12" ca="1" si="42">IFERROR(IF((BH12+1)&lt;=(YEAR($B4)+$B5),(BH12+1),""),"")</f>
        <v/>
      </c>
      <c r="BJ12" s="4" t="str">
        <f t="shared" ref="BJ12" ca="1" si="43">IFERROR(IF((BI12+1)&lt;=(YEAR($B4)+$B5),(BI12+1),""),"")</f>
        <v/>
      </c>
      <c r="BK12" s="4" t="str">
        <f t="shared" ref="BK12" ca="1" si="44">IFERROR(IF((BJ12+1)&lt;=(YEAR($B4)+$B5),(BJ12+1),""),"")</f>
        <v/>
      </c>
      <c r="BL12" s="4" t="str">
        <f t="shared" ref="BL12" ca="1" si="45">IFERROR(IF((BK12+1)&lt;=(YEAR($B4)+$B5),(BK12+1),""),"")</f>
        <v/>
      </c>
      <c r="BM12" s="4" t="str">
        <f t="shared" ref="BM12" ca="1" si="46">IFERROR(IF((BL12+1)&lt;=(YEAR($B4)+$B5),(BL12+1),""),"")</f>
        <v/>
      </c>
      <c r="BN12" s="4" t="str">
        <f t="shared" ref="BN12" ca="1" si="47">IFERROR(IF((BM12+1)&lt;=(YEAR($B4)+$B5),(BM12+1),""),"")</f>
        <v/>
      </c>
      <c r="BO12" s="4" t="str">
        <f t="shared" ref="BO12" ca="1" si="48">IFERROR(IF((BN12+1)&lt;=(YEAR($B4)+$B5),(BN12+1),""),"")</f>
        <v/>
      </c>
      <c r="BP12" s="4" t="str">
        <f t="shared" ref="BP12" ca="1" si="49">IFERROR(IF((BO12+1)&lt;=(YEAR($B4)+$B5),(BO12+1),""),"")</f>
        <v/>
      </c>
      <c r="BQ12" s="4" t="str">
        <f t="shared" ref="BQ12" ca="1" si="50">IFERROR(IF((BP12+1)&lt;=(YEAR($B4)+$B5),(BP12+1),""),"")</f>
        <v/>
      </c>
      <c r="BR12" s="4" t="str">
        <f t="shared" ref="BR12" ca="1" si="51">IFERROR(IF((BQ12+1)&lt;=(YEAR($B4)+$B5),(BQ12+1),""),"")</f>
        <v/>
      </c>
      <c r="BS12" s="4" t="str">
        <f t="shared" ref="BS12" ca="1" si="52">IFERROR(IF((BR12+1)&lt;=(YEAR($B4)+$B5),(BR12+1),""),"")</f>
        <v/>
      </c>
      <c r="BT12" s="4" t="str">
        <f t="shared" ref="BT12" ca="1" si="53">IFERROR(IF((BS12+1)&lt;=(YEAR($B4)+$B5),(BS12+1),""),"")</f>
        <v/>
      </c>
      <c r="BU12" s="4" t="str">
        <f t="shared" ref="BU12" ca="1" si="54">IFERROR(IF((BT12+1)&lt;=(YEAR($B4)+$B5),(BT12+1),""),"")</f>
        <v/>
      </c>
      <c r="BV12" s="4" t="str">
        <f t="shared" ref="BV12" ca="1" si="55">IFERROR(IF((BU12+1)&lt;=(YEAR($B4)+$B5),(BU12+1),""),"")</f>
        <v/>
      </c>
      <c r="BW12" s="4" t="str">
        <f t="shared" ref="BW12" ca="1" si="56">IFERROR(IF((BV12+1)&lt;=(YEAR($B4)+$B5),(BV12+1),""),"")</f>
        <v/>
      </c>
      <c r="BX12" s="4" t="str">
        <f t="shared" ref="BX12" ca="1" si="57">IFERROR(IF((BW12+1)&lt;=(YEAR($B4)+$B5),(BW12+1),""),"")</f>
        <v/>
      </c>
      <c r="BY12" s="4" t="str">
        <f t="shared" ref="BY12" ca="1" si="58">IFERROR(IF((BX12+1)&lt;=(YEAR($B4)+$B5),(BX12+1),""),"")</f>
        <v/>
      </c>
      <c r="BZ12" s="4" t="str">
        <f t="shared" ref="BZ12" ca="1" si="59">IFERROR(IF((BY12+1)&lt;=(YEAR($B4)+$B5),(BY12+1),""),"")</f>
        <v/>
      </c>
      <c r="CA12" s="4" t="str">
        <f t="shared" ref="CA12" ca="1" si="60">IFERROR(IF((BZ12+1)&lt;=(YEAR($B4)+$B5),(BZ12+1),""),"")</f>
        <v/>
      </c>
      <c r="CB12" s="4" t="str">
        <f t="shared" ref="CB12" ca="1" si="61">IFERROR(IF((CA12+1)&lt;=(YEAR($B4)+$B5),(CA12+1),""),"")</f>
        <v/>
      </c>
      <c r="CC12" s="4" t="str">
        <f t="shared" ref="CC12" ca="1" si="62">IFERROR(IF((CB12+1)&lt;=(YEAR($B4)+$B5),(CB12+1),""),"")</f>
        <v/>
      </c>
      <c r="CD12" s="4" t="str">
        <f t="shared" ref="CD12" ca="1" si="63">IFERROR(IF((CC12+1)&lt;=(YEAR($B4)+$B5),(CC12+1),""),"")</f>
        <v/>
      </c>
      <c r="CE12" s="4" t="str">
        <f t="shared" ref="CE12" ca="1" si="64">IFERROR(IF((CD12+1)&lt;=(YEAR($B4)+$B5),(CD12+1),""),"")</f>
        <v/>
      </c>
      <c r="CF12" s="4" t="str">
        <f t="shared" ref="CF12" ca="1" si="65">IFERROR(IF((CE12+1)&lt;=(YEAR($B4)+$B5),(CE12+1),""),"")</f>
        <v/>
      </c>
      <c r="CG12" s="4" t="str">
        <f t="shared" ref="CG12" ca="1" si="66">IFERROR(IF((CF12+1)&lt;=(YEAR($B4)+$B5),(CF12+1),""),"")</f>
        <v/>
      </c>
      <c r="CH12" s="4" t="str">
        <f t="shared" ref="CH12" ca="1" si="67">IFERROR(IF((CG12+1)&lt;=(YEAR($B4)+$B5),(CG12+1),""),"")</f>
        <v/>
      </c>
      <c r="CI12" s="4" t="str">
        <f t="shared" ref="CI12" ca="1" si="68">IFERROR(IF((CH12+1)&lt;=(YEAR($B4)+$B5),(CH12+1),""),"")</f>
        <v/>
      </c>
      <c r="CJ12" s="4" t="str">
        <f t="shared" ref="CJ12" ca="1" si="69">IFERROR(IF((CI12+1)&lt;=(YEAR($B4)+$B5),(CI12+1),""),"")</f>
        <v/>
      </c>
      <c r="CK12" s="4" t="str">
        <f t="shared" ref="CK12" ca="1" si="70">IFERROR(IF((CJ12+1)&lt;=(YEAR($B4)+$B5),(CJ12+1),""),"")</f>
        <v/>
      </c>
      <c r="CL12" s="4" t="str">
        <f t="shared" ref="CL12" ca="1" si="71">IFERROR(IF((CK12+1)&lt;=(YEAR($B4)+$B5),(CK12+1),""),"")</f>
        <v/>
      </c>
      <c r="CM12" s="4" t="str">
        <f t="shared" ref="CM12" ca="1" si="72">IFERROR(IF((CL12+1)&lt;=(YEAR($B4)+$B5),(CL12+1),""),"")</f>
        <v/>
      </c>
      <c r="CN12" s="4" t="str">
        <f t="shared" ref="CN12" ca="1" si="73">IFERROR(IF((CM12+1)&lt;=(YEAR($B4)+$B5),(CM12+1),""),"")</f>
        <v/>
      </c>
      <c r="CO12" s="4" t="str">
        <f t="shared" ref="CO12" ca="1" si="74">IFERROR(IF((CN12+1)&lt;=(YEAR($B4)+$B5),(CN12+1),""),"")</f>
        <v/>
      </c>
      <c r="CP12" s="4" t="str">
        <f t="shared" ref="CP12" ca="1" si="75">IFERROR(IF((CO12+1)&lt;=(YEAR($B4)+$B5),(CO12+1),""),"")</f>
        <v/>
      </c>
      <c r="CQ12" s="4" t="str">
        <f t="shared" ref="CQ12" ca="1" si="76">IFERROR(IF((CP12+1)&lt;=(YEAR($B4)+$B5),(CP12+1),""),"")</f>
        <v/>
      </c>
      <c r="CR12" s="4" t="str">
        <f t="shared" ref="CR12" ca="1" si="77">IFERROR(IF((CQ12+1)&lt;=(YEAR($B4)+$B5),(CQ12+1),""),"")</f>
        <v/>
      </c>
      <c r="CS12" s="4" t="str">
        <f t="shared" ref="CS12" ca="1" si="78">IFERROR(IF((CR12+1)&lt;=(YEAR($B4)+$B5),(CR12+1),""),"")</f>
        <v/>
      </c>
      <c r="CT12" s="4" t="str">
        <f t="shared" ref="CT12" ca="1" si="79">IFERROR(IF((CS12+1)&lt;=(YEAR($B4)+$B5),(CS12+1),""),"")</f>
        <v/>
      </c>
      <c r="CU12" s="4" t="str">
        <f t="shared" ref="CU12" ca="1" si="80">IFERROR(IF((CT12+1)&lt;=(YEAR($B4)+$B5),(CT12+1),""),"")</f>
        <v/>
      </c>
      <c r="CV12" s="4" t="str">
        <f t="shared" ref="CV12" ca="1" si="81">IFERROR(IF((CU12+1)&lt;=(YEAR($B4)+$B5),(CU12+1),""),"")</f>
        <v/>
      </c>
      <c r="CW12" s="4" t="str">
        <f t="shared" ref="CW12" ca="1" si="82">IFERROR(IF((CV12+1)&lt;=(YEAR($B4)+$B5),(CV12+1),""),"")</f>
        <v/>
      </c>
      <c r="CX12" s="4" t="str">
        <f t="shared" ref="CX12" ca="1" si="83">IFERROR(IF((CW12+1)&lt;=(YEAR($B4)+$B5),(CW12+1),""),"")</f>
        <v/>
      </c>
      <c r="CY12" s="4" t="str">
        <f t="shared" ref="CY12" ca="1" si="84">IFERROR(IF((CX12+1)&lt;=(YEAR($B4)+$B5),(CX12+1),""),"")</f>
        <v/>
      </c>
      <c r="CZ12" s="4" t="str">
        <f t="shared" ref="CZ12" ca="1" si="85">IFERROR(IF((CY12+1)&lt;=(YEAR($B4)+$B5),(CY12+1),""),"")</f>
        <v/>
      </c>
      <c r="DA12" s="4" t="str">
        <f t="shared" ref="DA12" ca="1" si="86">IFERROR(IF((CZ12+1)&lt;=(YEAR($B4)+$B5),(CZ12+1),""),"")</f>
        <v/>
      </c>
      <c r="DB12" s="4" t="str">
        <f t="shared" ref="DB12" ca="1" si="87">IFERROR(IF((DA12+1)&lt;=(YEAR($B4)+$B5),(DA12+1),""),"")</f>
        <v/>
      </c>
      <c r="DC12" s="4" t="str">
        <f t="shared" ref="DC12" ca="1" si="88">IFERROR(IF((DB12+1)&lt;=(YEAR($B4)+$B5),(DB12+1),""),"")</f>
        <v/>
      </c>
      <c r="DD12" s="4" t="str">
        <f t="shared" ref="DD12" ca="1" si="89">IFERROR(IF((DC12+1)&lt;=(YEAR($B4)+$B5),(DC12+1),""),"")</f>
        <v/>
      </c>
      <c r="DE12" s="4" t="str">
        <f t="shared" ref="DE12" ca="1" si="90">IFERROR(IF((DD12+1)&lt;=(YEAR($B4)+$B5),(DD12+1),""),"")</f>
        <v/>
      </c>
      <c r="DF12" s="4" t="str">
        <f t="shared" ref="DF12" ca="1" si="91">IFERROR(IF((DE12+1)&lt;=(YEAR($B4)+$B5),(DE12+1),""),"")</f>
        <v/>
      </c>
      <c r="DG12" s="4" t="str">
        <f t="shared" ref="DG12" ca="1" si="92">IFERROR(IF((DF12+1)&lt;=(YEAR($B4)+$B5),(DF12+1),""),"")</f>
        <v/>
      </c>
      <c r="DH12" s="4" t="str">
        <f t="shared" ref="DH12" ca="1" si="93">IFERROR(IF((DG12+1)&lt;=(YEAR($B4)+$B5),(DG12+1),""),"")</f>
        <v/>
      </c>
      <c r="DI12" s="4" t="str">
        <f t="shared" ref="DI12" ca="1" si="94">IFERROR(IF((DH12+1)&lt;=(YEAR($B4)+$B5),(DH12+1),""),"")</f>
        <v/>
      </c>
      <c r="DJ12" s="4" t="str">
        <f t="shared" ref="DJ12" ca="1" si="95">IFERROR(IF((DI12+1)&lt;=(YEAR($B4)+$B5),(DI12+1),""),"")</f>
        <v/>
      </c>
      <c r="DK12" s="4" t="str">
        <f t="shared" ref="DK12" ca="1" si="96">IFERROR(IF((DJ12+1)&lt;=(YEAR($B4)+$B5),(DJ12+1),""),"")</f>
        <v/>
      </c>
      <c r="DL12" s="4" t="str">
        <f t="shared" ref="DL12" ca="1" si="97">IFERROR(IF((DK12+1)&lt;=(YEAR($B4)+$B5),(DK12+1),""),"")</f>
        <v/>
      </c>
      <c r="DM12" s="4" t="str">
        <f t="shared" ref="DM12" ca="1" si="98">IFERROR(IF((DL12+1)&lt;=(YEAR($B4)+$B5),(DL12+1),""),"")</f>
        <v/>
      </c>
      <c r="DN12" s="4" t="str">
        <f t="shared" ref="DN12" ca="1" si="99">IFERROR(IF((DM12+1)&lt;=(YEAR($B4)+$B5),(DM12+1),""),"")</f>
        <v/>
      </c>
      <c r="DO12" s="4" t="str">
        <f t="shared" ref="DO12" ca="1" si="100">IFERROR(IF((DN12+1)&lt;=(YEAR($B4)+$B5),(DN12+1),""),"")</f>
        <v/>
      </c>
      <c r="DP12" s="4" t="str">
        <f t="shared" ref="DP12" ca="1" si="101">IFERROR(IF((DO12+1)&lt;=(YEAR($B4)+$B5),(DO12+1),""),"")</f>
        <v/>
      </c>
      <c r="DQ12" s="4" t="str">
        <f t="shared" ref="DQ12" ca="1" si="102">IFERROR(IF((DP12+1)&lt;=(YEAR($B4)+$B5),(DP12+1),""),"")</f>
        <v/>
      </c>
      <c r="DR12" s="4" t="str">
        <f t="shared" ref="DR12" ca="1" si="103">IFERROR(IF((DQ12+1)&lt;=(YEAR($B4)+$B5),(DQ12+1),""),"")</f>
        <v/>
      </c>
      <c r="DS12" s="4" t="str">
        <f t="shared" ref="DS12" ca="1" si="104">IFERROR(IF((DR12+1)&lt;=(YEAR($B4)+$B5),(DR12+1),""),"")</f>
        <v/>
      </c>
      <c r="DT12" s="4" t="str">
        <f t="shared" ref="DT12" ca="1" si="105">IFERROR(IF((DS12+1)&lt;=(YEAR($B4)+$B5),(DS12+1),""),"")</f>
        <v/>
      </c>
      <c r="DU12" s="4" t="str">
        <f t="shared" ref="DU12" ca="1" si="106">IFERROR(IF((DT12+1)&lt;=(YEAR($B4)+$B5),(DT12+1),""),"")</f>
        <v/>
      </c>
      <c r="DV12" s="4" t="str">
        <f t="shared" ref="DV12" ca="1" si="107">IFERROR(IF((DU12+1)&lt;=(YEAR($B4)+$B5),(DU12+1),""),"")</f>
        <v/>
      </c>
      <c r="DW12" s="4" t="str">
        <f t="shared" ref="DW12" ca="1" si="108">IFERROR(IF((DV12+1)&lt;=(YEAR($B4)+$B5),(DV12+1),""),"")</f>
        <v/>
      </c>
      <c r="DX12" s="4" t="str">
        <f t="shared" ref="DX12" ca="1" si="109">IFERROR(IF((DW12+1)&lt;=(YEAR($B4)+$B5),(DW12+1),""),"")</f>
        <v/>
      </c>
      <c r="DY12" s="4" t="str">
        <f t="shared" ref="DY12" ca="1" si="110">IFERROR(IF((DX12+1)&lt;=(YEAR($B4)+$B5),(DX12+1),""),"")</f>
        <v/>
      </c>
      <c r="DZ12" s="4" t="str">
        <f t="shared" ref="DZ12" ca="1" si="111">IFERROR(IF((DY12+1)&lt;=(YEAR($B4)+$B5),(DY12+1),""),"")</f>
        <v/>
      </c>
      <c r="EA12" s="4" t="str">
        <f t="shared" ref="EA12" ca="1" si="112">IFERROR(IF((DZ12+1)&lt;=(YEAR($B4)+$B5),(DZ12+1),""),"")</f>
        <v/>
      </c>
      <c r="EB12" s="4" t="str">
        <f t="shared" ref="EB12" ca="1" si="113">IFERROR(IF((EA12+1)&lt;=(YEAR($B4)+$B5),(EA12+1),""),"")</f>
        <v/>
      </c>
      <c r="EC12" s="4" t="str">
        <f t="shared" ref="EC12" ca="1" si="114">IFERROR(IF((EB12+1)&lt;=(YEAR($B4)+$B5),(EB12+1),""),"")</f>
        <v/>
      </c>
      <c r="ED12" s="4" t="str">
        <f t="shared" ref="ED12" ca="1" si="115">IFERROR(IF((EC12+1)&lt;=(YEAR($B4)+$B5),(EC12+1),""),"")</f>
        <v/>
      </c>
      <c r="EE12" s="4" t="str">
        <f t="shared" ref="EE12" ca="1" si="116">IFERROR(IF((ED12+1)&lt;=(YEAR($B4)+$B5),(ED12+1),""),"")</f>
        <v/>
      </c>
      <c r="EF12" s="4" t="str">
        <f t="shared" ref="EF12" ca="1" si="117">IFERROR(IF((EE12+1)&lt;=(YEAR($B4)+$B5),(EE12+1),""),"")</f>
        <v/>
      </c>
      <c r="EG12" s="4" t="str">
        <f t="shared" ref="EG12" ca="1" si="118">IFERROR(IF((EF12+1)&lt;=(YEAR($B4)+$B5),(EF12+1),""),"")</f>
        <v/>
      </c>
      <c r="EH12" s="4" t="str">
        <f t="shared" ref="EH12" ca="1" si="119">IFERROR(IF((EG12+1)&lt;=(YEAR($B4)+$B5),(EG12+1),""),"")</f>
        <v/>
      </c>
      <c r="EI12" s="4" t="str">
        <f t="shared" ref="EI12" ca="1" si="120">IFERROR(IF((EH12+1)&lt;=(YEAR($B4)+$B5),(EH12+1),""),"")</f>
        <v/>
      </c>
      <c r="EJ12" s="4" t="str">
        <f t="shared" ref="EJ12" ca="1" si="121">IFERROR(IF((EI12+1)&lt;=(YEAR($B4)+$B5),(EI12+1),""),"")</f>
        <v/>
      </c>
      <c r="EK12" s="4" t="str">
        <f t="shared" ref="EK12" ca="1" si="122">IFERROR(IF((EJ12+1)&lt;=(YEAR($B4)+$B5),(EJ12+1),""),"")</f>
        <v/>
      </c>
      <c r="EL12" s="4" t="str">
        <f t="shared" ref="EL12" ca="1" si="123">IFERROR(IF((EK12+1)&lt;=(YEAR($B4)+$B5),(EK12+1),""),"")</f>
        <v/>
      </c>
    </row>
    <row r="13" spans="1:143" x14ac:dyDescent="0.25">
      <c r="C13" t="s">
        <v>16</v>
      </c>
      <c r="D13" s="5" t="e">
        <f ca="1">IF(D12&lt;YEAR($B3),0,IF(D12=YEAR($B3),$B8/$B7*$B1,IF(AND(D12&gt;YEAR($B3),D12&lt;YEAR($B4)),$B10/$B7*$B1,IF(D12=YEAR($B4),$B9/$B7*$B1,IF(D12&gt;YEAR($B4),0,"")))))</f>
        <v>#DIV/0!</v>
      </c>
      <c r="E13" s="5">
        <f t="shared" ref="E13:X13" ca="1" si="124">IF(E12&lt;YEAR($B3),0,IF(E12=YEAR($B3),$B8/$B7*$B1,IF(AND(E12&gt;YEAR($B3),E12&lt;YEAR($B4)),$B10/$B7*$B1,IF(E12=YEAR($B4),$B9/$B7*$B1,IF(E12&gt;YEAR($B4),0,"")))))</f>
        <v>0</v>
      </c>
      <c r="F13" s="5">
        <f t="shared" ca="1" si="124"/>
        <v>0</v>
      </c>
      <c r="G13" s="5">
        <f t="shared" ca="1" si="124"/>
        <v>0</v>
      </c>
      <c r="H13" s="5">
        <f t="shared" ca="1" si="124"/>
        <v>0</v>
      </c>
      <c r="I13" s="5">
        <f t="shared" ca="1" si="124"/>
        <v>0</v>
      </c>
      <c r="J13" s="5">
        <f t="shared" ca="1" si="124"/>
        <v>0</v>
      </c>
      <c r="K13" s="5">
        <f t="shared" ca="1" si="124"/>
        <v>0</v>
      </c>
      <c r="L13" s="5">
        <f t="shared" ca="1" si="124"/>
        <v>0</v>
      </c>
      <c r="M13" s="5">
        <f t="shared" ca="1" si="124"/>
        <v>0</v>
      </c>
      <c r="N13" s="5">
        <f t="shared" ca="1" si="124"/>
        <v>0</v>
      </c>
      <c r="O13" s="5">
        <f t="shared" ca="1" si="124"/>
        <v>0</v>
      </c>
      <c r="P13" s="5">
        <f t="shared" ca="1" si="124"/>
        <v>0</v>
      </c>
      <c r="Q13" s="5">
        <f t="shared" ca="1" si="124"/>
        <v>0</v>
      </c>
      <c r="R13" s="5">
        <f t="shared" ca="1" si="124"/>
        <v>0</v>
      </c>
      <c r="S13" s="5">
        <f t="shared" ca="1" si="124"/>
        <v>0</v>
      </c>
      <c r="T13" s="5">
        <f t="shared" ca="1" si="124"/>
        <v>0</v>
      </c>
      <c r="U13" s="5">
        <f t="shared" ca="1" si="124"/>
        <v>0</v>
      </c>
      <c r="V13" s="5">
        <f t="shared" ca="1" si="124"/>
        <v>0</v>
      </c>
      <c r="W13" s="5">
        <f t="shared" ca="1" si="124"/>
        <v>0</v>
      </c>
      <c r="X13" s="5">
        <f t="shared" ca="1" si="124"/>
        <v>0</v>
      </c>
      <c r="Y13" s="5">
        <f t="shared" ref="Y13:BF13" ca="1" si="125">IF(Y12&lt;YEAR($B3),0,IF(Y12=YEAR($B3),$B8/$B7*$B1,IF(AND(Y12&gt;YEAR($B3),Y12&lt;YEAR($B4)),$B10/$B7*$B1,IF(Y12=YEAR($B4),$B9/$B7*$B1,IF(Y12&gt;YEAR($B4),0,"")))))</f>
        <v>0</v>
      </c>
      <c r="Z13" s="5">
        <f t="shared" ca="1" si="125"/>
        <v>0</v>
      </c>
      <c r="AA13" s="5">
        <f t="shared" ca="1" si="125"/>
        <v>0</v>
      </c>
      <c r="AB13" s="5">
        <f t="shared" ca="1" si="125"/>
        <v>0</v>
      </c>
      <c r="AC13" s="5">
        <f t="shared" ca="1" si="125"/>
        <v>0</v>
      </c>
      <c r="AD13" s="5">
        <f t="shared" ca="1" si="125"/>
        <v>0</v>
      </c>
      <c r="AE13" s="5">
        <f t="shared" ca="1" si="125"/>
        <v>0</v>
      </c>
      <c r="AF13" s="5">
        <f t="shared" ca="1" si="125"/>
        <v>0</v>
      </c>
      <c r="AG13" s="5">
        <f t="shared" ca="1" si="125"/>
        <v>0</v>
      </c>
      <c r="AH13" s="5">
        <f t="shared" ca="1" si="125"/>
        <v>0</v>
      </c>
      <c r="AI13" s="5">
        <f t="shared" ca="1" si="125"/>
        <v>0</v>
      </c>
      <c r="AJ13" s="5">
        <f t="shared" ca="1" si="125"/>
        <v>0</v>
      </c>
      <c r="AK13" s="5">
        <f t="shared" ca="1" si="125"/>
        <v>0</v>
      </c>
      <c r="AL13" s="5">
        <f t="shared" ca="1" si="125"/>
        <v>0</v>
      </c>
      <c r="AM13" s="5">
        <f t="shared" ca="1" si="125"/>
        <v>0</v>
      </c>
      <c r="AN13" s="5">
        <f t="shared" ca="1" si="125"/>
        <v>0</v>
      </c>
      <c r="AO13" s="5">
        <f t="shared" ca="1" si="125"/>
        <v>0</v>
      </c>
      <c r="AP13" s="5">
        <f t="shared" ca="1" si="125"/>
        <v>0</v>
      </c>
      <c r="AQ13" s="5">
        <f t="shared" ca="1" si="125"/>
        <v>0</v>
      </c>
      <c r="AR13" s="5">
        <f t="shared" ca="1" si="125"/>
        <v>0</v>
      </c>
      <c r="AS13" s="5">
        <f t="shared" ca="1" si="125"/>
        <v>0</v>
      </c>
      <c r="AT13" s="5">
        <f t="shared" ca="1" si="125"/>
        <v>0</v>
      </c>
      <c r="AU13" s="5">
        <f t="shared" ca="1" si="125"/>
        <v>0</v>
      </c>
      <c r="AV13" s="5">
        <f t="shared" ca="1" si="125"/>
        <v>0</v>
      </c>
      <c r="AW13" s="5">
        <f t="shared" ca="1" si="125"/>
        <v>0</v>
      </c>
      <c r="AX13" s="5">
        <f t="shared" ca="1" si="125"/>
        <v>0</v>
      </c>
      <c r="AY13" s="5">
        <f t="shared" ca="1" si="125"/>
        <v>0</v>
      </c>
      <c r="AZ13" s="5">
        <f t="shared" ca="1" si="125"/>
        <v>0</v>
      </c>
      <c r="BA13" s="5">
        <f t="shared" ca="1" si="125"/>
        <v>0</v>
      </c>
      <c r="BB13" s="5">
        <f t="shared" ca="1" si="125"/>
        <v>0</v>
      </c>
      <c r="BC13" s="5">
        <f t="shared" ca="1" si="125"/>
        <v>0</v>
      </c>
      <c r="BD13" s="5">
        <f t="shared" ca="1" si="125"/>
        <v>0</v>
      </c>
      <c r="BE13" s="5">
        <f t="shared" ca="1" si="125"/>
        <v>0</v>
      </c>
      <c r="BF13" s="5">
        <f t="shared" ca="1" si="125"/>
        <v>0</v>
      </c>
      <c r="BG13" s="5">
        <f t="shared" ref="BG13:DR13" ca="1" si="126">IF(BG12&lt;YEAR($B3),0,IF(BG12=YEAR($B3),$B8/$B7*$B1,IF(AND(BG12&gt;YEAR($B3),BG12&lt;YEAR($B4)),$B10/$B7*$B1,IF(BG12=YEAR($B4),$B9/$B7*$B1,IF(BG12&gt;YEAR($B4),0,"")))))</f>
        <v>0</v>
      </c>
      <c r="BH13" s="5">
        <f t="shared" ca="1" si="126"/>
        <v>0</v>
      </c>
      <c r="BI13" s="5">
        <f t="shared" ca="1" si="126"/>
        <v>0</v>
      </c>
      <c r="BJ13" s="5">
        <f t="shared" ca="1" si="126"/>
        <v>0</v>
      </c>
      <c r="BK13" s="5">
        <f t="shared" ca="1" si="126"/>
        <v>0</v>
      </c>
      <c r="BL13" s="5">
        <f t="shared" ca="1" si="126"/>
        <v>0</v>
      </c>
      <c r="BM13" s="5">
        <f t="shared" ca="1" si="126"/>
        <v>0</v>
      </c>
      <c r="BN13" s="5">
        <f t="shared" ca="1" si="126"/>
        <v>0</v>
      </c>
      <c r="BO13" s="5">
        <f t="shared" ca="1" si="126"/>
        <v>0</v>
      </c>
      <c r="BP13" s="5">
        <f t="shared" ca="1" si="126"/>
        <v>0</v>
      </c>
      <c r="BQ13" s="5">
        <f t="shared" ca="1" si="126"/>
        <v>0</v>
      </c>
      <c r="BR13" s="5">
        <f t="shared" ca="1" si="126"/>
        <v>0</v>
      </c>
      <c r="BS13" s="5">
        <f t="shared" ca="1" si="126"/>
        <v>0</v>
      </c>
      <c r="BT13" s="5">
        <f t="shared" ca="1" si="126"/>
        <v>0</v>
      </c>
      <c r="BU13" s="5">
        <f t="shared" ca="1" si="126"/>
        <v>0</v>
      </c>
      <c r="BV13" s="5">
        <f t="shared" ca="1" si="126"/>
        <v>0</v>
      </c>
      <c r="BW13" s="5">
        <f t="shared" ca="1" si="126"/>
        <v>0</v>
      </c>
      <c r="BX13" s="5">
        <f t="shared" ca="1" si="126"/>
        <v>0</v>
      </c>
      <c r="BY13" s="5">
        <f t="shared" ca="1" si="126"/>
        <v>0</v>
      </c>
      <c r="BZ13" s="5">
        <f t="shared" ca="1" si="126"/>
        <v>0</v>
      </c>
      <c r="CA13" s="5">
        <f t="shared" ca="1" si="126"/>
        <v>0</v>
      </c>
      <c r="CB13" s="5">
        <f t="shared" ca="1" si="126"/>
        <v>0</v>
      </c>
      <c r="CC13" s="5">
        <f t="shared" ca="1" si="126"/>
        <v>0</v>
      </c>
      <c r="CD13" s="5">
        <f t="shared" ca="1" si="126"/>
        <v>0</v>
      </c>
      <c r="CE13" s="5">
        <f t="shared" ca="1" si="126"/>
        <v>0</v>
      </c>
      <c r="CF13" s="5">
        <f t="shared" ca="1" si="126"/>
        <v>0</v>
      </c>
      <c r="CG13" s="5">
        <f t="shared" ca="1" si="126"/>
        <v>0</v>
      </c>
      <c r="CH13" s="5">
        <f t="shared" ca="1" si="126"/>
        <v>0</v>
      </c>
      <c r="CI13" s="5">
        <f t="shared" ca="1" si="126"/>
        <v>0</v>
      </c>
      <c r="CJ13" s="5">
        <f t="shared" ca="1" si="126"/>
        <v>0</v>
      </c>
      <c r="CK13" s="5">
        <f t="shared" ca="1" si="126"/>
        <v>0</v>
      </c>
      <c r="CL13" s="5">
        <f t="shared" ca="1" si="126"/>
        <v>0</v>
      </c>
      <c r="CM13" s="5">
        <f t="shared" ca="1" si="126"/>
        <v>0</v>
      </c>
      <c r="CN13" s="5">
        <f t="shared" ca="1" si="126"/>
        <v>0</v>
      </c>
      <c r="CO13" s="5">
        <f t="shared" ca="1" si="126"/>
        <v>0</v>
      </c>
      <c r="CP13" s="5">
        <f t="shared" ca="1" si="126"/>
        <v>0</v>
      </c>
      <c r="CQ13" s="5">
        <f t="shared" ca="1" si="126"/>
        <v>0</v>
      </c>
      <c r="CR13" s="5">
        <f t="shared" ca="1" si="126"/>
        <v>0</v>
      </c>
      <c r="CS13" s="5">
        <f t="shared" ca="1" si="126"/>
        <v>0</v>
      </c>
      <c r="CT13" s="5">
        <f t="shared" ca="1" si="126"/>
        <v>0</v>
      </c>
      <c r="CU13" s="5">
        <f t="shared" ca="1" si="126"/>
        <v>0</v>
      </c>
      <c r="CV13" s="5">
        <f t="shared" ca="1" si="126"/>
        <v>0</v>
      </c>
      <c r="CW13" s="5">
        <f t="shared" ca="1" si="126"/>
        <v>0</v>
      </c>
      <c r="CX13" s="5">
        <f t="shared" ca="1" si="126"/>
        <v>0</v>
      </c>
      <c r="CY13" s="5">
        <f t="shared" ca="1" si="126"/>
        <v>0</v>
      </c>
      <c r="CZ13" s="5">
        <f t="shared" ca="1" si="126"/>
        <v>0</v>
      </c>
      <c r="DA13" s="5">
        <f t="shared" ca="1" si="126"/>
        <v>0</v>
      </c>
      <c r="DB13" s="5">
        <f t="shared" ca="1" si="126"/>
        <v>0</v>
      </c>
      <c r="DC13" s="5">
        <f t="shared" ca="1" si="126"/>
        <v>0</v>
      </c>
      <c r="DD13" s="5">
        <f t="shared" ca="1" si="126"/>
        <v>0</v>
      </c>
      <c r="DE13" s="5">
        <f t="shared" ca="1" si="126"/>
        <v>0</v>
      </c>
      <c r="DF13" s="5">
        <f t="shared" ca="1" si="126"/>
        <v>0</v>
      </c>
      <c r="DG13" s="5">
        <f t="shared" ca="1" si="126"/>
        <v>0</v>
      </c>
      <c r="DH13" s="5">
        <f t="shared" ca="1" si="126"/>
        <v>0</v>
      </c>
      <c r="DI13" s="5">
        <f t="shared" ca="1" si="126"/>
        <v>0</v>
      </c>
      <c r="DJ13" s="5">
        <f t="shared" ca="1" si="126"/>
        <v>0</v>
      </c>
      <c r="DK13" s="5">
        <f t="shared" ca="1" si="126"/>
        <v>0</v>
      </c>
      <c r="DL13" s="5">
        <f t="shared" ca="1" si="126"/>
        <v>0</v>
      </c>
      <c r="DM13" s="5">
        <f t="shared" ca="1" si="126"/>
        <v>0</v>
      </c>
      <c r="DN13" s="5">
        <f t="shared" ca="1" si="126"/>
        <v>0</v>
      </c>
      <c r="DO13" s="5">
        <f t="shared" ca="1" si="126"/>
        <v>0</v>
      </c>
      <c r="DP13" s="5">
        <f t="shared" ca="1" si="126"/>
        <v>0</v>
      </c>
      <c r="DQ13" s="5">
        <f t="shared" ca="1" si="126"/>
        <v>0</v>
      </c>
      <c r="DR13" s="5">
        <f t="shared" ca="1" si="126"/>
        <v>0</v>
      </c>
      <c r="DS13" s="5">
        <f t="shared" ref="DS13:EL13" ca="1" si="127">IF(DS12&lt;YEAR($B3),0,IF(DS12=YEAR($B3),$B8/$B7*$B1,IF(AND(DS12&gt;YEAR($B3),DS12&lt;YEAR($B4)),$B10/$B7*$B1,IF(DS12=YEAR($B4),$B9/$B7*$B1,IF(DS12&gt;YEAR($B4),0,"")))))</f>
        <v>0</v>
      </c>
      <c r="DT13" s="5">
        <f t="shared" ca="1" si="127"/>
        <v>0</v>
      </c>
      <c r="DU13" s="5">
        <f t="shared" ca="1" si="127"/>
        <v>0</v>
      </c>
      <c r="DV13" s="5">
        <f t="shared" ca="1" si="127"/>
        <v>0</v>
      </c>
      <c r="DW13" s="5">
        <f t="shared" ca="1" si="127"/>
        <v>0</v>
      </c>
      <c r="DX13" s="5">
        <f t="shared" ca="1" si="127"/>
        <v>0</v>
      </c>
      <c r="DY13" s="5">
        <f t="shared" ca="1" si="127"/>
        <v>0</v>
      </c>
      <c r="DZ13" s="5">
        <f t="shared" ca="1" si="127"/>
        <v>0</v>
      </c>
      <c r="EA13" s="5">
        <f t="shared" ca="1" si="127"/>
        <v>0</v>
      </c>
      <c r="EB13" s="5">
        <f t="shared" ca="1" si="127"/>
        <v>0</v>
      </c>
      <c r="EC13" s="5">
        <f t="shared" ca="1" si="127"/>
        <v>0</v>
      </c>
      <c r="ED13" s="5">
        <f t="shared" ca="1" si="127"/>
        <v>0</v>
      </c>
      <c r="EE13" s="5">
        <f t="shared" ca="1" si="127"/>
        <v>0</v>
      </c>
      <c r="EF13" s="5">
        <f t="shared" ca="1" si="127"/>
        <v>0</v>
      </c>
      <c r="EG13" s="5">
        <f t="shared" ca="1" si="127"/>
        <v>0</v>
      </c>
      <c r="EH13" s="5">
        <f t="shared" ca="1" si="127"/>
        <v>0</v>
      </c>
      <c r="EI13" s="5">
        <f t="shared" ca="1" si="127"/>
        <v>0</v>
      </c>
      <c r="EJ13" s="5">
        <f t="shared" ca="1" si="127"/>
        <v>0</v>
      </c>
      <c r="EK13" s="5">
        <f t="shared" ca="1" si="127"/>
        <v>0</v>
      </c>
      <c r="EL13" s="5">
        <f t="shared" ca="1" si="127"/>
        <v>0</v>
      </c>
    </row>
    <row r="14" spans="1:143" x14ac:dyDescent="0.25">
      <c r="C14" t="s">
        <v>17</v>
      </c>
      <c r="D14" t="str">
        <f t="shared" ref="D14:X14" ca="1" si="128">IFERROR(IF(D12="","",IF(D12&lt;YEAR($B4),0,IF(D12=YEAR($B4),$B2/$B5*$B9/12,IF(AND(D12&gt;YEAR($B4),D12&lt;(YEAR($B4)+$B5)),$B2/$B5,IF(D12=(YEAR($B4)+$B5),$B2/$B5*$B9/12,IF(D12&gt;(YEAR($B4)+$B5),"","")))))),"")</f>
        <v/>
      </c>
      <c r="E14" t="str">
        <f t="shared" ca="1" si="128"/>
        <v/>
      </c>
      <c r="F14" t="str">
        <f t="shared" ca="1" si="128"/>
        <v/>
      </c>
      <c r="G14" t="str">
        <f t="shared" ca="1" si="128"/>
        <v/>
      </c>
      <c r="H14" t="str">
        <f t="shared" ca="1" si="128"/>
        <v/>
      </c>
      <c r="I14" t="str">
        <f t="shared" ca="1" si="128"/>
        <v/>
      </c>
      <c r="J14" t="str">
        <f t="shared" ca="1" si="128"/>
        <v/>
      </c>
      <c r="K14" t="str">
        <f t="shared" ca="1" si="128"/>
        <v/>
      </c>
      <c r="L14" t="str">
        <f t="shared" ca="1" si="128"/>
        <v/>
      </c>
      <c r="M14" t="str">
        <f t="shared" ca="1" si="128"/>
        <v/>
      </c>
      <c r="N14" t="str">
        <f t="shared" ca="1" si="128"/>
        <v/>
      </c>
      <c r="O14" t="str">
        <f t="shared" ca="1" si="128"/>
        <v/>
      </c>
      <c r="P14" t="str">
        <f t="shared" ca="1" si="128"/>
        <v/>
      </c>
      <c r="Q14" t="str">
        <f t="shared" ca="1" si="128"/>
        <v/>
      </c>
      <c r="R14" t="str">
        <f t="shared" ca="1" si="128"/>
        <v/>
      </c>
      <c r="S14" t="str">
        <f t="shared" ca="1" si="128"/>
        <v/>
      </c>
      <c r="T14" t="str">
        <f t="shared" ca="1" si="128"/>
        <v/>
      </c>
      <c r="U14" t="str">
        <f t="shared" ca="1" si="128"/>
        <v/>
      </c>
      <c r="V14" t="str">
        <f t="shared" ca="1" si="128"/>
        <v/>
      </c>
      <c r="W14" t="str">
        <f t="shared" ca="1" si="128"/>
        <v/>
      </c>
      <c r="X14" t="str">
        <f t="shared" ca="1" si="128"/>
        <v/>
      </c>
      <c r="Y14" t="str">
        <f t="shared" ref="Y14:BF14" ca="1" si="129">IFERROR(IF(Y12="","",IF(Y12&lt;YEAR($B4),0,IF(Y12=YEAR($B4),$B2/$B5*$B9/12,IF(AND(Y12&gt;YEAR($B4),Y12&lt;(YEAR($B4)+$B5)),$B2/$B5,IF(Y12=(YEAR($B4)+$B5),$B2/$B5*$B9/12,IF(Y12&gt;(YEAR($B4)+$B5),"","")))))),"")</f>
        <v/>
      </c>
      <c r="Z14" t="str">
        <f t="shared" ca="1" si="129"/>
        <v/>
      </c>
      <c r="AA14" t="str">
        <f t="shared" ca="1" si="129"/>
        <v/>
      </c>
      <c r="AB14" t="str">
        <f t="shared" ca="1" si="129"/>
        <v/>
      </c>
      <c r="AC14" t="str">
        <f t="shared" ca="1" si="129"/>
        <v/>
      </c>
      <c r="AD14" t="str">
        <f t="shared" ca="1" si="129"/>
        <v/>
      </c>
      <c r="AE14" t="str">
        <f t="shared" ca="1" si="129"/>
        <v/>
      </c>
      <c r="AF14" t="str">
        <f t="shared" ca="1" si="129"/>
        <v/>
      </c>
      <c r="AG14" t="str">
        <f t="shared" ca="1" si="129"/>
        <v/>
      </c>
      <c r="AH14" t="str">
        <f t="shared" ca="1" si="129"/>
        <v/>
      </c>
      <c r="AI14" t="str">
        <f t="shared" ca="1" si="129"/>
        <v/>
      </c>
      <c r="AJ14" t="str">
        <f t="shared" ca="1" si="129"/>
        <v/>
      </c>
      <c r="AK14" t="str">
        <f t="shared" ca="1" si="129"/>
        <v/>
      </c>
      <c r="AL14" t="str">
        <f t="shared" ca="1" si="129"/>
        <v/>
      </c>
      <c r="AM14" t="str">
        <f t="shared" ca="1" si="129"/>
        <v/>
      </c>
      <c r="AN14" t="str">
        <f t="shared" ca="1" si="129"/>
        <v/>
      </c>
      <c r="AO14" t="str">
        <f t="shared" ca="1" si="129"/>
        <v/>
      </c>
      <c r="AP14" t="str">
        <f t="shared" ca="1" si="129"/>
        <v/>
      </c>
      <c r="AQ14" t="str">
        <f t="shared" ca="1" si="129"/>
        <v/>
      </c>
      <c r="AR14" t="str">
        <f t="shared" ca="1" si="129"/>
        <v/>
      </c>
      <c r="AS14" t="str">
        <f t="shared" ca="1" si="129"/>
        <v/>
      </c>
      <c r="AT14" t="str">
        <f t="shared" ca="1" si="129"/>
        <v/>
      </c>
      <c r="AU14" t="str">
        <f t="shared" ca="1" si="129"/>
        <v/>
      </c>
      <c r="AV14" t="str">
        <f t="shared" ca="1" si="129"/>
        <v/>
      </c>
      <c r="AW14" t="str">
        <f t="shared" ca="1" si="129"/>
        <v/>
      </c>
      <c r="AX14" t="str">
        <f t="shared" ca="1" si="129"/>
        <v/>
      </c>
      <c r="AY14" t="str">
        <f t="shared" ca="1" si="129"/>
        <v/>
      </c>
      <c r="AZ14" t="str">
        <f t="shared" ca="1" si="129"/>
        <v/>
      </c>
      <c r="BA14" t="str">
        <f t="shared" ca="1" si="129"/>
        <v/>
      </c>
      <c r="BB14" t="str">
        <f t="shared" ca="1" si="129"/>
        <v/>
      </c>
      <c r="BC14" t="str">
        <f t="shared" ca="1" si="129"/>
        <v/>
      </c>
      <c r="BD14" t="str">
        <f t="shared" ca="1" si="129"/>
        <v/>
      </c>
      <c r="BE14" t="str">
        <f t="shared" ca="1" si="129"/>
        <v/>
      </c>
      <c r="BF14" t="str">
        <f t="shared" ca="1" si="129"/>
        <v/>
      </c>
      <c r="BG14" t="str">
        <f t="shared" ref="BG14:DR14" ca="1" si="130">IFERROR(IF(BG12="","",IF(BG12&lt;YEAR($B4),0,IF(BG12=YEAR($B4),$B2/$B5*$B9/12,IF(AND(BG12&gt;YEAR($B4),BG12&lt;(YEAR($B4)+$B5)),$B2/$B5,IF(BG12=(YEAR($B4)+$B5),$B2/$B5*$B9/12,IF(BG12&gt;(YEAR($B4)+$B5),"","")))))),"")</f>
        <v/>
      </c>
      <c r="BH14" t="str">
        <f t="shared" ca="1" si="130"/>
        <v/>
      </c>
      <c r="BI14" t="str">
        <f t="shared" ca="1" si="130"/>
        <v/>
      </c>
      <c r="BJ14" t="str">
        <f t="shared" ca="1" si="130"/>
        <v/>
      </c>
      <c r="BK14" t="str">
        <f t="shared" ca="1" si="130"/>
        <v/>
      </c>
      <c r="BL14" t="str">
        <f t="shared" ca="1" si="130"/>
        <v/>
      </c>
      <c r="BM14" t="str">
        <f t="shared" ca="1" si="130"/>
        <v/>
      </c>
      <c r="BN14" t="str">
        <f t="shared" ca="1" si="130"/>
        <v/>
      </c>
      <c r="BO14" t="str">
        <f t="shared" ca="1" si="130"/>
        <v/>
      </c>
      <c r="BP14" t="str">
        <f t="shared" ca="1" si="130"/>
        <v/>
      </c>
      <c r="BQ14" t="str">
        <f t="shared" ca="1" si="130"/>
        <v/>
      </c>
      <c r="BR14" t="str">
        <f t="shared" ca="1" si="130"/>
        <v/>
      </c>
      <c r="BS14" t="str">
        <f t="shared" ca="1" si="130"/>
        <v/>
      </c>
      <c r="BT14" t="str">
        <f t="shared" ca="1" si="130"/>
        <v/>
      </c>
      <c r="BU14" t="str">
        <f t="shared" ca="1" si="130"/>
        <v/>
      </c>
      <c r="BV14" t="str">
        <f t="shared" ca="1" si="130"/>
        <v/>
      </c>
      <c r="BW14" t="str">
        <f t="shared" ca="1" si="130"/>
        <v/>
      </c>
      <c r="BX14" t="str">
        <f t="shared" ca="1" si="130"/>
        <v/>
      </c>
      <c r="BY14" t="str">
        <f t="shared" ca="1" si="130"/>
        <v/>
      </c>
      <c r="BZ14" t="str">
        <f t="shared" ca="1" si="130"/>
        <v/>
      </c>
      <c r="CA14" t="str">
        <f t="shared" ca="1" si="130"/>
        <v/>
      </c>
      <c r="CB14" t="str">
        <f t="shared" ca="1" si="130"/>
        <v/>
      </c>
      <c r="CC14" t="str">
        <f t="shared" ca="1" si="130"/>
        <v/>
      </c>
      <c r="CD14" t="str">
        <f t="shared" ca="1" si="130"/>
        <v/>
      </c>
      <c r="CE14" t="str">
        <f t="shared" ca="1" si="130"/>
        <v/>
      </c>
      <c r="CF14" t="str">
        <f t="shared" ca="1" si="130"/>
        <v/>
      </c>
      <c r="CG14" t="str">
        <f t="shared" ca="1" si="130"/>
        <v/>
      </c>
      <c r="CH14" t="str">
        <f t="shared" ca="1" si="130"/>
        <v/>
      </c>
      <c r="CI14" t="str">
        <f t="shared" ca="1" si="130"/>
        <v/>
      </c>
      <c r="CJ14" t="str">
        <f t="shared" ca="1" si="130"/>
        <v/>
      </c>
      <c r="CK14" t="str">
        <f t="shared" ca="1" si="130"/>
        <v/>
      </c>
      <c r="CL14" t="str">
        <f t="shared" ca="1" si="130"/>
        <v/>
      </c>
      <c r="CM14" t="str">
        <f t="shared" ca="1" si="130"/>
        <v/>
      </c>
      <c r="CN14" t="str">
        <f t="shared" ca="1" si="130"/>
        <v/>
      </c>
      <c r="CO14" t="str">
        <f t="shared" ca="1" si="130"/>
        <v/>
      </c>
      <c r="CP14" t="str">
        <f t="shared" ca="1" si="130"/>
        <v/>
      </c>
      <c r="CQ14" t="str">
        <f t="shared" ca="1" si="130"/>
        <v/>
      </c>
      <c r="CR14" t="str">
        <f t="shared" ca="1" si="130"/>
        <v/>
      </c>
      <c r="CS14" t="str">
        <f t="shared" ca="1" si="130"/>
        <v/>
      </c>
      <c r="CT14" t="str">
        <f t="shared" ca="1" si="130"/>
        <v/>
      </c>
      <c r="CU14" t="str">
        <f t="shared" ca="1" si="130"/>
        <v/>
      </c>
      <c r="CV14" t="str">
        <f t="shared" ca="1" si="130"/>
        <v/>
      </c>
      <c r="CW14" t="str">
        <f t="shared" ca="1" si="130"/>
        <v/>
      </c>
      <c r="CX14" t="str">
        <f t="shared" ca="1" si="130"/>
        <v/>
      </c>
      <c r="CY14" t="str">
        <f t="shared" ca="1" si="130"/>
        <v/>
      </c>
      <c r="CZ14" t="str">
        <f t="shared" ca="1" si="130"/>
        <v/>
      </c>
      <c r="DA14" t="str">
        <f t="shared" ca="1" si="130"/>
        <v/>
      </c>
      <c r="DB14" t="str">
        <f t="shared" ca="1" si="130"/>
        <v/>
      </c>
      <c r="DC14" t="str">
        <f t="shared" ca="1" si="130"/>
        <v/>
      </c>
      <c r="DD14" t="str">
        <f t="shared" ca="1" si="130"/>
        <v/>
      </c>
      <c r="DE14" t="str">
        <f t="shared" ca="1" si="130"/>
        <v/>
      </c>
      <c r="DF14" t="str">
        <f t="shared" ca="1" si="130"/>
        <v/>
      </c>
      <c r="DG14" t="str">
        <f t="shared" ca="1" si="130"/>
        <v/>
      </c>
      <c r="DH14" t="str">
        <f t="shared" ca="1" si="130"/>
        <v/>
      </c>
      <c r="DI14" t="str">
        <f t="shared" ca="1" si="130"/>
        <v/>
      </c>
      <c r="DJ14" t="str">
        <f t="shared" ca="1" si="130"/>
        <v/>
      </c>
      <c r="DK14" t="str">
        <f t="shared" ca="1" si="130"/>
        <v/>
      </c>
      <c r="DL14" t="str">
        <f t="shared" ca="1" si="130"/>
        <v/>
      </c>
      <c r="DM14" t="str">
        <f t="shared" ca="1" si="130"/>
        <v/>
      </c>
      <c r="DN14" t="str">
        <f t="shared" ca="1" si="130"/>
        <v/>
      </c>
      <c r="DO14" t="str">
        <f t="shared" ca="1" si="130"/>
        <v/>
      </c>
      <c r="DP14" t="str">
        <f t="shared" ca="1" si="130"/>
        <v/>
      </c>
      <c r="DQ14" t="str">
        <f t="shared" ca="1" si="130"/>
        <v/>
      </c>
      <c r="DR14" t="str">
        <f t="shared" ca="1" si="130"/>
        <v/>
      </c>
      <c r="DS14" t="str">
        <f t="shared" ref="DS14:EL14" ca="1" si="131">IFERROR(IF(DS12="","",IF(DS12&lt;YEAR($B4),0,IF(DS12=YEAR($B4),$B2/$B5*$B9/12,IF(AND(DS12&gt;YEAR($B4),DS12&lt;(YEAR($B4)+$B5)),$B2/$B5,IF(DS12=(YEAR($B4)+$B5),$B2/$B5*$B9/12,IF(DS12&gt;(YEAR($B4)+$B5),"","")))))),"")</f>
        <v/>
      </c>
      <c r="DT14" t="str">
        <f t="shared" ca="1" si="131"/>
        <v/>
      </c>
      <c r="DU14" t="str">
        <f t="shared" ca="1" si="131"/>
        <v/>
      </c>
      <c r="DV14" t="str">
        <f t="shared" ca="1" si="131"/>
        <v/>
      </c>
      <c r="DW14" t="str">
        <f t="shared" ca="1" si="131"/>
        <v/>
      </c>
      <c r="DX14" t="str">
        <f t="shared" ca="1" si="131"/>
        <v/>
      </c>
      <c r="DY14" t="str">
        <f t="shared" ca="1" si="131"/>
        <v/>
      </c>
      <c r="DZ14" t="str">
        <f t="shared" ca="1" si="131"/>
        <v/>
      </c>
      <c r="EA14" t="str">
        <f t="shared" ca="1" si="131"/>
        <v/>
      </c>
      <c r="EB14" t="str">
        <f t="shared" ca="1" si="131"/>
        <v/>
      </c>
      <c r="EC14" t="str">
        <f t="shared" ca="1" si="131"/>
        <v/>
      </c>
      <c r="ED14" t="str">
        <f t="shared" ca="1" si="131"/>
        <v/>
      </c>
      <c r="EE14" t="str">
        <f t="shared" ca="1" si="131"/>
        <v/>
      </c>
      <c r="EF14" t="str">
        <f t="shared" ca="1" si="131"/>
        <v/>
      </c>
      <c r="EG14" t="str">
        <f t="shared" ca="1" si="131"/>
        <v/>
      </c>
      <c r="EH14" t="str">
        <f t="shared" ca="1" si="131"/>
        <v/>
      </c>
      <c r="EI14" t="str">
        <f t="shared" ca="1" si="131"/>
        <v/>
      </c>
      <c r="EJ14" t="str">
        <f t="shared" ca="1" si="131"/>
        <v/>
      </c>
      <c r="EK14" t="str">
        <f t="shared" ca="1" si="131"/>
        <v/>
      </c>
      <c r="EL14" t="str">
        <f t="shared" ca="1" si="131"/>
        <v/>
      </c>
    </row>
    <row r="15" spans="1:143" x14ac:dyDescent="0.25">
      <c r="C15" s="6" t="s">
        <v>18</v>
      </c>
      <c r="D15" s="7">
        <f ca="1">IFERROR(D14-D13,0)</f>
        <v>0</v>
      </c>
      <c r="E15" s="7">
        <f t="shared" ref="E15:X15" ca="1" si="132">IFERROR(E14-E13,0)</f>
        <v>0</v>
      </c>
      <c r="F15" s="7">
        <f t="shared" ca="1" si="132"/>
        <v>0</v>
      </c>
      <c r="G15" s="7">
        <f t="shared" ca="1" si="132"/>
        <v>0</v>
      </c>
      <c r="H15" s="7">
        <f t="shared" ca="1" si="132"/>
        <v>0</v>
      </c>
      <c r="I15" s="7">
        <f t="shared" ca="1" si="132"/>
        <v>0</v>
      </c>
      <c r="J15" s="7">
        <f t="shared" ca="1" si="132"/>
        <v>0</v>
      </c>
      <c r="K15" s="7">
        <f t="shared" ca="1" si="132"/>
        <v>0</v>
      </c>
      <c r="L15" s="7">
        <f t="shared" ca="1" si="132"/>
        <v>0</v>
      </c>
      <c r="M15" s="7">
        <f t="shared" ca="1" si="132"/>
        <v>0</v>
      </c>
      <c r="N15" s="7">
        <f t="shared" ca="1" si="132"/>
        <v>0</v>
      </c>
      <c r="O15" s="7">
        <f t="shared" ca="1" si="132"/>
        <v>0</v>
      </c>
      <c r="P15" s="7">
        <f t="shared" ca="1" si="132"/>
        <v>0</v>
      </c>
      <c r="Q15" s="7">
        <f t="shared" ca="1" si="132"/>
        <v>0</v>
      </c>
      <c r="R15" s="7">
        <f t="shared" ca="1" si="132"/>
        <v>0</v>
      </c>
      <c r="S15" s="7">
        <f t="shared" ca="1" si="132"/>
        <v>0</v>
      </c>
      <c r="T15" s="7">
        <f t="shared" ca="1" si="132"/>
        <v>0</v>
      </c>
      <c r="U15" s="7">
        <f t="shared" ca="1" si="132"/>
        <v>0</v>
      </c>
      <c r="V15" s="7">
        <f t="shared" ca="1" si="132"/>
        <v>0</v>
      </c>
      <c r="W15" s="7">
        <f t="shared" ca="1" si="132"/>
        <v>0</v>
      </c>
      <c r="X15" s="7">
        <f t="shared" ca="1" si="132"/>
        <v>0</v>
      </c>
      <c r="Y15" s="7">
        <f t="shared" ref="Y15:BF15" ca="1" si="133">IFERROR(Y14-Y13,0)</f>
        <v>0</v>
      </c>
      <c r="Z15" s="7">
        <f t="shared" ca="1" si="133"/>
        <v>0</v>
      </c>
      <c r="AA15" s="7">
        <f t="shared" ca="1" si="133"/>
        <v>0</v>
      </c>
      <c r="AB15" s="7">
        <f t="shared" ca="1" si="133"/>
        <v>0</v>
      </c>
      <c r="AC15" s="7">
        <f t="shared" ca="1" si="133"/>
        <v>0</v>
      </c>
      <c r="AD15" s="7">
        <f t="shared" ca="1" si="133"/>
        <v>0</v>
      </c>
      <c r="AE15" s="7">
        <f t="shared" ca="1" si="133"/>
        <v>0</v>
      </c>
      <c r="AF15" s="7">
        <f t="shared" ca="1" si="133"/>
        <v>0</v>
      </c>
      <c r="AG15" s="7">
        <f t="shared" ca="1" si="133"/>
        <v>0</v>
      </c>
      <c r="AH15" s="7">
        <f t="shared" ca="1" si="133"/>
        <v>0</v>
      </c>
      <c r="AI15" s="7">
        <f t="shared" ca="1" si="133"/>
        <v>0</v>
      </c>
      <c r="AJ15" s="7">
        <f t="shared" ca="1" si="133"/>
        <v>0</v>
      </c>
      <c r="AK15" s="7">
        <f t="shared" ca="1" si="133"/>
        <v>0</v>
      </c>
      <c r="AL15" s="7">
        <f t="shared" ca="1" si="133"/>
        <v>0</v>
      </c>
      <c r="AM15" s="7">
        <f t="shared" ca="1" si="133"/>
        <v>0</v>
      </c>
      <c r="AN15" s="7">
        <f t="shared" ca="1" si="133"/>
        <v>0</v>
      </c>
      <c r="AO15" s="7">
        <f t="shared" ca="1" si="133"/>
        <v>0</v>
      </c>
      <c r="AP15" s="7">
        <f t="shared" ca="1" si="133"/>
        <v>0</v>
      </c>
      <c r="AQ15" s="7">
        <f t="shared" ca="1" si="133"/>
        <v>0</v>
      </c>
      <c r="AR15" s="7">
        <f t="shared" ca="1" si="133"/>
        <v>0</v>
      </c>
      <c r="AS15" s="7">
        <f t="shared" ca="1" si="133"/>
        <v>0</v>
      </c>
      <c r="AT15" s="7">
        <f t="shared" ca="1" si="133"/>
        <v>0</v>
      </c>
      <c r="AU15" s="7">
        <f t="shared" ca="1" si="133"/>
        <v>0</v>
      </c>
      <c r="AV15" s="7">
        <f t="shared" ca="1" si="133"/>
        <v>0</v>
      </c>
      <c r="AW15" s="7">
        <f t="shared" ca="1" si="133"/>
        <v>0</v>
      </c>
      <c r="AX15" s="7">
        <f t="shared" ca="1" si="133"/>
        <v>0</v>
      </c>
      <c r="AY15" s="7">
        <f t="shared" ca="1" si="133"/>
        <v>0</v>
      </c>
      <c r="AZ15" s="7">
        <f t="shared" ca="1" si="133"/>
        <v>0</v>
      </c>
      <c r="BA15" s="7">
        <f t="shared" ca="1" si="133"/>
        <v>0</v>
      </c>
      <c r="BB15" s="7">
        <f t="shared" ca="1" si="133"/>
        <v>0</v>
      </c>
      <c r="BC15" s="7">
        <f t="shared" ca="1" si="133"/>
        <v>0</v>
      </c>
      <c r="BD15" s="7">
        <f t="shared" ca="1" si="133"/>
        <v>0</v>
      </c>
      <c r="BE15" s="7">
        <f t="shared" ca="1" si="133"/>
        <v>0</v>
      </c>
      <c r="BF15" s="7">
        <f t="shared" ca="1" si="133"/>
        <v>0</v>
      </c>
      <c r="BG15" s="7">
        <f t="shared" ref="BG15:DR15" ca="1" si="134">IFERROR(BG14-BG13,0)</f>
        <v>0</v>
      </c>
      <c r="BH15" s="7">
        <f t="shared" ca="1" si="134"/>
        <v>0</v>
      </c>
      <c r="BI15" s="7">
        <f t="shared" ca="1" si="134"/>
        <v>0</v>
      </c>
      <c r="BJ15" s="7">
        <f t="shared" ca="1" si="134"/>
        <v>0</v>
      </c>
      <c r="BK15" s="7">
        <f t="shared" ca="1" si="134"/>
        <v>0</v>
      </c>
      <c r="BL15" s="7">
        <f t="shared" ca="1" si="134"/>
        <v>0</v>
      </c>
      <c r="BM15" s="7">
        <f t="shared" ca="1" si="134"/>
        <v>0</v>
      </c>
      <c r="BN15" s="7">
        <f t="shared" ca="1" si="134"/>
        <v>0</v>
      </c>
      <c r="BO15" s="7">
        <f t="shared" ca="1" si="134"/>
        <v>0</v>
      </c>
      <c r="BP15" s="7">
        <f t="shared" ca="1" si="134"/>
        <v>0</v>
      </c>
      <c r="BQ15" s="7">
        <f t="shared" ca="1" si="134"/>
        <v>0</v>
      </c>
      <c r="BR15" s="7">
        <f t="shared" ca="1" si="134"/>
        <v>0</v>
      </c>
      <c r="BS15" s="7">
        <f t="shared" ca="1" si="134"/>
        <v>0</v>
      </c>
      <c r="BT15" s="7">
        <f t="shared" ca="1" si="134"/>
        <v>0</v>
      </c>
      <c r="BU15" s="7">
        <f t="shared" ca="1" si="134"/>
        <v>0</v>
      </c>
      <c r="BV15" s="7">
        <f t="shared" ca="1" si="134"/>
        <v>0</v>
      </c>
      <c r="BW15" s="7">
        <f t="shared" ca="1" si="134"/>
        <v>0</v>
      </c>
      <c r="BX15" s="7">
        <f t="shared" ca="1" si="134"/>
        <v>0</v>
      </c>
      <c r="BY15" s="7">
        <f t="shared" ca="1" si="134"/>
        <v>0</v>
      </c>
      <c r="BZ15" s="7">
        <f t="shared" ca="1" si="134"/>
        <v>0</v>
      </c>
      <c r="CA15" s="7">
        <f t="shared" ca="1" si="134"/>
        <v>0</v>
      </c>
      <c r="CB15" s="7">
        <f t="shared" ca="1" si="134"/>
        <v>0</v>
      </c>
      <c r="CC15" s="7">
        <f t="shared" ca="1" si="134"/>
        <v>0</v>
      </c>
      <c r="CD15" s="7">
        <f t="shared" ca="1" si="134"/>
        <v>0</v>
      </c>
      <c r="CE15" s="7">
        <f t="shared" ca="1" si="134"/>
        <v>0</v>
      </c>
      <c r="CF15" s="7">
        <f t="shared" ca="1" si="134"/>
        <v>0</v>
      </c>
      <c r="CG15" s="7">
        <f t="shared" ca="1" si="134"/>
        <v>0</v>
      </c>
      <c r="CH15" s="7">
        <f t="shared" ca="1" si="134"/>
        <v>0</v>
      </c>
      <c r="CI15" s="7">
        <f t="shared" ca="1" si="134"/>
        <v>0</v>
      </c>
      <c r="CJ15" s="7">
        <f t="shared" ca="1" si="134"/>
        <v>0</v>
      </c>
      <c r="CK15" s="7">
        <f t="shared" ca="1" si="134"/>
        <v>0</v>
      </c>
      <c r="CL15" s="7">
        <f t="shared" ca="1" si="134"/>
        <v>0</v>
      </c>
      <c r="CM15" s="7">
        <f t="shared" ca="1" si="134"/>
        <v>0</v>
      </c>
      <c r="CN15" s="7">
        <f t="shared" ca="1" si="134"/>
        <v>0</v>
      </c>
      <c r="CO15" s="7">
        <f t="shared" ca="1" si="134"/>
        <v>0</v>
      </c>
      <c r="CP15" s="7">
        <f t="shared" ca="1" si="134"/>
        <v>0</v>
      </c>
      <c r="CQ15" s="7">
        <f t="shared" ca="1" si="134"/>
        <v>0</v>
      </c>
      <c r="CR15" s="7">
        <f t="shared" ca="1" si="134"/>
        <v>0</v>
      </c>
      <c r="CS15" s="7">
        <f t="shared" ca="1" si="134"/>
        <v>0</v>
      </c>
      <c r="CT15" s="7">
        <f t="shared" ca="1" si="134"/>
        <v>0</v>
      </c>
      <c r="CU15" s="7">
        <f t="shared" ca="1" si="134"/>
        <v>0</v>
      </c>
      <c r="CV15" s="7">
        <f t="shared" ca="1" si="134"/>
        <v>0</v>
      </c>
      <c r="CW15" s="7">
        <f t="shared" ca="1" si="134"/>
        <v>0</v>
      </c>
      <c r="CX15" s="7">
        <f t="shared" ca="1" si="134"/>
        <v>0</v>
      </c>
      <c r="CY15" s="7">
        <f t="shared" ca="1" si="134"/>
        <v>0</v>
      </c>
      <c r="CZ15" s="7">
        <f t="shared" ca="1" si="134"/>
        <v>0</v>
      </c>
      <c r="DA15" s="7">
        <f t="shared" ca="1" si="134"/>
        <v>0</v>
      </c>
      <c r="DB15" s="7">
        <f t="shared" ca="1" si="134"/>
        <v>0</v>
      </c>
      <c r="DC15" s="7">
        <f t="shared" ca="1" si="134"/>
        <v>0</v>
      </c>
      <c r="DD15" s="7">
        <f t="shared" ca="1" si="134"/>
        <v>0</v>
      </c>
      <c r="DE15" s="7">
        <f t="shared" ca="1" si="134"/>
        <v>0</v>
      </c>
      <c r="DF15" s="7">
        <f t="shared" ca="1" si="134"/>
        <v>0</v>
      </c>
      <c r="DG15" s="7">
        <f t="shared" ca="1" si="134"/>
        <v>0</v>
      </c>
      <c r="DH15" s="7">
        <f t="shared" ca="1" si="134"/>
        <v>0</v>
      </c>
      <c r="DI15" s="7">
        <f t="shared" ca="1" si="134"/>
        <v>0</v>
      </c>
      <c r="DJ15" s="7">
        <f t="shared" ca="1" si="134"/>
        <v>0</v>
      </c>
      <c r="DK15" s="7">
        <f t="shared" ca="1" si="134"/>
        <v>0</v>
      </c>
      <c r="DL15" s="7">
        <f t="shared" ca="1" si="134"/>
        <v>0</v>
      </c>
      <c r="DM15" s="7">
        <f t="shared" ca="1" si="134"/>
        <v>0</v>
      </c>
      <c r="DN15" s="7">
        <f t="shared" ca="1" si="134"/>
        <v>0</v>
      </c>
      <c r="DO15" s="7">
        <f t="shared" ca="1" si="134"/>
        <v>0</v>
      </c>
      <c r="DP15" s="7">
        <f t="shared" ca="1" si="134"/>
        <v>0</v>
      </c>
      <c r="DQ15" s="7">
        <f t="shared" ca="1" si="134"/>
        <v>0</v>
      </c>
      <c r="DR15" s="7">
        <f t="shared" ca="1" si="134"/>
        <v>0</v>
      </c>
      <c r="DS15" s="7">
        <f t="shared" ref="DS15:EL15" ca="1" si="135">IFERROR(DS14-DS13,0)</f>
        <v>0</v>
      </c>
      <c r="DT15" s="7">
        <f t="shared" ca="1" si="135"/>
        <v>0</v>
      </c>
      <c r="DU15" s="7">
        <f t="shared" ca="1" si="135"/>
        <v>0</v>
      </c>
      <c r="DV15" s="7">
        <f t="shared" ca="1" si="135"/>
        <v>0</v>
      </c>
      <c r="DW15" s="7">
        <f t="shared" ca="1" si="135"/>
        <v>0</v>
      </c>
      <c r="DX15" s="7">
        <f t="shared" ca="1" si="135"/>
        <v>0</v>
      </c>
      <c r="DY15" s="7">
        <f t="shared" ca="1" si="135"/>
        <v>0</v>
      </c>
      <c r="DZ15" s="7">
        <f t="shared" ca="1" si="135"/>
        <v>0</v>
      </c>
      <c r="EA15" s="7">
        <f t="shared" ca="1" si="135"/>
        <v>0</v>
      </c>
      <c r="EB15" s="7">
        <f t="shared" ca="1" si="135"/>
        <v>0</v>
      </c>
      <c r="EC15" s="7">
        <f t="shared" ca="1" si="135"/>
        <v>0</v>
      </c>
      <c r="ED15" s="7">
        <f t="shared" ca="1" si="135"/>
        <v>0</v>
      </c>
      <c r="EE15" s="7">
        <f t="shared" ca="1" si="135"/>
        <v>0</v>
      </c>
      <c r="EF15" s="7">
        <f t="shared" ca="1" si="135"/>
        <v>0</v>
      </c>
      <c r="EG15" s="7">
        <f t="shared" ca="1" si="135"/>
        <v>0</v>
      </c>
      <c r="EH15" s="7">
        <f t="shared" ca="1" si="135"/>
        <v>0</v>
      </c>
      <c r="EI15" s="7">
        <f t="shared" ca="1" si="135"/>
        <v>0</v>
      </c>
      <c r="EJ15" s="7">
        <f t="shared" ca="1" si="135"/>
        <v>0</v>
      </c>
      <c r="EK15" s="7">
        <f t="shared" ca="1" si="135"/>
        <v>0</v>
      </c>
      <c r="EL15" s="7">
        <f t="shared" ca="1" si="135"/>
        <v>0</v>
      </c>
    </row>
    <row r="16" spans="1:143" x14ac:dyDescent="0.25">
      <c r="C16" s="8" t="s">
        <v>19</v>
      </c>
      <c r="D16" s="9">
        <f t="shared" ref="D16:AI16" ca="1" si="136">IFERROR(D15*(1+0.035)^-D$11,0)</f>
        <v>0</v>
      </c>
      <c r="E16" s="9">
        <f t="shared" ca="1" si="136"/>
        <v>0</v>
      </c>
      <c r="F16" s="9">
        <f t="shared" ca="1" si="136"/>
        <v>0</v>
      </c>
      <c r="G16" s="9">
        <f t="shared" ca="1" si="136"/>
        <v>0</v>
      </c>
      <c r="H16" s="9">
        <f ca="1">IFERROR(H15*(1+0.035)^-H$11,0)</f>
        <v>0</v>
      </c>
      <c r="I16" s="9">
        <f t="shared" ca="1" si="136"/>
        <v>0</v>
      </c>
      <c r="J16" s="9">
        <f t="shared" ca="1" si="136"/>
        <v>0</v>
      </c>
      <c r="K16" s="9">
        <f t="shared" ca="1" si="136"/>
        <v>0</v>
      </c>
      <c r="L16" s="9">
        <f t="shared" ca="1" si="136"/>
        <v>0</v>
      </c>
      <c r="M16" s="9">
        <f t="shared" ca="1" si="136"/>
        <v>0</v>
      </c>
      <c r="N16" s="9">
        <f t="shared" ca="1" si="136"/>
        <v>0</v>
      </c>
      <c r="O16" s="9">
        <f t="shared" ca="1" si="136"/>
        <v>0</v>
      </c>
      <c r="P16" s="9">
        <f t="shared" ca="1" si="136"/>
        <v>0</v>
      </c>
      <c r="Q16" s="9">
        <f t="shared" ca="1" si="136"/>
        <v>0</v>
      </c>
      <c r="R16" s="9">
        <f t="shared" ca="1" si="136"/>
        <v>0</v>
      </c>
      <c r="S16" s="9">
        <f t="shared" ca="1" si="136"/>
        <v>0</v>
      </c>
      <c r="T16" s="9">
        <f t="shared" ca="1" si="136"/>
        <v>0</v>
      </c>
      <c r="U16" s="9">
        <f t="shared" ca="1" si="136"/>
        <v>0</v>
      </c>
      <c r="V16" s="9">
        <f t="shared" ca="1" si="136"/>
        <v>0</v>
      </c>
      <c r="W16" s="9">
        <f t="shared" ca="1" si="136"/>
        <v>0</v>
      </c>
      <c r="X16" s="9">
        <f t="shared" ca="1" si="136"/>
        <v>0</v>
      </c>
      <c r="Y16" s="9">
        <f t="shared" ca="1" si="136"/>
        <v>0</v>
      </c>
      <c r="Z16" s="9">
        <f t="shared" ca="1" si="136"/>
        <v>0</v>
      </c>
      <c r="AA16" s="9">
        <f t="shared" ca="1" si="136"/>
        <v>0</v>
      </c>
      <c r="AB16" s="9">
        <f t="shared" ca="1" si="136"/>
        <v>0</v>
      </c>
      <c r="AC16" s="9">
        <f t="shared" ca="1" si="136"/>
        <v>0</v>
      </c>
      <c r="AD16" s="9">
        <f t="shared" ca="1" si="136"/>
        <v>0</v>
      </c>
      <c r="AE16" s="9">
        <f t="shared" ca="1" si="136"/>
        <v>0</v>
      </c>
      <c r="AF16" s="9">
        <f t="shared" ca="1" si="136"/>
        <v>0</v>
      </c>
      <c r="AG16" s="9">
        <f t="shared" ca="1" si="136"/>
        <v>0</v>
      </c>
      <c r="AH16" s="9">
        <f t="shared" ca="1" si="136"/>
        <v>0</v>
      </c>
      <c r="AI16" s="9">
        <f t="shared" ca="1" si="136"/>
        <v>0</v>
      </c>
      <c r="AJ16" s="9">
        <f t="shared" ref="AJ16:BO16" ca="1" si="137">IFERROR(AJ15*(1+0.035)^-AJ$11,0)</f>
        <v>0</v>
      </c>
      <c r="AK16" s="9">
        <f t="shared" ca="1" si="137"/>
        <v>0</v>
      </c>
      <c r="AL16" s="9">
        <f t="shared" ca="1" si="137"/>
        <v>0</v>
      </c>
      <c r="AM16" s="9">
        <f t="shared" ca="1" si="137"/>
        <v>0</v>
      </c>
      <c r="AN16" s="9">
        <f t="shared" ca="1" si="137"/>
        <v>0</v>
      </c>
      <c r="AO16" s="9">
        <f t="shared" ca="1" si="137"/>
        <v>0</v>
      </c>
      <c r="AP16" s="9">
        <f t="shared" ca="1" si="137"/>
        <v>0</v>
      </c>
      <c r="AQ16" s="9">
        <f t="shared" ca="1" si="137"/>
        <v>0</v>
      </c>
      <c r="AR16" s="9">
        <f t="shared" ca="1" si="137"/>
        <v>0</v>
      </c>
      <c r="AS16" s="9">
        <f t="shared" ca="1" si="137"/>
        <v>0</v>
      </c>
      <c r="AT16" s="9">
        <f t="shared" ca="1" si="137"/>
        <v>0</v>
      </c>
      <c r="AU16" s="9">
        <f t="shared" ca="1" si="137"/>
        <v>0</v>
      </c>
      <c r="AV16" s="9">
        <f t="shared" ca="1" si="137"/>
        <v>0</v>
      </c>
      <c r="AW16" s="9">
        <f t="shared" ca="1" si="137"/>
        <v>0</v>
      </c>
      <c r="AX16" s="9">
        <f t="shared" ca="1" si="137"/>
        <v>0</v>
      </c>
      <c r="AY16" s="9">
        <f t="shared" ca="1" si="137"/>
        <v>0</v>
      </c>
      <c r="AZ16" s="9">
        <f t="shared" ca="1" si="137"/>
        <v>0</v>
      </c>
      <c r="BA16" s="9">
        <f t="shared" ca="1" si="137"/>
        <v>0</v>
      </c>
      <c r="BB16" s="9">
        <f t="shared" ca="1" si="137"/>
        <v>0</v>
      </c>
      <c r="BC16" s="9">
        <f t="shared" ca="1" si="137"/>
        <v>0</v>
      </c>
      <c r="BD16" s="9">
        <f t="shared" ca="1" si="137"/>
        <v>0</v>
      </c>
      <c r="BE16" s="9">
        <f t="shared" ca="1" si="137"/>
        <v>0</v>
      </c>
      <c r="BF16" s="9">
        <f t="shared" ca="1" si="137"/>
        <v>0</v>
      </c>
      <c r="BG16" s="9">
        <f t="shared" ca="1" si="137"/>
        <v>0</v>
      </c>
      <c r="BH16" s="9">
        <f t="shared" ca="1" si="137"/>
        <v>0</v>
      </c>
      <c r="BI16" s="9">
        <f t="shared" ca="1" si="137"/>
        <v>0</v>
      </c>
      <c r="BJ16" s="9">
        <f t="shared" ca="1" si="137"/>
        <v>0</v>
      </c>
      <c r="BK16" s="9">
        <f t="shared" ca="1" si="137"/>
        <v>0</v>
      </c>
      <c r="BL16" s="9">
        <f t="shared" ca="1" si="137"/>
        <v>0</v>
      </c>
      <c r="BM16" s="9">
        <f t="shared" ca="1" si="137"/>
        <v>0</v>
      </c>
      <c r="BN16" s="9">
        <f t="shared" ca="1" si="137"/>
        <v>0</v>
      </c>
      <c r="BO16" s="9">
        <f t="shared" ca="1" si="137"/>
        <v>0</v>
      </c>
      <c r="BP16" s="9">
        <f t="shared" ref="BP16:CU16" ca="1" si="138">IFERROR(BP15*(1+0.035)^-BP$11,0)</f>
        <v>0</v>
      </c>
      <c r="BQ16" s="9">
        <f t="shared" ca="1" si="138"/>
        <v>0</v>
      </c>
      <c r="BR16" s="9">
        <f t="shared" ca="1" si="138"/>
        <v>0</v>
      </c>
      <c r="BS16" s="9">
        <f t="shared" ca="1" si="138"/>
        <v>0</v>
      </c>
      <c r="BT16" s="9">
        <f t="shared" ca="1" si="138"/>
        <v>0</v>
      </c>
      <c r="BU16" s="9">
        <f t="shared" ca="1" si="138"/>
        <v>0</v>
      </c>
      <c r="BV16" s="9">
        <f t="shared" ca="1" si="138"/>
        <v>0</v>
      </c>
      <c r="BW16" s="9">
        <f t="shared" ca="1" si="138"/>
        <v>0</v>
      </c>
      <c r="BX16" s="9">
        <f t="shared" ca="1" si="138"/>
        <v>0</v>
      </c>
      <c r="BY16" s="9">
        <f t="shared" ca="1" si="138"/>
        <v>0</v>
      </c>
      <c r="BZ16" s="9">
        <f t="shared" ca="1" si="138"/>
        <v>0</v>
      </c>
      <c r="CA16" s="9">
        <f t="shared" ca="1" si="138"/>
        <v>0</v>
      </c>
      <c r="CB16" s="9">
        <f t="shared" ca="1" si="138"/>
        <v>0</v>
      </c>
      <c r="CC16" s="9">
        <f t="shared" ca="1" si="138"/>
        <v>0</v>
      </c>
      <c r="CD16" s="9">
        <f t="shared" ca="1" si="138"/>
        <v>0</v>
      </c>
      <c r="CE16" s="9">
        <f t="shared" ca="1" si="138"/>
        <v>0</v>
      </c>
      <c r="CF16" s="9">
        <f t="shared" ca="1" si="138"/>
        <v>0</v>
      </c>
      <c r="CG16" s="9">
        <f t="shared" ca="1" si="138"/>
        <v>0</v>
      </c>
      <c r="CH16" s="9">
        <f t="shared" ca="1" si="138"/>
        <v>0</v>
      </c>
      <c r="CI16" s="9">
        <f t="shared" ca="1" si="138"/>
        <v>0</v>
      </c>
      <c r="CJ16" s="9">
        <f t="shared" ca="1" si="138"/>
        <v>0</v>
      </c>
      <c r="CK16" s="9">
        <f t="shared" ca="1" si="138"/>
        <v>0</v>
      </c>
      <c r="CL16" s="9">
        <f t="shared" ca="1" si="138"/>
        <v>0</v>
      </c>
      <c r="CM16" s="9">
        <f t="shared" ca="1" si="138"/>
        <v>0</v>
      </c>
      <c r="CN16" s="9">
        <f t="shared" ca="1" si="138"/>
        <v>0</v>
      </c>
      <c r="CO16" s="9">
        <f t="shared" ca="1" si="138"/>
        <v>0</v>
      </c>
      <c r="CP16" s="9">
        <f t="shared" ca="1" si="138"/>
        <v>0</v>
      </c>
      <c r="CQ16" s="9">
        <f t="shared" ca="1" si="138"/>
        <v>0</v>
      </c>
      <c r="CR16" s="9">
        <f t="shared" ca="1" si="138"/>
        <v>0</v>
      </c>
      <c r="CS16" s="9">
        <f t="shared" ca="1" si="138"/>
        <v>0</v>
      </c>
      <c r="CT16" s="9">
        <f t="shared" ca="1" si="138"/>
        <v>0</v>
      </c>
      <c r="CU16" s="9">
        <f t="shared" ca="1" si="138"/>
        <v>0</v>
      </c>
      <c r="CV16" s="9">
        <f t="shared" ref="CV16:EA16" ca="1" si="139">IFERROR(CV15*(1+0.035)^-CV$11,0)</f>
        <v>0</v>
      </c>
      <c r="CW16" s="9">
        <f t="shared" ca="1" si="139"/>
        <v>0</v>
      </c>
      <c r="CX16" s="9">
        <f t="shared" ca="1" si="139"/>
        <v>0</v>
      </c>
      <c r="CY16" s="9">
        <f t="shared" ca="1" si="139"/>
        <v>0</v>
      </c>
      <c r="CZ16" s="9">
        <f t="shared" ca="1" si="139"/>
        <v>0</v>
      </c>
      <c r="DA16" s="9">
        <f t="shared" ca="1" si="139"/>
        <v>0</v>
      </c>
      <c r="DB16" s="9">
        <f t="shared" ca="1" si="139"/>
        <v>0</v>
      </c>
      <c r="DC16" s="9">
        <f t="shared" ca="1" si="139"/>
        <v>0</v>
      </c>
      <c r="DD16" s="9">
        <f t="shared" ca="1" si="139"/>
        <v>0</v>
      </c>
      <c r="DE16" s="9">
        <f t="shared" ca="1" si="139"/>
        <v>0</v>
      </c>
      <c r="DF16" s="9">
        <f t="shared" ca="1" si="139"/>
        <v>0</v>
      </c>
      <c r="DG16" s="9">
        <f t="shared" ca="1" si="139"/>
        <v>0</v>
      </c>
      <c r="DH16" s="9">
        <f t="shared" ca="1" si="139"/>
        <v>0</v>
      </c>
      <c r="DI16" s="9">
        <f t="shared" ca="1" si="139"/>
        <v>0</v>
      </c>
      <c r="DJ16" s="9">
        <f t="shared" ca="1" si="139"/>
        <v>0</v>
      </c>
      <c r="DK16" s="9">
        <f t="shared" ca="1" si="139"/>
        <v>0</v>
      </c>
      <c r="DL16" s="9">
        <f t="shared" ca="1" si="139"/>
        <v>0</v>
      </c>
      <c r="DM16" s="9">
        <f t="shared" ca="1" si="139"/>
        <v>0</v>
      </c>
      <c r="DN16" s="9">
        <f t="shared" ca="1" si="139"/>
        <v>0</v>
      </c>
      <c r="DO16" s="9">
        <f t="shared" ca="1" si="139"/>
        <v>0</v>
      </c>
      <c r="DP16" s="9">
        <f t="shared" ca="1" si="139"/>
        <v>0</v>
      </c>
      <c r="DQ16" s="9">
        <f t="shared" ca="1" si="139"/>
        <v>0</v>
      </c>
      <c r="DR16" s="9">
        <f t="shared" ca="1" si="139"/>
        <v>0</v>
      </c>
      <c r="DS16" s="9">
        <f t="shared" ca="1" si="139"/>
        <v>0</v>
      </c>
      <c r="DT16" s="9">
        <f t="shared" ca="1" si="139"/>
        <v>0</v>
      </c>
      <c r="DU16" s="9">
        <f t="shared" ca="1" si="139"/>
        <v>0</v>
      </c>
      <c r="DV16" s="9">
        <f t="shared" ca="1" si="139"/>
        <v>0</v>
      </c>
      <c r="DW16" s="9">
        <f t="shared" ca="1" si="139"/>
        <v>0</v>
      </c>
      <c r="DX16" s="9">
        <f t="shared" ca="1" si="139"/>
        <v>0</v>
      </c>
      <c r="DY16" s="9">
        <f t="shared" ca="1" si="139"/>
        <v>0</v>
      </c>
      <c r="DZ16" s="9">
        <f t="shared" ca="1" si="139"/>
        <v>0</v>
      </c>
      <c r="EA16" s="9">
        <f t="shared" ca="1" si="139"/>
        <v>0</v>
      </c>
      <c r="EB16" s="9">
        <f t="shared" ref="EB16:EL16" ca="1" si="140">IFERROR(EB15*(1+0.035)^-EB$11,0)</f>
        <v>0</v>
      </c>
      <c r="EC16" s="9">
        <f t="shared" ca="1" si="140"/>
        <v>0</v>
      </c>
      <c r="ED16" s="9">
        <f t="shared" ca="1" si="140"/>
        <v>0</v>
      </c>
      <c r="EE16" s="9">
        <f t="shared" ca="1" si="140"/>
        <v>0</v>
      </c>
      <c r="EF16" s="9">
        <f t="shared" ca="1" si="140"/>
        <v>0</v>
      </c>
      <c r="EG16" s="9">
        <f t="shared" ca="1" si="140"/>
        <v>0</v>
      </c>
      <c r="EH16" s="9">
        <f t="shared" ca="1" si="140"/>
        <v>0</v>
      </c>
      <c r="EI16" s="9">
        <f t="shared" ca="1" si="140"/>
        <v>0</v>
      </c>
      <c r="EJ16" s="9">
        <f t="shared" ca="1" si="140"/>
        <v>0</v>
      </c>
      <c r="EK16" s="9">
        <f t="shared" ca="1" si="140"/>
        <v>0</v>
      </c>
      <c r="EL16" s="9">
        <f t="shared" ca="1" si="140"/>
        <v>0</v>
      </c>
    </row>
    <row r="17" spans="1:142" x14ac:dyDescent="0.25">
      <c r="C17" s="8" t="s">
        <v>20</v>
      </c>
      <c r="D17" s="10">
        <f ca="1">SUM(D16:X16)</f>
        <v>0</v>
      </c>
      <c r="E17" s="8"/>
      <c r="F17" s="8"/>
      <c r="G17" s="8"/>
      <c r="H17" s="8"/>
      <c r="I17" s="8"/>
      <c r="J17" s="8"/>
      <c r="K17" s="8"/>
      <c r="L17" s="8"/>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row>
    <row r="18" spans="1:142" x14ac:dyDescent="0.25">
      <c r="C18" s="21"/>
    </row>
    <row r="23" spans="1:142" s="6" customFormat="1" ht="15" customHeight="1" x14ac:dyDescent="0.35">
      <c r="A23" s="99"/>
    </row>
    <row r="24" spans="1:142" x14ac:dyDescent="0.25">
      <c r="A24" s="12"/>
    </row>
    <row r="29" spans="1:142" x14ac:dyDescent="0.25">
      <c r="A29" s="12"/>
    </row>
    <row r="33" spans="1:1" x14ac:dyDescent="0.25">
      <c r="A33" s="12"/>
    </row>
    <row r="38" spans="1:1" x14ac:dyDescent="0.25">
      <c r="A38" s="12"/>
    </row>
    <row r="40" spans="1:1" x14ac:dyDescent="0.25">
      <c r="A40" s="2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5</vt:i4>
      </vt:variant>
      <vt:variant>
        <vt:lpstr>Navngivne områder</vt:lpstr>
      </vt:variant>
      <vt:variant>
        <vt:i4>4</vt:i4>
      </vt:variant>
    </vt:vector>
  </HeadingPairs>
  <TitlesOfParts>
    <vt:vector size="9" baseType="lpstr">
      <vt:lpstr>Stamdata for projektet</vt:lpstr>
      <vt:lpstr>Udgifter, Risici og Gevinster</vt:lpstr>
      <vt:lpstr>Tabeller til Projektgrundlaget</vt:lpstr>
      <vt:lpstr>Kladdeark</vt:lpstr>
      <vt:lpstr>NNV-beregner (skjules)</vt:lpstr>
      <vt:lpstr>Kladdeark!Udskriftsområde</vt:lpstr>
      <vt:lpstr>'Stamdata for projektet'!Udskriftsområde</vt:lpstr>
      <vt:lpstr>'Tabeller til Projektgrundlaget'!Udskriftsområde</vt:lpstr>
      <vt:lpstr>'Udgifter, Risici og Gevinster'!Udskriftsområde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Sommer Jensen</dc:creator>
  <cp:lastModifiedBy>Jeppe Stenager Fallesen</cp:lastModifiedBy>
  <cp:lastPrinted>2018-09-18T13:14:32Z</cp:lastPrinted>
  <dcterms:created xsi:type="dcterms:W3CDTF">2018-06-29T09:04:18Z</dcterms:created>
  <dcterms:modified xsi:type="dcterms:W3CDTF">2022-08-09T11:18:24Z</dcterms:modified>
</cp:coreProperties>
</file>