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FT\Analyse og marked\F-TBK\Statistik\Bredbåndskortlægning\2025\Publicering\Baggrundsark\"/>
    </mc:Choice>
  </mc:AlternateContent>
  <xr:revisionPtr revIDLastSave="0" documentId="13_ncr:1_{9E7D474B-0B22-4AD1-A5C0-F0DB4AE266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dholdsfortegnelse" sheetId="1" r:id="rId1"/>
    <sheet name="1. Boliger og virksomheder" sheetId="4" r:id="rId2"/>
    <sheet name="2. Boliger" sheetId="2" r:id="rId3"/>
    <sheet name="3. Virksomheder" sheetId="3" r:id="rId4"/>
    <sheet name="4. Sommerhuse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3"/>
  <c r="B4" i="2"/>
  <c r="B4" i="4"/>
  <c r="C11" i="1"/>
</calcChain>
</file>

<file path=xl/sharedStrings.xml><?xml version="1.0" encoding="utf-8"?>
<sst xmlns="http://schemas.openxmlformats.org/spreadsheetml/2006/main" count="98" uniqueCount="32">
  <si>
    <t>Indhold</t>
  </si>
  <si>
    <t>1. Boliger og virksomheder</t>
  </si>
  <si>
    <t>2. Boliger</t>
  </si>
  <si>
    <t>3. Virksomheder</t>
  </si>
  <si>
    <t>4. Sommerhuse</t>
  </si>
  <si>
    <r>
      <t xml:space="preserve">I faneblandet </t>
    </r>
    <r>
      <rPr>
        <i/>
        <sz val="11"/>
        <color theme="1"/>
        <rFont val="Calibri"/>
        <family val="2"/>
        <scheme val="minor"/>
      </rPr>
      <t>indholdsfortegnelse</t>
    </r>
    <r>
      <rPr>
        <sz val="11"/>
        <color theme="1"/>
        <rFont val="Calibri"/>
        <family val="2"/>
        <scheme val="minor"/>
      </rPr>
      <t xml:space="preserve"> ses en beskrivelse af indholdet i dette baggrundsark</t>
    </r>
  </si>
  <si>
    <t>Download Mbit/s</t>
  </si>
  <si>
    <t>Upload Mbit/s</t>
  </si>
  <si>
    <t>Download/Upload Mbit/s</t>
  </si>
  <si>
    <t>Teknologier</t>
  </si>
  <si>
    <t>Region</t>
  </si>
  <si>
    <t>2/0,5</t>
  </si>
  <si>
    <t>5/2</t>
  </si>
  <si>
    <t>10/1</t>
  </si>
  <si>
    <t>10/2</t>
  </si>
  <si>
    <t>30/5</t>
  </si>
  <si>
    <t>100/30</t>
  </si>
  <si>
    <t>Fast trådløst</t>
  </si>
  <si>
    <t>Fiber</t>
  </si>
  <si>
    <t>Kabel TV</t>
  </si>
  <si>
    <t>xDSL</t>
  </si>
  <si>
    <t>Region Hovedstaden</t>
  </si>
  <si>
    <t>Region Midtjylland</t>
  </si>
  <si>
    <t>Region Nordjylland</t>
  </si>
  <si>
    <t>Region Sjælland</t>
  </si>
  <si>
    <t>Region Syddanmark</t>
  </si>
  <si>
    <t>Boliger</t>
  </si>
  <si>
    <t>Virksomheder</t>
  </si>
  <si>
    <t>Sommerhuse</t>
  </si>
  <si>
    <t>1000/1000</t>
  </si>
  <si>
    <t>Boliger og Virksomheder</t>
  </si>
  <si>
    <r>
      <t xml:space="preserve">I dette baggrundsdataark, findes den procentvise fastnet bredbåndsdækning for forskellige hastighedheder og teknologier for </t>
    </r>
    <r>
      <rPr>
        <b/>
        <sz val="11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på </t>
    </r>
    <r>
      <rPr>
        <i/>
        <sz val="11"/>
        <color theme="1"/>
        <rFont val="Calibri"/>
        <family val="2"/>
        <scheme val="minor"/>
      </rPr>
      <t>regionsniveau</t>
    </r>
    <r>
      <rPr>
        <sz val="11"/>
        <color theme="1"/>
        <rFont val="Calibri"/>
        <family val="2"/>
        <scheme val="minor"/>
      </rPr>
      <t xml:space="preserve">, for henholdsvis boliger og virksomheder samlet, boliger alene, virksomheder alene og for sommerhuse.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</si>
</sst>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16" fontId="16" fillId="33" borderId="13" xfId="0" quotePrefix="1" applyNumberFormat="1" applyFont="1" applyFill="1" applyBorder="1" applyAlignment="1">
      <alignment horizont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quotePrefix="1" applyFont="1" applyFill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9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/>
    <xf numFmtId="9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/>
    <xf numFmtId="9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/>
    <xf numFmtId="9" fontId="0" fillId="33" borderId="0" xfId="0" applyNumberFormat="1" applyFill="1" applyAlignment="1">
      <alignment horizontal="center"/>
    </xf>
    <xf numFmtId="0" fontId="16" fillId="33" borderId="13" xfId="0" applyFont="1" applyFill="1" applyBorder="1" applyAlignment="1"/>
    <xf numFmtId="0" fontId="0" fillId="33" borderId="0" xfId="0" applyFill="1" applyAlignment="1">
      <alignment horizontal="center"/>
    </xf>
    <xf numFmtId="0" fontId="16" fillId="33" borderId="17" xfId="0" applyFont="1" applyFill="1" applyBorder="1" applyAlignment="1"/>
    <xf numFmtId="0" fontId="0" fillId="0" borderId="13" xfId="0" applyBorder="1"/>
    <xf numFmtId="9" fontId="0" fillId="33" borderId="0" xfId="0" applyNumberFormat="1" applyFill="1"/>
    <xf numFmtId="0" fontId="16" fillId="33" borderId="13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164" fontId="0" fillId="0" borderId="13" xfId="0" applyNumberFormat="1" applyBorder="1"/>
    <xf numFmtId="164" fontId="0" fillId="33" borderId="13" xfId="0" applyNumberFormat="1" applyFill="1" applyBorder="1"/>
    <xf numFmtId="0" fontId="0" fillId="33" borderId="0" xfId="0" applyFill="1" applyAlignment="1">
      <alignment horizontal="center"/>
    </xf>
    <xf numFmtId="0" fontId="18" fillId="33" borderId="0" xfId="0" applyFont="1" applyFill="1" applyAlignment="1"/>
    <xf numFmtId="0" fontId="17" fillId="33" borderId="0" xfId="0" applyFont="1" applyFill="1"/>
    <xf numFmtId="0" fontId="18" fillId="33" borderId="0" xfId="0" applyFont="1" applyFill="1" applyAlignment="1">
      <alignment horizontal="center"/>
    </xf>
    <xf numFmtId="0" fontId="0" fillId="33" borderId="13" xfId="0" applyFill="1" applyBorder="1" applyAlignment="1">
      <alignment horizontal="left"/>
    </xf>
    <xf numFmtId="0" fontId="16" fillId="33" borderId="13" xfId="0" applyFont="1" applyFill="1" applyBorder="1" applyAlignment="1">
      <alignment horizontal="left"/>
    </xf>
    <xf numFmtId="0" fontId="0" fillId="33" borderId="14" xfId="0" applyFill="1" applyBorder="1" applyAlignment="1">
      <alignment horizontal="center" vertical="center" wrapText="1"/>
    </xf>
    <xf numFmtId="0" fontId="0" fillId="33" borderId="15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 wrapText="1"/>
    </xf>
    <xf numFmtId="0" fontId="0" fillId="33" borderId="0" xfId="0" applyFill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Normal="100" workbookViewId="0"/>
  </sheetViews>
  <sheetFormatPr defaultColWidth="9.140625" defaultRowHeight="15" x14ac:dyDescent="0.25"/>
  <cols>
    <col min="1" max="16384" width="9.140625" style="4"/>
  </cols>
  <sheetData>
    <row r="1" spans="1:14" ht="15.75" thickBot="1" x14ac:dyDescent="0.3">
      <c r="A1" s="28">
        <v>2025</v>
      </c>
    </row>
    <row r="2" spans="1:14" ht="67.5" customHeight="1" thickBot="1" x14ac:dyDescent="0.3">
      <c r="B2" s="32" t="s">
        <v>31</v>
      </c>
      <c r="C2" s="33"/>
      <c r="D2" s="33"/>
      <c r="E2" s="33"/>
      <c r="F2" s="33"/>
      <c r="G2" s="33"/>
      <c r="H2" s="33"/>
      <c r="I2" s="33"/>
      <c r="J2" s="34"/>
    </row>
    <row r="3" spans="1:14" x14ac:dyDescent="0.25">
      <c r="B3" s="5"/>
      <c r="C3" s="5"/>
      <c r="D3" s="5"/>
    </row>
    <row r="4" spans="1:14" x14ac:dyDescent="0.25">
      <c r="B4" s="31" t="s">
        <v>0</v>
      </c>
      <c r="C4" s="31"/>
      <c r="D4" s="31"/>
    </row>
    <row r="5" spans="1:14" x14ac:dyDescent="0.25">
      <c r="B5" s="30" t="s">
        <v>1</v>
      </c>
      <c r="C5" s="30"/>
      <c r="D5" s="30"/>
    </row>
    <row r="6" spans="1:14" x14ac:dyDescent="0.25">
      <c r="B6" s="30" t="s">
        <v>2</v>
      </c>
      <c r="C6" s="30"/>
      <c r="D6" s="30"/>
    </row>
    <row r="7" spans="1:14" x14ac:dyDescent="0.25">
      <c r="B7" s="30" t="s">
        <v>3</v>
      </c>
      <c r="C7" s="30"/>
      <c r="D7" s="30"/>
    </row>
    <row r="8" spans="1:14" x14ac:dyDescent="0.25">
      <c r="B8" s="30" t="s">
        <v>4</v>
      </c>
      <c r="C8" s="30"/>
      <c r="D8" s="30"/>
    </row>
    <row r="11" spans="1:14" x14ac:dyDescent="0.25">
      <c r="C11" s="15" t="str">
        <f>"Eksempelvis fremgår det af faneblad 1. Boliger og virksomheder at "&amp;TEXT('1. Boliger og virksomheder'!G11,"0.0%")&amp;" af alle boliger og virksomheder i "&amp;TEXT('1. Boliger og virksomheder'!A11,"@")&amp;" i "&amp;TEXT(Indholdsfortegnelse!$A$1,"@")&amp;" havde adgang til bredbånd med "&amp;TEXT('1. Boliger og virksomheder'!F7,"0")&amp;" mbit/s download, samt at "&amp;TEXT('1. Boliger og virksomheder'!V9,"0.0%")&amp;" af alle boliger og virksomheder i "&amp;TEXT('1. Boliger og virksomheder'!A9,"@")&amp;" i "&amp;TEXT(Indholdsfortegnelse!$A$1,"@")&amp;" havde adgang til "&amp;TEXT('1. Boliger og virksomheder'!V7,"@")</f>
        <v>Eksempelvis fremgår det af faneblad 1. Boliger og virksomheder at 97.8% af alle boliger og virksomheder i Region Sjælland i 2025 havde adgang til bredbånd med 500 mbit/s download, samt at 74.7% af alle boliger og virksomheder i Region Midtjylland i 2025 havde adgang til xDSL</v>
      </c>
    </row>
    <row r="12" spans="1:14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</sheetData>
  <mergeCells count="7">
    <mergeCell ref="C12:N12"/>
    <mergeCell ref="B8:D8"/>
    <mergeCell ref="B4:D4"/>
    <mergeCell ref="B2:J2"/>
    <mergeCell ref="B5:D5"/>
    <mergeCell ref="B6:D6"/>
    <mergeCell ref="B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577"/>
  <sheetViews>
    <sheetView zoomScaleNormal="100" zoomScaleSheetLayoutView="50" workbookViewId="0"/>
  </sheetViews>
  <sheetFormatPr defaultColWidth="9.140625" defaultRowHeight="15" x14ac:dyDescent="0.25"/>
  <cols>
    <col min="1" max="1" width="23.42578125" style="6" customWidth="1"/>
    <col min="2" max="17" width="9.140625" style="6"/>
    <col min="18" max="18" width="11.85546875" style="6" bestFit="1" customWidth="1"/>
    <col min="19" max="19" width="9.140625" style="6"/>
    <col min="20" max="20" width="10.7109375" style="6" customWidth="1"/>
    <col min="21" max="16384" width="9.140625" style="6"/>
  </cols>
  <sheetData>
    <row r="2" spans="1:24" x14ac:dyDescent="0.25">
      <c r="A2" s="35" t="s">
        <v>5</v>
      </c>
      <c r="B2" s="35"/>
      <c r="C2" s="35"/>
      <c r="D2" s="35"/>
      <c r="E2" s="35"/>
      <c r="F2" s="35"/>
      <c r="G2" s="35"/>
      <c r="H2" s="35"/>
    </row>
    <row r="3" spans="1:24" x14ac:dyDescent="0.25">
      <c r="A3" s="8"/>
      <c r="B3" s="8"/>
      <c r="C3" s="8"/>
      <c r="D3" s="8"/>
      <c r="E3" s="8"/>
      <c r="F3" s="8"/>
      <c r="G3" s="8"/>
      <c r="H3" s="8"/>
    </row>
    <row r="4" spans="1:24" x14ac:dyDescent="0.25">
      <c r="B4" s="15" t="str">
        <f>"I dette faneblad fremgår det eksempelvis at " &amp; TEXT(F8,"0.0%") &amp; " af alle boliger og virksomheder i " &amp; TEXT(A8,"@") &amp; " i " &amp;  TEXT(Indholdsfortegnelse!$A$1,"@") &amp; " havde adgang til bredbånd med " &amp; TEXT(F7,"0") &amp; " mbit/s download, samt at " &amp; TEXT(S9,"0.0%") &amp; " af alle boliger og virksomheder " &amp; TEXT(A9,"@") &amp; " i " &amp;  TEXT(Indholdsfortegnelse!$A$1,"@") &amp; " havde adgang til " &amp; TEXT(S7,"@")</f>
        <v>I dette faneblad fremgår det eksempelvis at 98.0% af alle boliger og virksomheder i Region Hovedstaden i 2025 havde adgang til bredbånd med 500 mbit/s download, samt at 10.2% af alle boliger og virksomheder Region Midtjylland i 2025 havde adgang til Fast trådløst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6" spans="1:24" x14ac:dyDescent="0.25">
      <c r="A6" s="17" t="s">
        <v>30</v>
      </c>
      <c r="B6" s="36" t="s">
        <v>6</v>
      </c>
      <c r="C6" s="37"/>
      <c r="D6" s="37"/>
      <c r="E6" s="37"/>
      <c r="F6" s="37"/>
      <c r="G6" s="38"/>
      <c r="H6" s="36" t="s">
        <v>7</v>
      </c>
      <c r="I6" s="37"/>
      <c r="J6" s="37"/>
      <c r="K6" s="38"/>
      <c r="L6" s="36" t="s">
        <v>8</v>
      </c>
      <c r="M6" s="37"/>
      <c r="N6" s="37"/>
      <c r="O6" s="37"/>
      <c r="P6" s="37"/>
      <c r="Q6" s="37"/>
      <c r="R6" s="38"/>
      <c r="S6" s="36" t="s">
        <v>9</v>
      </c>
      <c r="T6" s="37"/>
      <c r="U6" s="37"/>
      <c r="V6" s="38"/>
    </row>
    <row r="7" spans="1:24" x14ac:dyDescent="0.25">
      <c r="A7" s="19" t="s">
        <v>10</v>
      </c>
      <c r="B7" s="23">
        <v>2</v>
      </c>
      <c r="C7" s="23">
        <v>10</v>
      </c>
      <c r="D7" s="23">
        <v>30</v>
      </c>
      <c r="E7" s="23">
        <v>100</v>
      </c>
      <c r="F7" s="23">
        <v>500</v>
      </c>
      <c r="G7" s="23">
        <v>1000</v>
      </c>
      <c r="H7" s="22">
        <v>2</v>
      </c>
      <c r="I7" s="22">
        <v>10</v>
      </c>
      <c r="J7" s="22">
        <v>30</v>
      </c>
      <c r="K7" s="22">
        <v>100</v>
      </c>
      <c r="L7" s="22" t="s">
        <v>11</v>
      </c>
      <c r="M7" s="1" t="s">
        <v>12</v>
      </c>
      <c r="N7" s="1" t="s">
        <v>13</v>
      </c>
      <c r="O7" s="2" t="s">
        <v>14</v>
      </c>
      <c r="P7" s="3" t="s">
        <v>15</v>
      </c>
      <c r="Q7" s="22" t="s">
        <v>16</v>
      </c>
      <c r="R7" s="22" t="s">
        <v>29</v>
      </c>
      <c r="S7" s="22" t="s">
        <v>17</v>
      </c>
      <c r="T7" s="22" t="s">
        <v>18</v>
      </c>
      <c r="U7" s="22" t="s">
        <v>19</v>
      </c>
      <c r="V7" s="22" t="s">
        <v>20</v>
      </c>
    </row>
    <row r="8" spans="1:24" x14ac:dyDescent="0.25">
      <c r="A8" s="20" t="s">
        <v>21</v>
      </c>
      <c r="B8" s="24">
        <v>0.99999916272028799</v>
      </c>
      <c r="C8" s="24">
        <v>0.99999916272028799</v>
      </c>
      <c r="D8" s="24">
        <v>0.99999748816086398</v>
      </c>
      <c r="E8" s="24">
        <v>0.99983170677794597</v>
      </c>
      <c r="F8" s="24">
        <v>0.98036327892131503</v>
      </c>
      <c r="G8" s="24">
        <v>0.96369973809890597</v>
      </c>
      <c r="H8" s="24">
        <v>0.99997990528691905</v>
      </c>
      <c r="I8" s="24">
        <v>0.99928663768562398</v>
      </c>
      <c r="J8" s="24">
        <v>0.98829231779118898</v>
      </c>
      <c r="K8" s="24">
        <v>0.94336891213921603</v>
      </c>
      <c r="L8" s="24">
        <v>0.99999916272028799</v>
      </c>
      <c r="M8" s="24">
        <v>0.99997990528691905</v>
      </c>
      <c r="N8" s="24">
        <v>0.99999916272028799</v>
      </c>
      <c r="O8" s="24">
        <v>0.99997990528691905</v>
      </c>
      <c r="P8" s="24">
        <v>0.99984594053304499</v>
      </c>
      <c r="Q8" s="24">
        <v>0.98826217572156705</v>
      </c>
      <c r="R8" s="24">
        <v>0.84055263810091496</v>
      </c>
      <c r="S8" s="24">
        <v>1.5970273221115501E-2</v>
      </c>
      <c r="T8" s="24">
        <v>0.84082475400722001</v>
      </c>
      <c r="U8" s="24">
        <v>0.59878309766700299</v>
      </c>
      <c r="V8" s="25">
        <v>0.54482879304454901</v>
      </c>
    </row>
    <row r="9" spans="1:24" x14ac:dyDescent="0.25">
      <c r="A9" s="20" t="s">
        <v>22</v>
      </c>
      <c r="B9" s="24">
        <v>1</v>
      </c>
      <c r="C9" s="24">
        <v>1</v>
      </c>
      <c r="D9" s="24">
        <v>0.99999528929610304</v>
      </c>
      <c r="E9" s="24">
        <v>0.998804658886154</v>
      </c>
      <c r="F9" s="24">
        <v>0.98688893337886996</v>
      </c>
      <c r="G9" s="24">
        <v>0.98276117908918503</v>
      </c>
      <c r="H9" s="24">
        <v>0.99992462873764898</v>
      </c>
      <c r="I9" s="24">
        <v>0.99662006995395203</v>
      </c>
      <c r="J9" s="24">
        <v>0.99021469033010201</v>
      </c>
      <c r="K9" s="24">
        <v>0.97879947711186699</v>
      </c>
      <c r="L9" s="24">
        <v>1</v>
      </c>
      <c r="M9" s="24">
        <v>0.99992462873764898</v>
      </c>
      <c r="N9" s="24">
        <v>1</v>
      </c>
      <c r="O9" s="24">
        <v>0.99992462873764898</v>
      </c>
      <c r="P9" s="24">
        <v>0.99886000965694199</v>
      </c>
      <c r="Q9" s="24">
        <v>0.99014402977164795</v>
      </c>
      <c r="R9" s="24">
        <v>0.93477323849116101</v>
      </c>
      <c r="S9" s="24">
        <v>0.102123349781541</v>
      </c>
      <c r="T9" s="24">
        <v>0.93485214278143502</v>
      </c>
      <c r="U9" s="24">
        <v>0.55154687739215402</v>
      </c>
      <c r="V9" s="25">
        <v>0.74747211852131001</v>
      </c>
    </row>
    <row r="10" spans="1:24" x14ac:dyDescent="0.25">
      <c r="A10" s="20" t="s">
        <v>23</v>
      </c>
      <c r="B10" s="24">
        <v>1</v>
      </c>
      <c r="C10" s="24">
        <v>1</v>
      </c>
      <c r="D10" s="24">
        <v>1</v>
      </c>
      <c r="E10" s="24">
        <v>0.99908071760361705</v>
      </c>
      <c r="F10" s="24">
        <v>0.99084558616415896</v>
      </c>
      <c r="G10" s="24">
        <v>0.98794946251427496</v>
      </c>
      <c r="H10" s="24">
        <v>0.99995902919681801</v>
      </c>
      <c r="I10" s="24">
        <v>0.99752894843312201</v>
      </c>
      <c r="J10" s="24">
        <v>0.993498445670154</v>
      </c>
      <c r="K10" s="24">
        <v>0.98663327546207302</v>
      </c>
      <c r="L10" s="24">
        <v>1</v>
      </c>
      <c r="M10" s="24">
        <v>0.99995902919681801</v>
      </c>
      <c r="N10" s="24">
        <v>1</v>
      </c>
      <c r="O10" s="24">
        <v>0.99995902919681801</v>
      </c>
      <c r="P10" s="24">
        <v>0.99911912773160005</v>
      </c>
      <c r="Q10" s="24">
        <v>0.99349332431975601</v>
      </c>
      <c r="R10" s="24">
        <v>0.96651148974961698</v>
      </c>
      <c r="S10" s="24">
        <v>9.7390159837345905E-2</v>
      </c>
      <c r="T10" s="24">
        <v>0.96651148974961698</v>
      </c>
      <c r="U10" s="24">
        <v>0.53392894638458199</v>
      </c>
      <c r="V10" s="25">
        <v>0.78359989962153198</v>
      </c>
    </row>
    <row r="11" spans="1:24" x14ac:dyDescent="0.25">
      <c r="A11" s="20" t="s">
        <v>24</v>
      </c>
      <c r="B11" s="24">
        <v>1</v>
      </c>
      <c r="C11" s="24">
        <v>1</v>
      </c>
      <c r="D11" s="24">
        <v>0.99999612968646501</v>
      </c>
      <c r="E11" s="24">
        <v>0.99930914903416301</v>
      </c>
      <c r="F11" s="24">
        <v>0.98472000216737499</v>
      </c>
      <c r="G11" s="24">
        <v>0.97788502846615599</v>
      </c>
      <c r="H11" s="24">
        <v>0.99993613982668705</v>
      </c>
      <c r="I11" s="24">
        <v>0.99763330327389799</v>
      </c>
      <c r="J11" s="24">
        <v>0.99156465165243002</v>
      </c>
      <c r="K11" s="24">
        <v>0.97843461298799805</v>
      </c>
      <c r="L11" s="24">
        <v>1</v>
      </c>
      <c r="M11" s="24">
        <v>0.99993613982668705</v>
      </c>
      <c r="N11" s="24">
        <v>1</v>
      </c>
      <c r="O11" s="24">
        <v>0.99993613982668705</v>
      </c>
      <c r="P11" s="24">
        <v>0.999382684991311</v>
      </c>
      <c r="Q11" s="24">
        <v>0.99141951489490099</v>
      </c>
      <c r="R11" s="24">
        <v>0.94906860904801804</v>
      </c>
      <c r="S11" s="24">
        <v>0.203874570878986</v>
      </c>
      <c r="T11" s="24">
        <v>0.94884413086304098</v>
      </c>
      <c r="U11" s="24">
        <v>0.51944832550884901</v>
      </c>
      <c r="V11" s="25">
        <v>0.75564001439756601</v>
      </c>
    </row>
    <row r="12" spans="1:24" x14ac:dyDescent="0.25">
      <c r="A12" s="20" t="s">
        <v>25</v>
      </c>
      <c r="B12" s="24">
        <v>1</v>
      </c>
      <c r="C12" s="24">
        <v>1</v>
      </c>
      <c r="D12" s="24">
        <v>0.99999485239897501</v>
      </c>
      <c r="E12" s="24">
        <v>0.99937070577470699</v>
      </c>
      <c r="F12" s="24">
        <v>0.98732403247621403</v>
      </c>
      <c r="G12" s="24">
        <v>0.98080330887793798</v>
      </c>
      <c r="H12" s="24">
        <v>0.999966540593338</v>
      </c>
      <c r="I12" s="24">
        <v>0.99817646233693302</v>
      </c>
      <c r="J12" s="24">
        <v>0.99280622756771897</v>
      </c>
      <c r="K12" s="24">
        <v>0.97595555561275105</v>
      </c>
      <c r="L12" s="24">
        <v>1</v>
      </c>
      <c r="M12" s="24">
        <v>0.999966540593338</v>
      </c>
      <c r="N12" s="24">
        <v>1</v>
      </c>
      <c r="O12" s="24">
        <v>0.999966540593338</v>
      </c>
      <c r="P12" s="24">
        <v>0.99942990318649305</v>
      </c>
      <c r="Q12" s="24">
        <v>0.99274703015593302</v>
      </c>
      <c r="R12" s="24">
        <v>0.92076683812467697</v>
      </c>
      <c r="S12" s="24">
        <v>2.9969333166894201E-2</v>
      </c>
      <c r="T12" s="24">
        <v>0.92076683812467697</v>
      </c>
      <c r="U12" s="24">
        <v>0.60192571754340995</v>
      </c>
      <c r="V12" s="25">
        <v>0.789406494470833</v>
      </c>
    </row>
    <row r="13" spans="1:24" s="15" customFormat="1" x14ac:dyDescent="0.25">
      <c r="A13" s="6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4" s="15" customForma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4" s="15" customForma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4" s="15" customFormat="1" ht="15" customHeight="1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s="15" customFormat="1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5"/>
    </row>
    <row r="19" spans="1:2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x14ac:dyDescent="0.2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 x14ac:dyDescent="0.2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 x14ac:dyDescent="0.2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 x14ac:dyDescent="0.2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0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0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2:20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2:20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2:20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2:20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2:20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2:20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2:20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2:20" x14ac:dyDescent="0.2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2:20" x14ac:dyDescent="0.2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2:20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2:20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2:20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2:20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2:20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2:20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2:20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2:20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2:20" x14ac:dyDescent="0.2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2:20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2:20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2:20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2:20" x14ac:dyDescent="0.2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2:20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2:20" x14ac:dyDescent="0.2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2:20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2:20" x14ac:dyDescent="0.2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2:20" x14ac:dyDescent="0.2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2:20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2:20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2:20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2:20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2:20" x14ac:dyDescent="0.2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2:20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2:20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2:20" x14ac:dyDescent="0.2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2:20" x14ac:dyDescent="0.2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2:20" x14ac:dyDescent="0.2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2:20" x14ac:dyDescent="0.2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2:20" x14ac:dyDescent="0.2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2:20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2:20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2:20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2:20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2:20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2:20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2:20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2:20" x14ac:dyDescent="0.2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2:20" x14ac:dyDescent="0.25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2:20" x14ac:dyDescent="0.25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2:20" x14ac:dyDescent="0.2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2:20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2:20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2:20" x14ac:dyDescent="0.25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2:20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2:20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2:20" x14ac:dyDescent="0.25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2:20" x14ac:dyDescent="0.25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2:20" x14ac:dyDescent="0.25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2:20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2:20" x14ac:dyDescent="0.25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2:20" x14ac:dyDescent="0.25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2:20" x14ac:dyDescent="0.25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2:20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2:20" x14ac:dyDescent="0.25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2:20" x14ac:dyDescent="0.25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2:20" x14ac:dyDescent="0.25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2:20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2:20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2:20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2:20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2:20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2:20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2:20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2:20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2:20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2:20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2:20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2:20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2:20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2:20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2:20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2:20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2:20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2:20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2:20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2:20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2:20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2:20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2:20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2:20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2:20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2:20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2:20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2:20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2:20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2:20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2:20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2:20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2:20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2:20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2:20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2:20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2:20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2:20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2:20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2:20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2:20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2:20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2:20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2:20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2:20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2:20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2:20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2:20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2:20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2:20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2:20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2:20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2:20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2:20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2:20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2:20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2:20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2:20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2:20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2:20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2:20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2:20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2:20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2:20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2:20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2:20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2:20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2:20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2:20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spans="2:20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2:20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spans="2:20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spans="2:20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spans="2:20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2:20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spans="2:20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spans="2:20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2:20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2:20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spans="2:20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2:20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spans="2:20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spans="2:20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2:20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2:20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spans="2:20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spans="2:20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spans="2:20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spans="2:20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2:20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2:20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2:20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spans="2:20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spans="2:20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2:20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2:20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2:20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2:20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2:20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2:20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2:20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2:20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2:20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2:20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2:20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2:20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2:20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2:20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2:20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2:20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2:20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2:20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2:20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</row>
    <row r="245" spans="2:20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2:20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</row>
    <row r="247" spans="2:20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2:20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</row>
    <row r="249" spans="2:20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</row>
    <row r="250" spans="2:20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</row>
    <row r="251" spans="2:20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spans="2:20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</row>
    <row r="253" spans="2:20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2:20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2:20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spans="2:20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2:20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2:20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2:20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spans="2:20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spans="2:20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spans="2:20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</row>
    <row r="263" spans="2:20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2:20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</row>
    <row r="265" spans="2:20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</row>
    <row r="266" spans="2:20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</row>
    <row r="267" spans="2:20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</row>
    <row r="268" spans="2:20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</row>
    <row r="269" spans="2:20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</row>
    <row r="270" spans="2:20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2:20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</row>
    <row r="272" spans="2:20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</row>
    <row r="273" spans="2:20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2:20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</row>
    <row r="275" spans="2:20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</row>
    <row r="276" spans="2:20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</row>
    <row r="277" spans="2:20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</row>
    <row r="278" spans="2:20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</row>
    <row r="279" spans="2:20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2:20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</row>
    <row r="281" spans="2:20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</row>
    <row r="282" spans="2:20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</row>
    <row r="283" spans="2:20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</row>
    <row r="284" spans="2:20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</row>
    <row r="285" spans="2:20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</row>
    <row r="286" spans="2:20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</row>
    <row r="287" spans="2:20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</row>
    <row r="288" spans="2:20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</row>
    <row r="289" spans="2:20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</row>
    <row r="290" spans="2:20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</row>
    <row r="291" spans="2:20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</row>
    <row r="292" spans="2:20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</row>
    <row r="293" spans="2:20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</row>
    <row r="294" spans="2:20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</row>
    <row r="295" spans="2:20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</row>
    <row r="296" spans="2:20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</row>
    <row r="297" spans="2:20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</row>
    <row r="298" spans="2:20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</row>
    <row r="299" spans="2:20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</row>
    <row r="300" spans="2:20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</row>
    <row r="301" spans="2:20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</row>
    <row r="302" spans="2:20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spans="2:20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spans="2:20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spans="2:20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spans="2:20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spans="2:20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spans="2:20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spans="2:20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</row>
    <row r="310" spans="2:20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</row>
    <row r="311" spans="2:20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</row>
    <row r="312" spans="2:20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</row>
    <row r="313" spans="2:20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</row>
    <row r="314" spans="2:20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</row>
    <row r="315" spans="2:20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</row>
    <row r="316" spans="2:20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</row>
    <row r="317" spans="2:20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</row>
    <row r="318" spans="2:20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</row>
    <row r="319" spans="2:20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</row>
    <row r="320" spans="2:20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</row>
    <row r="321" spans="2:20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</row>
    <row r="322" spans="2:20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</row>
    <row r="323" spans="2:20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</row>
    <row r="324" spans="2:20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</row>
    <row r="325" spans="2:20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</row>
    <row r="326" spans="2:20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2:20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2:20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2:20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2:20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2:20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2:20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2:20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</row>
    <row r="334" spans="2:20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</row>
    <row r="335" spans="2:20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</row>
    <row r="336" spans="2:20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</row>
    <row r="337" spans="2:20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</row>
    <row r="338" spans="2:20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</row>
    <row r="339" spans="2:20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</row>
    <row r="340" spans="2:20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</row>
    <row r="341" spans="2:20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</row>
    <row r="342" spans="2:20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</row>
    <row r="343" spans="2:20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</row>
    <row r="344" spans="2:20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</row>
    <row r="345" spans="2:20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</row>
    <row r="346" spans="2:20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</row>
    <row r="347" spans="2:20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</row>
    <row r="348" spans="2:20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</row>
    <row r="349" spans="2:20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</row>
    <row r="350" spans="2:20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</row>
    <row r="351" spans="2:20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</row>
    <row r="352" spans="2:20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</row>
    <row r="353" spans="2:20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</row>
    <row r="354" spans="2:20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</row>
    <row r="355" spans="2:20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</row>
    <row r="356" spans="2:20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</row>
    <row r="357" spans="2:20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</row>
    <row r="358" spans="2:20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</row>
    <row r="359" spans="2:20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</row>
    <row r="360" spans="2:20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</row>
    <row r="361" spans="2:20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</row>
    <row r="362" spans="2:20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</row>
    <row r="363" spans="2:20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</row>
    <row r="364" spans="2:20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</row>
    <row r="365" spans="2:20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</row>
    <row r="366" spans="2:20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</row>
    <row r="367" spans="2:20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</row>
    <row r="368" spans="2:20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</row>
    <row r="369" spans="2:20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</row>
    <row r="370" spans="2:20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</row>
    <row r="371" spans="2:20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</row>
    <row r="372" spans="2:20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</row>
    <row r="373" spans="2:20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</row>
    <row r="374" spans="2:20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</row>
    <row r="375" spans="2:20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</row>
    <row r="376" spans="2:20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</row>
    <row r="377" spans="2:20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</row>
    <row r="378" spans="2:20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</row>
    <row r="379" spans="2:20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</row>
    <row r="380" spans="2:20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</row>
    <row r="381" spans="2:20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</row>
    <row r="382" spans="2:20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</row>
    <row r="383" spans="2:20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</row>
    <row r="384" spans="2:20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</row>
    <row r="385" spans="2:20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</row>
    <row r="386" spans="2:20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</row>
    <row r="387" spans="2:20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</row>
    <row r="388" spans="2:20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</row>
    <row r="389" spans="2:20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</row>
    <row r="390" spans="2:20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</row>
    <row r="391" spans="2:20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</row>
    <row r="392" spans="2:20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</row>
    <row r="393" spans="2:20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</row>
    <row r="394" spans="2:20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</row>
    <row r="395" spans="2:20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</row>
    <row r="396" spans="2:20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</row>
    <row r="397" spans="2:20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</row>
    <row r="398" spans="2:20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</row>
    <row r="399" spans="2:20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</row>
    <row r="400" spans="2:20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</row>
    <row r="401" spans="2:20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</row>
    <row r="402" spans="2:20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</row>
    <row r="403" spans="2:20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</row>
    <row r="404" spans="2:20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</row>
    <row r="405" spans="2:20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</row>
    <row r="406" spans="2:20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</row>
    <row r="407" spans="2:20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</row>
    <row r="408" spans="2:20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</row>
    <row r="409" spans="2:20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</row>
    <row r="410" spans="2:20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</row>
    <row r="411" spans="2:20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</row>
    <row r="412" spans="2:20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</row>
    <row r="413" spans="2:20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</row>
    <row r="414" spans="2:20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</row>
    <row r="415" spans="2:20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</row>
    <row r="416" spans="2:20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</row>
    <row r="417" spans="2:20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</row>
    <row r="418" spans="2:20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</row>
    <row r="419" spans="2:20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</row>
    <row r="420" spans="2:20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</row>
    <row r="421" spans="2:20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</row>
    <row r="422" spans="2:20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</row>
    <row r="423" spans="2:20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</row>
    <row r="424" spans="2:20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</row>
    <row r="425" spans="2:20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</row>
    <row r="426" spans="2:20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</row>
    <row r="427" spans="2:20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</row>
    <row r="428" spans="2:20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</row>
    <row r="429" spans="2:20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</row>
    <row r="430" spans="2:20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</row>
    <row r="431" spans="2:20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</row>
    <row r="432" spans="2:20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</row>
    <row r="433" spans="2:20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</row>
    <row r="434" spans="2:20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</row>
    <row r="435" spans="2:20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</row>
    <row r="436" spans="2:20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</row>
    <row r="437" spans="2:20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</row>
    <row r="438" spans="2:20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</row>
    <row r="439" spans="2:20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</row>
    <row r="440" spans="2:20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</row>
    <row r="441" spans="2:20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</row>
    <row r="442" spans="2:20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</row>
    <row r="443" spans="2:20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</row>
    <row r="444" spans="2:20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</row>
    <row r="445" spans="2:20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</row>
    <row r="446" spans="2:20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</row>
    <row r="447" spans="2:20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</row>
    <row r="448" spans="2:20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</row>
    <row r="449" spans="2:20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</row>
    <row r="450" spans="2:20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</row>
    <row r="451" spans="2:20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</row>
    <row r="452" spans="2:20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</row>
    <row r="453" spans="2:20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</row>
    <row r="454" spans="2:20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</row>
    <row r="455" spans="2:20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</row>
    <row r="456" spans="2:20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</row>
    <row r="457" spans="2:20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</row>
    <row r="458" spans="2:20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</row>
    <row r="459" spans="2:20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</row>
    <row r="460" spans="2:20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</row>
    <row r="461" spans="2:20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</row>
    <row r="462" spans="2:20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</row>
    <row r="463" spans="2:20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</row>
    <row r="464" spans="2:20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</row>
    <row r="465" spans="2:20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</row>
    <row r="466" spans="2:20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</row>
    <row r="467" spans="2:20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</row>
    <row r="468" spans="2:20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</row>
    <row r="469" spans="2:20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</row>
    <row r="470" spans="2:20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</row>
    <row r="471" spans="2:20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</row>
    <row r="472" spans="2:20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</row>
    <row r="473" spans="2:20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</row>
    <row r="474" spans="2:20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</row>
    <row r="475" spans="2:20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</row>
    <row r="476" spans="2:20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</row>
    <row r="477" spans="2:20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</row>
    <row r="478" spans="2:20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</row>
    <row r="479" spans="2:20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</row>
    <row r="480" spans="2:20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</row>
    <row r="481" spans="2:20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</row>
    <row r="482" spans="2:20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</row>
    <row r="483" spans="2:20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</row>
    <row r="484" spans="2:20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</row>
    <row r="485" spans="2:20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</row>
    <row r="486" spans="2:20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</row>
    <row r="487" spans="2:20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</row>
    <row r="488" spans="2:20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</row>
    <row r="489" spans="2:20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</row>
    <row r="490" spans="2:20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</row>
    <row r="491" spans="2:20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</row>
    <row r="492" spans="2:20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</row>
    <row r="493" spans="2:20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</row>
    <row r="494" spans="2:20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</row>
    <row r="495" spans="2:20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</row>
    <row r="496" spans="2:20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</row>
    <row r="497" spans="2:20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</row>
    <row r="498" spans="2:20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</row>
    <row r="499" spans="2:20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</row>
    <row r="500" spans="2:20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</row>
    <row r="501" spans="2:20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</row>
    <row r="502" spans="2:20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</row>
    <row r="503" spans="2:20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</row>
    <row r="504" spans="2:20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</row>
    <row r="505" spans="2:20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</row>
    <row r="506" spans="2:20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</row>
    <row r="507" spans="2:20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</row>
    <row r="508" spans="2:20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</row>
    <row r="509" spans="2:20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</row>
    <row r="510" spans="2:20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</row>
    <row r="511" spans="2:20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</row>
    <row r="512" spans="2:20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</row>
    <row r="513" spans="2:20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</row>
    <row r="514" spans="2:20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</row>
    <row r="515" spans="2:20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</row>
    <row r="516" spans="2:20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</row>
    <row r="517" spans="2:20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</row>
    <row r="518" spans="2:20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</row>
    <row r="519" spans="2:20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</row>
    <row r="520" spans="2:20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</row>
    <row r="521" spans="2:20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</row>
    <row r="522" spans="2:20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</row>
    <row r="523" spans="2:20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</row>
    <row r="524" spans="2:20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</row>
    <row r="525" spans="2:20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</row>
    <row r="526" spans="2:20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</row>
    <row r="527" spans="2:20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</row>
    <row r="528" spans="2:20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</row>
    <row r="529" spans="2:20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</row>
    <row r="530" spans="2:20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</row>
    <row r="531" spans="2:20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</row>
    <row r="532" spans="2:20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</row>
    <row r="533" spans="2:20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</row>
    <row r="534" spans="2:20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</row>
    <row r="535" spans="2:20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</row>
    <row r="536" spans="2:20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</row>
    <row r="537" spans="2:20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</row>
    <row r="538" spans="2:20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</row>
    <row r="539" spans="2:20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</row>
    <row r="540" spans="2:20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</row>
    <row r="541" spans="2:20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</row>
    <row r="542" spans="2:20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</row>
    <row r="543" spans="2:20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</row>
    <row r="544" spans="2:20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</row>
    <row r="545" spans="2:20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</row>
    <row r="546" spans="2:20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</row>
    <row r="547" spans="2:20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</row>
    <row r="548" spans="2:20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</row>
    <row r="549" spans="2:20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</row>
    <row r="550" spans="2:20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</row>
    <row r="551" spans="2:20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</row>
    <row r="552" spans="2:20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</row>
    <row r="553" spans="2:20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</row>
    <row r="554" spans="2:20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</row>
    <row r="555" spans="2:20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</row>
    <row r="556" spans="2:20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</row>
    <row r="557" spans="2:20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</row>
    <row r="558" spans="2:20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</row>
    <row r="559" spans="2:20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</row>
    <row r="560" spans="2:20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</row>
    <row r="561" spans="2:20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</row>
    <row r="562" spans="2:20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</row>
    <row r="563" spans="2:20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</row>
    <row r="564" spans="2:20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</row>
    <row r="565" spans="2:20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</row>
    <row r="566" spans="2:20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</row>
    <row r="567" spans="2:20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</row>
    <row r="568" spans="2:20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</row>
    <row r="569" spans="2:20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</row>
    <row r="570" spans="2:20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</row>
    <row r="571" spans="2:20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</row>
    <row r="572" spans="2:20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</row>
    <row r="573" spans="2:20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</row>
    <row r="574" spans="2:20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</row>
    <row r="575" spans="2:20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</row>
    <row r="576" spans="2:20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</row>
    <row r="577" spans="2:20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</row>
  </sheetData>
  <mergeCells count="5">
    <mergeCell ref="A2:H2"/>
    <mergeCell ref="H6:K6"/>
    <mergeCell ref="B6:G6"/>
    <mergeCell ref="L6:R6"/>
    <mergeCell ref="S6:V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577"/>
  <sheetViews>
    <sheetView zoomScale="90" zoomScaleNormal="90" workbookViewId="0"/>
  </sheetViews>
  <sheetFormatPr defaultColWidth="9.140625" defaultRowHeight="15" x14ac:dyDescent="0.25"/>
  <cols>
    <col min="1" max="1" width="23" style="9" customWidth="1"/>
    <col min="2" max="17" width="9.140625" style="9"/>
    <col min="18" max="18" width="12.85546875" style="9" customWidth="1"/>
    <col min="19" max="19" width="9.140625" style="9"/>
    <col min="20" max="20" width="11.5703125" style="9" customWidth="1"/>
    <col min="21" max="16384" width="9.140625" style="9"/>
  </cols>
  <sheetData>
    <row r="2" spans="1:22" x14ac:dyDescent="0.25">
      <c r="A2" s="35" t="s">
        <v>5</v>
      </c>
      <c r="B2" s="35"/>
      <c r="C2" s="35"/>
      <c r="D2" s="35"/>
      <c r="E2" s="35"/>
      <c r="F2" s="35"/>
      <c r="G2" s="35"/>
      <c r="H2" s="35"/>
    </row>
    <row r="3" spans="1:22" s="15" customFormat="1" x14ac:dyDescent="0.25">
      <c r="A3" s="26"/>
      <c r="B3" s="26"/>
      <c r="C3" s="26"/>
      <c r="D3" s="26"/>
      <c r="E3" s="26"/>
      <c r="F3" s="26"/>
      <c r="G3" s="26"/>
      <c r="H3" s="26"/>
    </row>
    <row r="4" spans="1:22" x14ac:dyDescent="0.25">
      <c r="A4" s="11"/>
      <c r="B4" s="15" t="str">
        <f>"I dette faneblad fremgår det eksempelvis at " &amp; TEXT(F9,"0.0%") &amp; " af alle boliger i " &amp; TEXT(A9,"@") &amp; " i " &amp;  TEXT(Indholdsfortegnelse!$A$1,"@") &amp; " havde adgang til bredbånd med " &amp; TEXT(F7,"0") &amp; " mbit/s download, samt at " &amp; TEXT(S9,"0.0%") &amp; " af alle boliger " &amp; TEXT(A9,"@") &amp; " i " &amp;  TEXT(Indholdsfortegnelse!$A$1,"@") &amp; " havde adgang til " &amp; TEXT(S7,"@")</f>
        <v>I dette faneblad fremgår det eksempelvis at 98.8% af alle boliger i Region Midtjylland i 2025 havde adgang til bredbånd med 500 mbit/s download, samt at 10.2% af alle boliger Region Midtjylland i 2025 havde adgang til Fast trådløst</v>
      </c>
      <c r="C4" s="11"/>
      <c r="D4" s="11"/>
      <c r="E4" s="11"/>
      <c r="F4" s="11"/>
      <c r="G4" s="11"/>
      <c r="H4" s="11"/>
    </row>
    <row r="6" spans="1:22" x14ac:dyDescent="0.25">
      <c r="A6" s="17" t="s">
        <v>26</v>
      </c>
      <c r="B6" s="36" t="s">
        <v>6</v>
      </c>
      <c r="C6" s="37"/>
      <c r="D6" s="37"/>
      <c r="E6" s="37"/>
      <c r="F6" s="37"/>
      <c r="G6" s="38"/>
      <c r="H6" s="36" t="s">
        <v>7</v>
      </c>
      <c r="I6" s="37"/>
      <c r="J6" s="37"/>
      <c r="K6" s="38"/>
      <c r="L6" s="36" t="s">
        <v>8</v>
      </c>
      <c r="M6" s="37"/>
      <c r="N6" s="37"/>
      <c r="O6" s="37"/>
      <c r="P6" s="37"/>
      <c r="Q6" s="37"/>
      <c r="R6" s="38"/>
      <c r="S6" s="36" t="s">
        <v>9</v>
      </c>
      <c r="T6" s="37"/>
      <c r="U6" s="37"/>
      <c r="V6" s="38"/>
    </row>
    <row r="7" spans="1:22" x14ac:dyDescent="0.25">
      <c r="A7" s="19" t="s">
        <v>10</v>
      </c>
      <c r="B7" s="23">
        <v>2</v>
      </c>
      <c r="C7" s="23">
        <v>10</v>
      </c>
      <c r="D7" s="23">
        <v>30</v>
      </c>
      <c r="E7" s="23">
        <v>100</v>
      </c>
      <c r="F7" s="23">
        <v>500</v>
      </c>
      <c r="G7" s="23">
        <v>1000</v>
      </c>
      <c r="H7" s="22">
        <v>2</v>
      </c>
      <c r="I7" s="22">
        <v>10</v>
      </c>
      <c r="J7" s="22">
        <v>30</v>
      </c>
      <c r="K7" s="22">
        <v>100</v>
      </c>
      <c r="L7" s="22" t="s">
        <v>11</v>
      </c>
      <c r="M7" s="1" t="s">
        <v>12</v>
      </c>
      <c r="N7" s="1" t="s">
        <v>13</v>
      </c>
      <c r="O7" s="2" t="s">
        <v>14</v>
      </c>
      <c r="P7" s="3" t="s">
        <v>15</v>
      </c>
      <c r="Q7" s="22" t="s">
        <v>16</v>
      </c>
      <c r="R7" s="22" t="s">
        <v>29</v>
      </c>
      <c r="S7" s="22" t="s">
        <v>17</v>
      </c>
      <c r="T7" s="22" t="s">
        <v>18</v>
      </c>
      <c r="U7" s="22" t="s">
        <v>19</v>
      </c>
      <c r="V7" s="22" t="s">
        <v>20</v>
      </c>
    </row>
    <row r="8" spans="1:22" x14ac:dyDescent="0.25">
      <c r="A8" s="20" t="s">
        <v>21</v>
      </c>
      <c r="B8" s="24">
        <v>0.99999890449016604</v>
      </c>
      <c r="C8" s="24">
        <v>0.99999890449016604</v>
      </c>
      <c r="D8" s="24">
        <v>0.99999780898033197</v>
      </c>
      <c r="E8" s="24">
        <v>0.99986415678060303</v>
      </c>
      <c r="F8" s="24">
        <v>0.98193394733007799</v>
      </c>
      <c r="G8" s="24">
        <v>0.96460736379800105</v>
      </c>
      <c r="H8" s="24">
        <v>0.99998575837215997</v>
      </c>
      <c r="I8" s="24">
        <v>0.999402947140555</v>
      </c>
      <c r="J8" s="24">
        <v>0.99032774367699095</v>
      </c>
      <c r="K8" s="24">
        <v>0.94403368911841001</v>
      </c>
      <c r="L8" s="24">
        <v>0.99999890449016604</v>
      </c>
      <c r="M8" s="24">
        <v>0.99998575837215997</v>
      </c>
      <c r="N8" s="24">
        <v>0.99999890449016604</v>
      </c>
      <c r="O8" s="24">
        <v>0.99998575837215997</v>
      </c>
      <c r="P8" s="24">
        <v>0.999874016369107</v>
      </c>
      <c r="Q8" s="24">
        <v>0.99031350204915103</v>
      </c>
      <c r="R8" s="24">
        <v>0.82962850166024504</v>
      </c>
      <c r="S8" s="24">
        <v>1.70822848391298E-2</v>
      </c>
      <c r="T8" s="24">
        <v>0.82994839053172698</v>
      </c>
      <c r="U8" s="24">
        <v>0.65533507811532798</v>
      </c>
      <c r="V8" s="25">
        <v>0.54148750516259003</v>
      </c>
    </row>
    <row r="9" spans="1:22" x14ac:dyDescent="0.25">
      <c r="A9" s="20" t="s">
        <v>22</v>
      </c>
      <c r="B9" s="24">
        <v>1</v>
      </c>
      <c r="C9" s="24">
        <v>1</v>
      </c>
      <c r="D9" s="24">
        <v>0.99999404630781696</v>
      </c>
      <c r="E9" s="24">
        <v>0.99893875436852098</v>
      </c>
      <c r="F9" s="24">
        <v>0.98848258247352006</v>
      </c>
      <c r="G9" s="24">
        <v>0.98464989313122497</v>
      </c>
      <c r="H9" s="24">
        <v>0.999924090424676</v>
      </c>
      <c r="I9" s="24">
        <v>0.99709013294594595</v>
      </c>
      <c r="J9" s="24">
        <v>0.99161720140745202</v>
      </c>
      <c r="K9" s="24">
        <v>0.98096306924739296</v>
      </c>
      <c r="L9" s="24">
        <v>1</v>
      </c>
      <c r="M9" s="24">
        <v>0.999924090424676</v>
      </c>
      <c r="N9" s="24">
        <v>1</v>
      </c>
      <c r="O9" s="24">
        <v>0.999924090424676</v>
      </c>
      <c r="P9" s="24">
        <v>0.99897745336770505</v>
      </c>
      <c r="Q9" s="24">
        <v>0.99156064133172095</v>
      </c>
      <c r="R9" s="24">
        <v>0.93061269446246997</v>
      </c>
      <c r="S9" s="24">
        <v>0.101870650083649</v>
      </c>
      <c r="T9" s="24">
        <v>0.93070944196043104</v>
      </c>
      <c r="U9" s="24">
        <v>0.59669540315426595</v>
      </c>
      <c r="V9" s="25">
        <v>0.746921941141799</v>
      </c>
    </row>
    <row r="10" spans="1:22" x14ac:dyDescent="0.25">
      <c r="A10" s="20" t="s">
        <v>23</v>
      </c>
      <c r="B10" s="24">
        <v>1</v>
      </c>
      <c r="C10" s="24">
        <v>1</v>
      </c>
      <c r="D10" s="24">
        <v>1</v>
      </c>
      <c r="E10" s="24">
        <v>0.99915899981275802</v>
      </c>
      <c r="F10" s="24">
        <v>0.991958134058603</v>
      </c>
      <c r="G10" s="24">
        <v>0.98927328063065401</v>
      </c>
      <c r="H10" s="24">
        <v>0.99996509055826499</v>
      </c>
      <c r="I10" s="24">
        <v>0.99775944855776399</v>
      </c>
      <c r="J10" s="24">
        <v>0.99430976099726698</v>
      </c>
      <c r="K10" s="24">
        <v>0.98797528411525104</v>
      </c>
      <c r="L10" s="24">
        <v>1</v>
      </c>
      <c r="M10" s="24">
        <v>0.99996509055826499</v>
      </c>
      <c r="N10" s="24">
        <v>1</v>
      </c>
      <c r="O10" s="24">
        <v>0.99996509055826499</v>
      </c>
      <c r="P10" s="24">
        <v>0.99918756208326798</v>
      </c>
      <c r="Q10" s="24">
        <v>0.99430341382604304</v>
      </c>
      <c r="R10" s="24">
        <v>0.96578557351452299</v>
      </c>
      <c r="S10" s="24">
        <v>9.7597278332978904E-2</v>
      </c>
      <c r="T10" s="24">
        <v>0.96578557351452299</v>
      </c>
      <c r="U10" s="24">
        <v>0.57255610105966004</v>
      </c>
      <c r="V10" s="25">
        <v>0.78279345352759899</v>
      </c>
    </row>
    <row r="11" spans="1:22" x14ac:dyDescent="0.25">
      <c r="A11" s="20" t="s">
        <v>24</v>
      </c>
      <c r="B11" s="24">
        <v>1</v>
      </c>
      <c r="C11" s="24">
        <v>1</v>
      </c>
      <c r="D11" s="24">
        <v>0.99999516194189897</v>
      </c>
      <c r="E11" s="24">
        <v>0.99933234798216597</v>
      </c>
      <c r="F11" s="24">
        <v>0.98722268855726603</v>
      </c>
      <c r="G11" s="24">
        <v>0.980921117881704</v>
      </c>
      <c r="H11" s="24">
        <v>0.999932267186596</v>
      </c>
      <c r="I11" s="24">
        <v>0.99782771191299202</v>
      </c>
      <c r="J11" s="24">
        <v>0.99267276100718604</v>
      </c>
      <c r="K11" s="24">
        <v>0.98035022702587604</v>
      </c>
      <c r="L11" s="24">
        <v>1</v>
      </c>
      <c r="M11" s="24">
        <v>0.999932267186596</v>
      </c>
      <c r="N11" s="24">
        <v>1</v>
      </c>
      <c r="O11" s="24">
        <v>0.999932267186596</v>
      </c>
      <c r="P11" s="24">
        <v>0.99939766176652001</v>
      </c>
      <c r="Q11" s="24">
        <v>0.99255906664183102</v>
      </c>
      <c r="R11" s="24">
        <v>0.95121786017528198</v>
      </c>
      <c r="S11" s="24">
        <v>0.19928203217792401</v>
      </c>
      <c r="T11" s="24">
        <v>0.95068325475520599</v>
      </c>
      <c r="U11" s="24">
        <v>0.56368698731703004</v>
      </c>
      <c r="V11" s="25">
        <v>0.75445161820948303</v>
      </c>
    </row>
    <row r="12" spans="1:22" x14ac:dyDescent="0.25">
      <c r="A12" s="20" t="s">
        <v>25</v>
      </c>
      <c r="B12" s="24">
        <v>1</v>
      </c>
      <c r="C12" s="24">
        <v>1</v>
      </c>
      <c r="D12" s="24">
        <v>0.99999522751243597</v>
      </c>
      <c r="E12" s="24">
        <v>0.99942093817560496</v>
      </c>
      <c r="F12" s="24">
        <v>0.987516763362567</v>
      </c>
      <c r="G12" s="24">
        <v>0.98105799685970296</v>
      </c>
      <c r="H12" s="24">
        <v>0.99996977424542899</v>
      </c>
      <c r="I12" s="24">
        <v>0.99833281101108295</v>
      </c>
      <c r="J12" s="24">
        <v>0.99343305711235796</v>
      </c>
      <c r="K12" s="24">
        <v>0.97649231709043705</v>
      </c>
      <c r="L12" s="24">
        <v>1</v>
      </c>
      <c r="M12" s="24">
        <v>0.99996977424542899</v>
      </c>
      <c r="N12" s="24">
        <v>1</v>
      </c>
      <c r="O12" s="24">
        <v>0.99996977424542899</v>
      </c>
      <c r="P12" s="24">
        <v>0.99948457134312096</v>
      </c>
      <c r="Q12" s="24">
        <v>0.99339010472428502</v>
      </c>
      <c r="R12" s="24">
        <v>0.91417317448373603</v>
      </c>
      <c r="S12" s="24">
        <v>3.0236890374369801E-2</v>
      </c>
      <c r="T12" s="24">
        <v>0.91417317448373603</v>
      </c>
      <c r="U12" s="24">
        <v>0.64520691119832296</v>
      </c>
      <c r="V12" s="25">
        <v>0.78918967933656003</v>
      </c>
    </row>
    <row r="13" spans="1:22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2" x14ac:dyDescent="0.2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2" x14ac:dyDescent="0.25">
      <c r="A15" s="15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2" x14ac:dyDescent="0.25">
      <c r="A16" s="15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2:21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2:21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5"/>
    </row>
    <row r="19" spans="2:2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2:21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2:21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2:2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1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2:21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2:2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2:21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2:21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2:21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2:2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2:2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2:2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2:20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2:20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2:20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2:20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2:20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2:20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2:20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2:20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2:20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2:20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2:20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2:20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2:20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2:20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2:20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2:20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2:20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2:20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2:20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2:20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2:20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2:20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2:20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2:20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2:20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2:20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2:20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2:20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2:20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2:20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2:20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2:20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2:20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2:20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2:20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2:20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2:20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2:20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2:20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2:20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2:20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2:20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2:20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2:20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2:20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2:20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2:20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2:20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2:20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2:20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2:20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2:20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2:20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2:20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2:20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2:20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2:20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2:20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2:20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2:20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2:20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2:20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2:20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2:20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2:20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2:20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2:20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2:20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2:20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2:20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2:20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2:20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2:20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2:20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2:20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2:20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2:20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2:20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2:20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2:20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2:20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2:20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2:20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2:20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2:20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2:20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2:20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2:20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2:20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2:20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2:20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2:20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2:20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2:20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2:20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2:20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2:20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2:20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2:20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2:20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2:20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2:20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2:20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2:20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2:20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2:20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2:20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2:20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2:20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2:20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2:20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2:20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2:20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2:20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2:20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2:20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2:20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2:20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2:20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2:20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2:20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2:20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2:20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2:20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2:20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2:20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2:20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2:20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2:20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2:20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2:20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2:20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2:20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2:20" x14ac:dyDescent="0.2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2:20" x14ac:dyDescent="0.2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2:20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2:20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2:20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2:20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2:20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2:20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2:20" x14ac:dyDescent="0.25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2:20" x14ac:dyDescent="0.25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2:20" x14ac:dyDescent="0.2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2:20" x14ac:dyDescent="0.25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2:20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2:20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2:20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2:20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2:20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2:20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2:20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2:20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2:20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2:20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2:20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2:20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2:20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2:20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2:20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2:20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2:20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2:20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2:20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2:20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2:20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2:20" x14ac:dyDescent="0.2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2:20" x14ac:dyDescent="0.2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2:20" x14ac:dyDescent="0.2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2:20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2:20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2:20" x14ac:dyDescent="0.2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2:20" x14ac:dyDescent="0.2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2:20" x14ac:dyDescent="0.2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2:20" x14ac:dyDescent="0.2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2:20" x14ac:dyDescent="0.2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2:20" x14ac:dyDescent="0.2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2:20" x14ac:dyDescent="0.2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2:20" x14ac:dyDescent="0.2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2:20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2:20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2:20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2:20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2:20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2:20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2:20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2:20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2:20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2:20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2:20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2:20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2:20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2:20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2:20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2:20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2:20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2:20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2:20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2:20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2:20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2:20" x14ac:dyDescent="0.2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2:20" x14ac:dyDescent="0.25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2:20" x14ac:dyDescent="0.25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2:20" x14ac:dyDescent="0.25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2:20" x14ac:dyDescent="0.25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2:20" x14ac:dyDescent="0.2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2:20" x14ac:dyDescent="0.2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2:20" x14ac:dyDescent="0.2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2:20" x14ac:dyDescent="0.2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2:20" x14ac:dyDescent="0.2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2:20" x14ac:dyDescent="0.2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2:20" x14ac:dyDescent="0.2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2:20" x14ac:dyDescent="0.2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2:20" x14ac:dyDescent="0.2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2:20" x14ac:dyDescent="0.2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2:20" x14ac:dyDescent="0.2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2:20" x14ac:dyDescent="0.2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2:20" x14ac:dyDescent="0.2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2:20" x14ac:dyDescent="0.2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2:20" x14ac:dyDescent="0.2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2:20" x14ac:dyDescent="0.2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2:20" x14ac:dyDescent="0.2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2:20" x14ac:dyDescent="0.2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2:20" x14ac:dyDescent="0.2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2:20" x14ac:dyDescent="0.2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2:20" x14ac:dyDescent="0.2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2:20" x14ac:dyDescent="0.2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2:20" x14ac:dyDescent="0.2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2:20" x14ac:dyDescent="0.2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2:20" x14ac:dyDescent="0.2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2:20" x14ac:dyDescent="0.2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2:20" x14ac:dyDescent="0.2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2:20" x14ac:dyDescent="0.2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2:20" x14ac:dyDescent="0.2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2:20" x14ac:dyDescent="0.2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2:20" x14ac:dyDescent="0.2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2:20" x14ac:dyDescent="0.2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2:20" x14ac:dyDescent="0.2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2:20" x14ac:dyDescent="0.2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2:20" x14ac:dyDescent="0.2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2:20" x14ac:dyDescent="0.2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2:20" x14ac:dyDescent="0.2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2:20" x14ac:dyDescent="0.2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2:20" x14ac:dyDescent="0.2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2:20" x14ac:dyDescent="0.2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2:20" x14ac:dyDescent="0.2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2:20" x14ac:dyDescent="0.25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2:20" x14ac:dyDescent="0.25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2:20" x14ac:dyDescent="0.25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2:20" x14ac:dyDescent="0.25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2:20" x14ac:dyDescent="0.25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2:20" x14ac:dyDescent="0.25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2:20" x14ac:dyDescent="0.25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2:20" x14ac:dyDescent="0.25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2:20" x14ac:dyDescent="0.25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2:20" x14ac:dyDescent="0.2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2:20" x14ac:dyDescent="0.25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2:20" x14ac:dyDescent="0.25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2:20" x14ac:dyDescent="0.25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2:20" x14ac:dyDescent="0.25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2:20" x14ac:dyDescent="0.25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2:20" x14ac:dyDescent="0.25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2:20" x14ac:dyDescent="0.25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2:20" x14ac:dyDescent="0.25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2:20" x14ac:dyDescent="0.25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2:20" x14ac:dyDescent="0.25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2:20" x14ac:dyDescent="0.2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2:20" x14ac:dyDescent="0.25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2:20" x14ac:dyDescent="0.2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2:20" x14ac:dyDescent="0.2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2:20" x14ac:dyDescent="0.2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2:20" x14ac:dyDescent="0.2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2:20" x14ac:dyDescent="0.25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2:20" x14ac:dyDescent="0.25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2:20" x14ac:dyDescent="0.25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2:20" x14ac:dyDescent="0.25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2:20" x14ac:dyDescent="0.25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2:20" x14ac:dyDescent="0.2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2:20" x14ac:dyDescent="0.25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2:20" x14ac:dyDescent="0.25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2:20" x14ac:dyDescent="0.25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2:20" x14ac:dyDescent="0.2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2:20" x14ac:dyDescent="0.2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2:20" x14ac:dyDescent="0.25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2:20" x14ac:dyDescent="0.25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2:20" x14ac:dyDescent="0.25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2:20" x14ac:dyDescent="0.25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2:20" x14ac:dyDescent="0.25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2:20" x14ac:dyDescent="0.25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2:20" x14ac:dyDescent="0.25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2:20" x14ac:dyDescent="0.25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2:20" x14ac:dyDescent="0.25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2:20" x14ac:dyDescent="0.25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2:20" x14ac:dyDescent="0.25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2:20" x14ac:dyDescent="0.25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2:20" x14ac:dyDescent="0.25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2:20" x14ac:dyDescent="0.25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2:20" x14ac:dyDescent="0.2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2:20" x14ac:dyDescent="0.25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2:20" x14ac:dyDescent="0.2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2:20" x14ac:dyDescent="0.25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2:20" x14ac:dyDescent="0.25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2:20" x14ac:dyDescent="0.25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2:20" x14ac:dyDescent="0.25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2:20" x14ac:dyDescent="0.25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2:20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2:20" x14ac:dyDescent="0.25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2:20" x14ac:dyDescent="0.2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2:20" x14ac:dyDescent="0.25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2:20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2:20" x14ac:dyDescent="0.25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2:20" x14ac:dyDescent="0.25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2:20" x14ac:dyDescent="0.25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2:20" x14ac:dyDescent="0.25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2:20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2:20" x14ac:dyDescent="0.2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2:20" x14ac:dyDescent="0.2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2:20" x14ac:dyDescent="0.2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2:20" x14ac:dyDescent="0.2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2:20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2:20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2:20" x14ac:dyDescent="0.2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2:20" x14ac:dyDescent="0.2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2:20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2:20" x14ac:dyDescent="0.2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2:20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2:20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2:20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2:20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2:20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2:20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2:20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2:20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2:20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2:20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2:20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2:20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2:20" x14ac:dyDescent="0.2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2:20" x14ac:dyDescent="0.2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2:20" x14ac:dyDescent="0.2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2:20" x14ac:dyDescent="0.2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2:20" x14ac:dyDescent="0.2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2:20" x14ac:dyDescent="0.2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2:20" x14ac:dyDescent="0.2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2:20" x14ac:dyDescent="0.2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2:20" x14ac:dyDescent="0.2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2:20" x14ac:dyDescent="0.2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2:20" x14ac:dyDescent="0.2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2:20" x14ac:dyDescent="0.2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2:20" x14ac:dyDescent="0.2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2:20" x14ac:dyDescent="0.2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2:20" x14ac:dyDescent="0.2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2:20" x14ac:dyDescent="0.2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2:20" x14ac:dyDescent="0.2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2:20" x14ac:dyDescent="0.2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2:20" x14ac:dyDescent="0.2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2:20" x14ac:dyDescent="0.2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2:20" x14ac:dyDescent="0.2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2:20" x14ac:dyDescent="0.2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2:20" x14ac:dyDescent="0.2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2:20" x14ac:dyDescent="0.2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2:20" x14ac:dyDescent="0.2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2:20" x14ac:dyDescent="0.2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2:20" x14ac:dyDescent="0.2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2:20" x14ac:dyDescent="0.2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2:20" x14ac:dyDescent="0.2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2:20" x14ac:dyDescent="0.2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2:20" x14ac:dyDescent="0.2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2:20" x14ac:dyDescent="0.2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2:20" x14ac:dyDescent="0.2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2:20" x14ac:dyDescent="0.2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2:20" x14ac:dyDescent="0.2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2:20" x14ac:dyDescent="0.2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2:20" x14ac:dyDescent="0.2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2:20" x14ac:dyDescent="0.2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2:20" x14ac:dyDescent="0.2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2:20" x14ac:dyDescent="0.2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2:20" x14ac:dyDescent="0.2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2:20" x14ac:dyDescent="0.2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2:20" x14ac:dyDescent="0.2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2:20" x14ac:dyDescent="0.2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2:20" x14ac:dyDescent="0.25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2:20" x14ac:dyDescent="0.25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2:20" x14ac:dyDescent="0.25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2:20" x14ac:dyDescent="0.25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2:20" x14ac:dyDescent="0.2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2:20" x14ac:dyDescent="0.2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2:20" x14ac:dyDescent="0.2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2:20" x14ac:dyDescent="0.2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2:20" x14ac:dyDescent="0.2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2:20" x14ac:dyDescent="0.2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2:20" x14ac:dyDescent="0.2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2:20" x14ac:dyDescent="0.2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2:20" x14ac:dyDescent="0.2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2:20" x14ac:dyDescent="0.2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2:20" x14ac:dyDescent="0.2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2:20" x14ac:dyDescent="0.2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2:20" x14ac:dyDescent="0.2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2:20" x14ac:dyDescent="0.2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2:20" x14ac:dyDescent="0.2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2:20" x14ac:dyDescent="0.2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2:20" x14ac:dyDescent="0.2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2:20" x14ac:dyDescent="0.25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2:20" x14ac:dyDescent="0.25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2:20" x14ac:dyDescent="0.25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2:20" x14ac:dyDescent="0.25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2:20" x14ac:dyDescent="0.25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2:20" x14ac:dyDescent="0.25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2:20" x14ac:dyDescent="0.25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2:20" x14ac:dyDescent="0.25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2:20" x14ac:dyDescent="0.25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2:20" x14ac:dyDescent="0.25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2:20" x14ac:dyDescent="0.25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2:20" x14ac:dyDescent="0.2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2:20" x14ac:dyDescent="0.25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2:20" x14ac:dyDescent="0.25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2:20" x14ac:dyDescent="0.25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2:20" x14ac:dyDescent="0.25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2:20" x14ac:dyDescent="0.25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2:20" x14ac:dyDescent="0.25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2:20" x14ac:dyDescent="0.25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2:20" x14ac:dyDescent="0.25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2:20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2:20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2:20" x14ac:dyDescent="0.25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2:20" x14ac:dyDescent="0.25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2:20" x14ac:dyDescent="0.25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2:20" x14ac:dyDescent="0.25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2:20" x14ac:dyDescent="0.25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2:20" x14ac:dyDescent="0.25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2:20" x14ac:dyDescent="0.25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2:20" x14ac:dyDescent="0.25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2:20" x14ac:dyDescent="0.25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2:20" x14ac:dyDescent="0.25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2:20" x14ac:dyDescent="0.25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2:20" x14ac:dyDescent="0.25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2:20" x14ac:dyDescent="0.25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2:20" x14ac:dyDescent="0.25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2:20" x14ac:dyDescent="0.25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2:20" x14ac:dyDescent="0.2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2:20" x14ac:dyDescent="0.25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2:20" x14ac:dyDescent="0.25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2:20" x14ac:dyDescent="0.25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2:20" x14ac:dyDescent="0.25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2:20" x14ac:dyDescent="0.25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2:20" x14ac:dyDescent="0.25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2:20" x14ac:dyDescent="0.25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2:20" x14ac:dyDescent="0.25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2:20" x14ac:dyDescent="0.25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2:20" x14ac:dyDescent="0.25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2:20" x14ac:dyDescent="0.25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2:20" x14ac:dyDescent="0.25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2:20" x14ac:dyDescent="0.25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2:20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2:20" x14ac:dyDescent="0.25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2:20" x14ac:dyDescent="0.25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2:20" x14ac:dyDescent="0.25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2:20" x14ac:dyDescent="0.25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2:20" x14ac:dyDescent="0.25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2:20" x14ac:dyDescent="0.25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2:20" x14ac:dyDescent="0.25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2:20" x14ac:dyDescent="0.25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2:20" x14ac:dyDescent="0.25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2:20" x14ac:dyDescent="0.25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2:20" x14ac:dyDescent="0.25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2:20" x14ac:dyDescent="0.2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2:20" x14ac:dyDescent="0.25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2:20" x14ac:dyDescent="0.2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2:20" x14ac:dyDescent="0.25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2:20" x14ac:dyDescent="0.25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2:20" x14ac:dyDescent="0.25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2:20" x14ac:dyDescent="0.25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2:20" x14ac:dyDescent="0.25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2:20" x14ac:dyDescent="0.25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2:20" x14ac:dyDescent="0.25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2:20" x14ac:dyDescent="0.25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2:20" x14ac:dyDescent="0.25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2:20" x14ac:dyDescent="0.25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2:20" x14ac:dyDescent="0.25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2:20" x14ac:dyDescent="0.25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2:20" x14ac:dyDescent="0.25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2:20" x14ac:dyDescent="0.25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2:20" x14ac:dyDescent="0.25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2:20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2:20" x14ac:dyDescent="0.25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2:20" x14ac:dyDescent="0.25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2:20" x14ac:dyDescent="0.25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2:20" x14ac:dyDescent="0.25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2:20" x14ac:dyDescent="0.25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2:20" x14ac:dyDescent="0.25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2:20" x14ac:dyDescent="0.25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2:20" x14ac:dyDescent="0.2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2:20" x14ac:dyDescent="0.25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2:20" x14ac:dyDescent="0.25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2:20" x14ac:dyDescent="0.25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2:20" x14ac:dyDescent="0.25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2:20" x14ac:dyDescent="0.25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2:20" x14ac:dyDescent="0.25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2:20" x14ac:dyDescent="0.25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2:20" x14ac:dyDescent="0.25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2:20" x14ac:dyDescent="0.25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2:20" x14ac:dyDescent="0.25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2:20" x14ac:dyDescent="0.25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2:20" x14ac:dyDescent="0.25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2:20" x14ac:dyDescent="0.25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2:20" x14ac:dyDescent="0.25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2:20" x14ac:dyDescent="0.25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2:20" x14ac:dyDescent="0.25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2:20" x14ac:dyDescent="0.25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2:20" x14ac:dyDescent="0.25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2:20" x14ac:dyDescent="0.25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2:20" x14ac:dyDescent="0.25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2:20" x14ac:dyDescent="0.25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2:20" x14ac:dyDescent="0.25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2:20" x14ac:dyDescent="0.25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2:20" x14ac:dyDescent="0.25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2:20" x14ac:dyDescent="0.25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2:20" x14ac:dyDescent="0.2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2:20" x14ac:dyDescent="0.25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2:20" x14ac:dyDescent="0.25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2:20" x14ac:dyDescent="0.25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2:20" x14ac:dyDescent="0.25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2:20" x14ac:dyDescent="0.25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2:20" x14ac:dyDescent="0.25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2:20" x14ac:dyDescent="0.25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2:20" x14ac:dyDescent="0.25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2:20" x14ac:dyDescent="0.25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2:20" x14ac:dyDescent="0.25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2:20" x14ac:dyDescent="0.25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2:20" x14ac:dyDescent="0.25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2:20" x14ac:dyDescent="0.25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2:20" x14ac:dyDescent="0.25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2:20" x14ac:dyDescent="0.25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2:20" x14ac:dyDescent="0.25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2:20" x14ac:dyDescent="0.25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2:20" x14ac:dyDescent="0.25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2:20" x14ac:dyDescent="0.25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2:20" x14ac:dyDescent="0.25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2:20" x14ac:dyDescent="0.25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</sheetData>
  <mergeCells count="5">
    <mergeCell ref="A2:H2"/>
    <mergeCell ref="H6:K6"/>
    <mergeCell ref="B6:G6"/>
    <mergeCell ref="L6:R6"/>
    <mergeCell ref="S6:V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578"/>
  <sheetViews>
    <sheetView zoomScaleNormal="100" workbookViewId="0"/>
  </sheetViews>
  <sheetFormatPr defaultColWidth="9.140625" defaultRowHeight="15" x14ac:dyDescent="0.25"/>
  <cols>
    <col min="1" max="1" width="23.140625" style="12" customWidth="1"/>
    <col min="2" max="17" width="9.140625" style="12"/>
    <col min="18" max="18" width="12.7109375" style="12" customWidth="1"/>
    <col min="19" max="19" width="9.140625" style="12"/>
    <col min="20" max="20" width="10.140625" style="12" customWidth="1"/>
    <col min="21" max="16384" width="9.140625" style="12"/>
  </cols>
  <sheetData>
    <row r="2" spans="1:22" x14ac:dyDescent="0.25">
      <c r="A2" s="35" t="s">
        <v>5</v>
      </c>
      <c r="B2" s="35"/>
      <c r="C2" s="35"/>
      <c r="D2" s="35"/>
      <c r="E2" s="35"/>
      <c r="F2" s="35"/>
      <c r="G2" s="35"/>
      <c r="H2" s="35"/>
    </row>
    <row r="3" spans="1:22" s="15" customFormat="1" x14ac:dyDescent="0.25">
      <c r="A3" s="26"/>
      <c r="B3" s="26"/>
      <c r="C3" s="26"/>
      <c r="D3" s="26"/>
      <c r="E3" s="26"/>
      <c r="F3" s="26"/>
      <c r="G3" s="26"/>
      <c r="H3" s="26"/>
    </row>
    <row r="4" spans="1:22" x14ac:dyDescent="0.25">
      <c r="A4" s="14"/>
      <c r="B4" s="15" t="str">
        <f>"I dette faneblad fremgår det eksempelvis at " &amp; TEXT(G11,"0.0%") &amp; " af alle virksomheder i " &amp; TEXT(A11,"@") &amp; " i " &amp;  TEXT(Indholdsfortegnelse!$A$1,"@") &amp; " havde adgang til bredbånd med " &amp; TEXT(G7,"0") &amp; " mbit/s download, samt at " &amp; TEXT(T12,"0.0%") &amp; " af alle virksomheder " &amp; TEXT(A12,"@") &amp; " i " &amp;  TEXT(Indholdsfortegnelse!$A$1,"@") &amp; " havde adgang til " &amp; TEXT(T7,"@")</f>
        <v>I dette faneblad fremgår det eksempelvis at 96.6% af alle virksomheder i Region Sjælland i 2025 havde adgang til bredbånd med 1000 mbit/s download, samt at 94.9% af alle virksomheder Region Syddanmark i 2025 havde adgang til Fiber</v>
      </c>
      <c r="C4" s="14"/>
      <c r="D4" s="14"/>
      <c r="E4" s="14"/>
      <c r="F4" s="14"/>
      <c r="G4" s="14"/>
      <c r="H4" s="14"/>
    </row>
    <row r="6" spans="1:22" x14ac:dyDescent="0.25">
      <c r="A6" s="17" t="s">
        <v>27</v>
      </c>
      <c r="B6" s="36" t="s">
        <v>6</v>
      </c>
      <c r="C6" s="37"/>
      <c r="D6" s="37"/>
      <c r="E6" s="37"/>
      <c r="F6" s="37"/>
      <c r="G6" s="38"/>
      <c r="H6" s="36" t="s">
        <v>7</v>
      </c>
      <c r="I6" s="37"/>
      <c r="J6" s="37"/>
      <c r="K6" s="38"/>
      <c r="L6" s="36" t="s">
        <v>8</v>
      </c>
      <c r="M6" s="37"/>
      <c r="N6" s="37"/>
      <c r="O6" s="37"/>
      <c r="P6" s="37"/>
      <c r="Q6" s="37"/>
      <c r="R6" s="38"/>
      <c r="S6" s="36" t="s">
        <v>9</v>
      </c>
      <c r="T6" s="37"/>
      <c r="U6" s="37"/>
      <c r="V6" s="38"/>
    </row>
    <row r="7" spans="1:22" x14ac:dyDescent="0.25">
      <c r="A7" s="19" t="s">
        <v>10</v>
      </c>
      <c r="B7" s="23">
        <v>2</v>
      </c>
      <c r="C7" s="23">
        <v>10</v>
      </c>
      <c r="D7" s="23">
        <v>30</v>
      </c>
      <c r="E7" s="23">
        <v>100</v>
      </c>
      <c r="F7" s="23">
        <v>500</v>
      </c>
      <c r="G7" s="23">
        <v>1000</v>
      </c>
      <c r="H7" s="22">
        <v>2</v>
      </c>
      <c r="I7" s="22">
        <v>10</v>
      </c>
      <c r="J7" s="22">
        <v>30</v>
      </c>
      <c r="K7" s="22">
        <v>100</v>
      </c>
      <c r="L7" s="22" t="s">
        <v>11</v>
      </c>
      <c r="M7" s="1" t="s">
        <v>12</v>
      </c>
      <c r="N7" s="1" t="s">
        <v>13</v>
      </c>
      <c r="O7" s="2" t="s">
        <v>14</v>
      </c>
      <c r="P7" s="3" t="s">
        <v>15</v>
      </c>
      <c r="Q7" s="22" t="s">
        <v>16</v>
      </c>
      <c r="R7" s="22" t="s">
        <v>29</v>
      </c>
      <c r="S7" s="22" t="s">
        <v>17</v>
      </c>
      <c r="T7" s="22" t="s">
        <v>18</v>
      </c>
      <c r="U7" s="22" t="s">
        <v>19</v>
      </c>
      <c r="V7" s="22" t="s">
        <v>20</v>
      </c>
    </row>
    <row r="8" spans="1:22" x14ac:dyDescent="0.25">
      <c r="A8" s="20" t="s">
        <v>21</v>
      </c>
      <c r="B8" s="24">
        <v>1</v>
      </c>
      <c r="C8" s="24">
        <v>1</v>
      </c>
      <c r="D8" s="24">
        <v>0.99999644794282605</v>
      </c>
      <c r="E8" s="24">
        <v>0.99972649159760796</v>
      </c>
      <c r="F8" s="24">
        <v>0.97527057795522198</v>
      </c>
      <c r="G8" s="24">
        <v>0.96075687234261697</v>
      </c>
      <c r="H8" s="24">
        <v>0.99996092737108599</v>
      </c>
      <c r="I8" s="24">
        <v>0.998909518447608</v>
      </c>
      <c r="J8" s="24">
        <v>0.98169269732565601</v>
      </c>
      <c r="K8" s="24">
        <v>0.94121345377175103</v>
      </c>
      <c r="L8" s="24">
        <v>1</v>
      </c>
      <c r="M8" s="24">
        <v>0.99996092737108599</v>
      </c>
      <c r="N8" s="24">
        <v>1</v>
      </c>
      <c r="O8" s="24">
        <v>0.99996092737108599</v>
      </c>
      <c r="P8" s="24">
        <v>0.999754908055</v>
      </c>
      <c r="Q8" s="24">
        <v>0.98161100001065604</v>
      </c>
      <c r="R8" s="24">
        <v>0.87597281965850504</v>
      </c>
      <c r="S8" s="24">
        <v>1.23647110223886E-2</v>
      </c>
      <c r="T8" s="24">
        <v>0.87609003754524395</v>
      </c>
      <c r="U8" s="24">
        <v>0.41542019060338697</v>
      </c>
      <c r="V8" s="25">
        <v>0.55566251194379201</v>
      </c>
    </row>
    <row r="9" spans="1:22" x14ac:dyDescent="0.25">
      <c r="A9" s="20" t="s">
        <v>22</v>
      </c>
      <c r="B9" s="24">
        <v>1</v>
      </c>
      <c r="C9" s="24">
        <v>1</v>
      </c>
      <c r="D9" s="24">
        <v>1</v>
      </c>
      <c r="E9" s="24">
        <v>0.99829646092577695</v>
      </c>
      <c r="F9" s="24">
        <v>0.98084928755965195</v>
      </c>
      <c r="G9" s="24">
        <v>0.97560328974830401</v>
      </c>
      <c r="H9" s="24">
        <v>0.99992666884779802</v>
      </c>
      <c r="I9" s="24">
        <v>0.994838615056577</v>
      </c>
      <c r="J9" s="24">
        <v>0.98489942350432602</v>
      </c>
      <c r="K9" s="24">
        <v>0.97059984882500905</v>
      </c>
      <c r="L9" s="24">
        <v>1</v>
      </c>
      <c r="M9" s="24">
        <v>0.99992666884779802</v>
      </c>
      <c r="N9" s="24">
        <v>1</v>
      </c>
      <c r="O9" s="24">
        <v>0.99992666884779802</v>
      </c>
      <c r="P9" s="24">
        <v>0.99841491894087198</v>
      </c>
      <c r="Q9" s="24">
        <v>0.98477532463136896</v>
      </c>
      <c r="R9" s="24">
        <v>0.95054095826893303</v>
      </c>
      <c r="S9" s="24">
        <v>0.10308103656404</v>
      </c>
      <c r="T9" s="24">
        <v>0.95055223998465599</v>
      </c>
      <c r="U9" s="24">
        <v>0.380442017622039</v>
      </c>
      <c r="V9" s="25">
        <v>0.74955719265785903</v>
      </c>
    </row>
    <row r="10" spans="1:22" x14ac:dyDescent="0.25">
      <c r="A10" s="20" t="s">
        <v>23</v>
      </c>
      <c r="B10" s="24">
        <v>1</v>
      </c>
      <c r="C10" s="24">
        <v>1</v>
      </c>
      <c r="D10" s="24">
        <v>1</v>
      </c>
      <c r="E10" s="24">
        <v>0.99875366277296695</v>
      </c>
      <c r="F10" s="24">
        <v>0.98619747815595105</v>
      </c>
      <c r="G10" s="24">
        <v>0.98241868975484203</v>
      </c>
      <c r="H10" s="24">
        <v>0.99993370546664695</v>
      </c>
      <c r="I10" s="24">
        <v>0.99656594317232605</v>
      </c>
      <c r="J10" s="24">
        <v>0.99010885562376505</v>
      </c>
      <c r="K10" s="24">
        <v>0.98102650455443396</v>
      </c>
      <c r="L10" s="24">
        <v>1</v>
      </c>
      <c r="M10" s="24">
        <v>0.99993370546664695</v>
      </c>
      <c r="N10" s="24">
        <v>1</v>
      </c>
      <c r="O10" s="24">
        <v>0.99993370546664695</v>
      </c>
      <c r="P10" s="24">
        <v>0.99883321621299104</v>
      </c>
      <c r="Q10" s="24">
        <v>0.99010885562376505</v>
      </c>
      <c r="R10" s="24">
        <v>0.96954429137773201</v>
      </c>
      <c r="S10" s="24">
        <v>9.6524840561647202E-2</v>
      </c>
      <c r="T10" s="24">
        <v>0.96954429137773201</v>
      </c>
      <c r="U10" s="24">
        <v>0.37254875962928002</v>
      </c>
      <c r="V10" s="25">
        <v>0.78696914652417704</v>
      </c>
    </row>
    <row r="11" spans="1:22" x14ac:dyDescent="0.25">
      <c r="A11" s="20" t="s">
        <v>24</v>
      </c>
      <c r="B11" s="24">
        <v>1</v>
      </c>
      <c r="C11" s="24">
        <v>1</v>
      </c>
      <c r="D11" s="24">
        <v>1</v>
      </c>
      <c r="E11" s="24">
        <v>0.99921636917718704</v>
      </c>
      <c r="F11" s="24">
        <v>0.97471097566874598</v>
      </c>
      <c r="G11" s="24">
        <v>0.96574275625211603</v>
      </c>
      <c r="H11" s="24">
        <v>0.99995162772698598</v>
      </c>
      <c r="I11" s="24">
        <v>0.99685580225414705</v>
      </c>
      <c r="J11" s="24">
        <v>0.98713297537851297</v>
      </c>
      <c r="K11" s="24">
        <v>0.97077347264547897</v>
      </c>
      <c r="L11" s="24">
        <v>1</v>
      </c>
      <c r="M11" s="24">
        <v>0.99995162772698598</v>
      </c>
      <c r="N11" s="24">
        <v>1</v>
      </c>
      <c r="O11" s="24">
        <v>0.99995162772698598</v>
      </c>
      <c r="P11" s="24">
        <v>0.99932278817781595</v>
      </c>
      <c r="Q11" s="24">
        <v>0.98686209064963903</v>
      </c>
      <c r="R11" s="24">
        <v>0.94047308083006798</v>
      </c>
      <c r="S11" s="24">
        <v>0.22224157113142701</v>
      </c>
      <c r="T11" s="24">
        <v>0.94148889856334295</v>
      </c>
      <c r="U11" s="24">
        <v>0.34252406520582401</v>
      </c>
      <c r="V11" s="25">
        <v>0.76039278285686596</v>
      </c>
    </row>
    <row r="12" spans="1:22" x14ac:dyDescent="0.25">
      <c r="A12" s="20" t="s">
        <v>25</v>
      </c>
      <c r="B12" s="24">
        <v>1</v>
      </c>
      <c r="C12" s="24">
        <v>1</v>
      </c>
      <c r="D12" s="24">
        <v>0.99999326408815903</v>
      </c>
      <c r="E12" s="24">
        <v>0.99915801101995105</v>
      </c>
      <c r="F12" s="24">
        <v>0.98650796858370704</v>
      </c>
      <c r="G12" s="24">
        <v>0.97972490536043799</v>
      </c>
      <c r="H12" s="24">
        <v>0.99995284861711697</v>
      </c>
      <c r="I12" s="24">
        <v>0.99751444853089699</v>
      </c>
      <c r="J12" s="24">
        <v>0.99015209688935502</v>
      </c>
      <c r="K12" s="24">
        <v>0.97368279243961198</v>
      </c>
      <c r="L12" s="24">
        <v>1</v>
      </c>
      <c r="M12" s="24">
        <v>0.99995284861711697</v>
      </c>
      <c r="N12" s="24">
        <v>1</v>
      </c>
      <c r="O12" s="24">
        <v>0.99995284861711697</v>
      </c>
      <c r="P12" s="24">
        <v>0.999198426490994</v>
      </c>
      <c r="Q12" s="24">
        <v>0.99002411456438799</v>
      </c>
      <c r="R12" s="24">
        <v>0.94868582359994003</v>
      </c>
      <c r="S12" s="24">
        <v>2.8836438588691699E-2</v>
      </c>
      <c r="T12" s="24">
        <v>0.94868582359994003</v>
      </c>
      <c r="U12" s="24">
        <v>0.418663864527341</v>
      </c>
      <c r="V12" s="25">
        <v>0.79032453623246901</v>
      </c>
    </row>
    <row r="13" spans="1:22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2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5"/>
    </row>
    <row r="15" spans="1:22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5"/>
    </row>
    <row r="16" spans="1:22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5"/>
    </row>
    <row r="17" spans="2:20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2:20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2:20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2:20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2:20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2:20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2:20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2:20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2:20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2:20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2:20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2:20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2:20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2:20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2:20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2:20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2:20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2:20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2:20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2:20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2:20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2:20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2:20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2:20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2:20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2:20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2:20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2:20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2:20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2:20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2:20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2:20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2:20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2:20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2:20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2:20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2:20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2:20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2:20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2:20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2:20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2:20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2:20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2:20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2:20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2:20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2:20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2:20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2:20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2:20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2:20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2:20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2:20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2:20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2:20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2:20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2:20" x14ac:dyDescent="0.2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2:20" x14ac:dyDescent="0.2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2:20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2:20" x14ac:dyDescent="0.2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2:20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2:20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2:20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2:20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2:20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2:20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2:20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2:20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2:20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2:20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2:20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2:20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2:20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2:20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2:20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2:20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2:20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2:20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2:20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2:20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2:20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2:20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spans="2:20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  <row r="105" spans="2:20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</row>
    <row r="106" spans="2:20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</row>
    <row r="107" spans="2:20" x14ac:dyDescent="0.2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</row>
    <row r="108" spans="2:20" x14ac:dyDescent="0.2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spans="2:20" x14ac:dyDescent="0.25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</row>
    <row r="110" spans="2:20" x14ac:dyDescent="0.25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</row>
    <row r="111" spans="2:20" x14ac:dyDescent="0.25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</row>
    <row r="112" spans="2:20" x14ac:dyDescent="0.2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</row>
    <row r="113" spans="2:20" x14ac:dyDescent="0.25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spans="2:20" x14ac:dyDescent="0.25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</row>
    <row r="115" spans="2:20" x14ac:dyDescent="0.25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</row>
    <row r="116" spans="2:20" x14ac:dyDescent="0.25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</row>
    <row r="117" spans="2:20" x14ac:dyDescent="0.25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</row>
    <row r="118" spans="2:20" x14ac:dyDescent="0.2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</row>
    <row r="119" spans="2:20" x14ac:dyDescent="0.2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</row>
    <row r="120" spans="2:20" x14ac:dyDescent="0.2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</row>
    <row r="121" spans="2:20" x14ac:dyDescent="0.2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</row>
    <row r="122" spans="2:20" x14ac:dyDescent="0.2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</row>
    <row r="123" spans="2:20" x14ac:dyDescent="0.25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</row>
    <row r="124" spans="2:20" x14ac:dyDescent="0.2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</row>
    <row r="125" spans="2:20" x14ac:dyDescent="0.2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</row>
    <row r="126" spans="2:20" x14ac:dyDescent="0.25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</row>
    <row r="127" spans="2:20" x14ac:dyDescent="0.2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2:20" x14ac:dyDescent="0.2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2:20" x14ac:dyDescent="0.2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2:20" x14ac:dyDescent="0.2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</row>
    <row r="131" spans="2:20" x14ac:dyDescent="0.2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</row>
    <row r="132" spans="2:20" x14ac:dyDescent="0.2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</row>
    <row r="133" spans="2:20" x14ac:dyDescent="0.2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spans="2:20" x14ac:dyDescent="0.2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</row>
    <row r="135" spans="2:20" x14ac:dyDescent="0.2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</row>
    <row r="136" spans="2:20" x14ac:dyDescent="0.2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</row>
    <row r="137" spans="2:20" x14ac:dyDescent="0.2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</row>
    <row r="138" spans="2:20" x14ac:dyDescent="0.25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spans="2:20" x14ac:dyDescent="0.2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</row>
    <row r="140" spans="2:20" x14ac:dyDescent="0.25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</row>
    <row r="141" spans="2:20" x14ac:dyDescent="0.25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</row>
    <row r="142" spans="2:20" x14ac:dyDescent="0.2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</row>
    <row r="143" spans="2:20" x14ac:dyDescent="0.2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</row>
    <row r="144" spans="2:20" x14ac:dyDescent="0.2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5" spans="2:20" x14ac:dyDescent="0.25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</row>
    <row r="146" spans="2:20" x14ac:dyDescent="0.2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</row>
    <row r="147" spans="2:20" x14ac:dyDescent="0.2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</row>
    <row r="148" spans="2:20" x14ac:dyDescent="0.2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</row>
    <row r="149" spans="2:20" x14ac:dyDescent="0.2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</row>
    <row r="150" spans="2:20" x14ac:dyDescent="0.2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</row>
    <row r="151" spans="2:20" x14ac:dyDescent="0.2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</row>
    <row r="152" spans="2:20" x14ac:dyDescent="0.2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</row>
    <row r="153" spans="2:20" x14ac:dyDescent="0.2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</row>
    <row r="154" spans="2:20" x14ac:dyDescent="0.2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</row>
    <row r="155" spans="2:20" x14ac:dyDescent="0.2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</row>
    <row r="156" spans="2:20" x14ac:dyDescent="0.2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</row>
    <row r="157" spans="2:20" x14ac:dyDescent="0.2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</row>
    <row r="158" spans="2:20" x14ac:dyDescent="0.25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</row>
    <row r="159" spans="2:20" x14ac:dyDescent="0.25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</row>
    <row r="160" spans="2:20" x14ac:dyDescent="0.25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</row>
    <row r="161" spans="2:20" x14ac:dyDescent="0.25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</row>
    <row r="162" spans="2:20" x14ac:dyDescent="0.25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</row>
    <row r="163" spans="2:20" x14ac:dyDescent="0.25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</row>
    <row r="164" spans="2:20" x14ac:dyDescent="0.25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</row>
    <row r="165" spans="2:20" x14ac:dyDescent="0.25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</row>
    <row r="166" spans="2:20" x14ac:dyDescent="0.25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</row>
    <row r="167" spans="2:20" x14ac:dyDescent="0.25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2:20" x14ac:dyDescent="0.25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2:20" x14ac:dyDescent="0.25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spans="2:20" x14ac:dyDescent="0.25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</row>
    <row r="171" spans="2:20" x14ac:dyDescent="0.25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spans="2:20" x14ac:dyDescent="0.25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</row>
    <row r="173" spans="2:20" x14ac:dyDescent="0.25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</row>
    <row r="174" spans="2:20" x14ac:dyDescent="0.25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</row>
    <row r="175" spans="2:20" x14ac:dyDescent="0.25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</row>
    <row r="176" spans="2:20" x14ac:dyDescent="0.25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</row>
    <row r="177" spans="2:20" x14ac:dyDescent="0.25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</row>
    <row r="178" spans="2:20" x14ac:dyDescent="0.25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</row>
    <row r="179" spans="2:20" x14ac:dyDescent="0.25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</row>
    <row r="180" spans="2:20" x14ac:dyDescent="0.25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</row>
    <row r="181" spans="2:20" x14ac:dyDescent="0.25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</row>
    <row r="182" spans="2:20" x14ac:dyDescent="0.25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</row>
    <row r="183" spans="2:20" x14ac:dyDescent="0.25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</row>
    <row r="184" spans="2:20" x14ac:dyDescent="0.25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</row>
    <row r="185" spans="2:20" x14ac:dyDescent="0.25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</row>
    <row r="186" spans="2:20" x14ac:dyDescent="0.25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</row>
    <row r="187" spans="2:20" x14ac:dyDescent="0.25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</row>
    <row r="188" spans="2:20" x14ac:dyDescent="0.25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</row>
    <row r="189" spans="2:20" x14ac:dyDescent="0.25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</row>
    <row r="190" spans="2:20" x14ac:dyDescent="0.25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</row>
    <row r="191" spans="2:20" x14ac:dyDescent="0.25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</row>
    <row r="192" spans="2:20" x14ac:dyDescent="0.25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</row>
    <row r="193" spans="2:20" x14ac:dyDescent="0.25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</row>
    <row r="194" spans="2:20" x14ac:dyDescent="0.25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</row>
    <row r="195" spans="2:20" x14ac:dyDescent="0.25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</row>
    <row r="196" spans="2:20" x14ac:dyDescent="0.25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</row>
    <row r="197" spans="2:20" x14ac:dyDescent="0.25"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</row>
    <row r="198" spans="2:20" x14ac:dyDescent="0.25"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</row>
    <row r="199" spans="2:20" x14ac:dyDescent="0.25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</row>
    <row r="200" spans="2:20" x14ac:dyDescent="0.25"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</row>
    <row r="201" spans="2:20" x14ac:dyDescent="0.25"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</row>
    <row r="202" spans="2:20" x14ac:dyDescent="0.25"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</row>
    <row r="203" spans="2:20" x14ac:dyDescent="0.25"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</row>
    <row r="204" spans="2:20" x14ac:dyDescent="0.25"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</row>
    <row r="205" spans="2:20" x14ac:dyDescent="0.25"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</row>
    <row r="206" spans="2:20" x14ac:dyDescent="0.25"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</row>
    <row r="207" spans="2:20" x14ac:dyDescent="0.25"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</row>
    <row r="208" spans="2:20" x14ac:dyDescent="0.25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</row>
    <row r="209" spans="2:20" x14ac:dyDescent="0.25"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</row>
    <row r="210" spans="2:20" x14ac:dyDescent="0.25"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</row>
    <row r="211" spans="2:20" x14ac:dyDescent="0.25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</row>
    <row r="212" spans="2:20" x14ac:dyDescent="0.25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</row>
    <row r="213" spans="2:20" x14ac:dyDescent="0.25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</row>
    <row r="214" spans="2:20" x14ac:dyDescent="0.25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</row>
    <row r="215" spans="2:20" x14ac:dyDescent="0.25"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</row>
    <row r="216" spans="2:20" x14ac:dyDescent="0.25"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</row>
    <row r="217" spans="2:20" x14ac:dyDescent="0.25"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</row>
    <row r="218" spans="2:20" x14ac:dyDescent="0.25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</row>
    <row r="219" spans="2:20" x14ac:dyDescent="0.25"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</row>
    <row r="220" spans="2:20" x14ac:dyDescent="0.25"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</row>
    <row r="221" spans="2:20" x14ac:dyDescent="0.25"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</row>
    <row r="222" spans="2:20" x14ac:dyDescent="0.25"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</row>
    <row r="223" spans="2:20" x14ac:dyDescent="0.25"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</row>
    <row r="224" spans="2:20" x14ac:dyDescent="0.25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</row>
    <row r="225" spans="2:20" x14ac:dyDescent="0.25"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</row>
    <row r="226" spans="2:20" x14ac:dyDescent="0.25"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</row>
    <row r="227" spans="2:20" x14ac:dyDescent="0.25"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</row>
    <row r="228" spans="2:20" x14ac:dyDescent="0.25"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</row>
    <row r="229" spans="2:20" x14ac:dyDescent="0.25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</row>
    <row r="230" spans="2:20" x14ac:dyDescent="0.25"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2:20" x14ac:dyDescent="0.25"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2:20" x14ac:dyDescent="0.25"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2:20" x14ac:dyDescent="0.25"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2:20" x14ac:dyDescent="0.25"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2:20" x14ac:dyDescent="0.25"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2:20" x14ac:dyDescent="0.25"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2:20" x14ac:dyDescent="0.25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2:20" x14ac:dyDescent="0.25"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2:20" x14ac:dyDescent="0.25"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2:20" x14ac:dyDescent="0.25"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2:20" x14ac:dyDescent="0.25"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2:20" x14ac:dyDescent="0.25"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2:20" x14ac:dyDescent="0.25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2:20" x14ac:dyDescent="0.25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2:20" x14ac:dyDescent="0.25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2:20" x14ac:dyDescent="0.25"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2:20" x14ac:dyDescent="0.25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2:20" x14ac:dyDescent="0.25"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2:20" x14ac:dyDescent="0.25"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2:20" x14ac:dyDescent="0.25"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2:20" x14ac:dyDescent="0.25"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2:20" x14ac:dyDescent="0.25"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  <row r="253" spans="2:20" x14ac:dyDescent="0.25"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2:20" x14ac:dyDescent="0.25"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</row>
    <row r="255" spans="2:20" x14ac:dyDescent="0.25"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</row>
    <row r="256" spans="2:20" x14ac:dyDescent="0.25"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</row>
    <row r="257" spans="2:20" x14ac:dyDescent="0.25"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</row>
    <row r="258" spans="2:20" x14ac:dyDescent="0.25"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</row>
    <row r="259" spans="2:20" x14ac:dyDescent="0.25"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</row>
    <row r="260" spans="2:20" x14ac:dyDescent="0.25"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</row>
    <row r="261" spans="2:20" x14ac:dyDescent="0.25"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</row>
    <row r="262" spans="2:20" x14ac:dyDescent="0.25"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</row>
    <row r="263" spans="2:20" x14ac:dyDescent="0.25"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</row>
    <row r="264" spans="2:20" x14ac:dyDescent="0.25"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</row>
    <row r="265" spans="2:20" x14ac:dyDescent="0.25"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</row>
    <row r="266" spans="2:20" x14ac:dyDescent="0.25"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</row>
    <row r="267" spans="2:20" x14ac:dyDescent="0.25"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</row>
    <row r="268" spans="2:20" x14ac:dyDescent="0.25"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</row>
    <row r="269" spans="2:20" x14ac:dyDescent="0.25"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</row>
    <row r="270" spans="2:20" x14ac:dyDescent="0.25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</row>
    <row r="271" spans="2:20" x14ac:dyDescent="0.25"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</row>
    <row r="272" spans="2:20" x14ac:dyDescent="0.25"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</row>
    <row r="273" spans="2:20" x14ac:dyDescent="0.25"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</row>
    <row r="274" spans="2:20" x14ac:dyDescent="0.25"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</row>
    <row r="275" spans="2:20" x14ac:dyDescent="0.25"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</row>
    <row r="276" spans="2:20" x14ac:dyDescent="0.25"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</row>
    <row r="277" spans="2:20" x14ac:dyDescent="0.25"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</row>
    <row r="278" spans="2:20" x14ac:dyDescent="0.25"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</row>
    <row r="279" spans="2:20" x14ac:dyDescent="0.25"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</row>
    <row r="280" spans="2:20" x14ac:dyDescent="0.25"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</row>
    <row r="281" spans="2:20" x14ac:dyDescent="0.25"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</row>
    <row r="282" spans="2:20" x14ac:dyDescent="0.25"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</row>
    <row r="283" spans="2:20" x14ac:dyDescent="0.25"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</row>
    <row r="284" spans="2:20" x14ac:dyDescent="0.25"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</row>
    <row r="285" spans="2:20" x14ac:dyDescent="0.25"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</row>
    <row r="286" spans="2:20" x14ac:dyDescent="0.25"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</row>
    <row r="287" spans="2:20" x14ac:dyDescent="0.25"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</row>
    <row r="288" spans="2:20" x14ac:dyDescent="0.25"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</row>
    <row r="289" spans="2:20" x14ac:dyDescent="0.25"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</row>
    <row r="290" spans="2:20" x14ac:dyDescent="0.25"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</row>
    <row r="291" spans="2:20" x14ac:dyDescent="0.25"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</row>
    <row r="292" spans="2:20" x14ac:dyDescent="0.25"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</row>
    <row r="293" spans="2:20" x14ac:dyDescent="0.25"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</row>
    <row r="294" spans="2:20" x14ac:dyDescent="0.25"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</row>
    <row r="295" spans="2:20" x14ac:dyDescent="0.25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</row>
    <row r="296" spans="2:20" x14ac:dyDescent="0.25"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</row>
    <row r="297" spans="2:20" x14ac:dyDescent="0.25"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</row>
    <row r="298" spans="2:20" x14ac:dyDescent="0.25"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</row>
    <row r="299" spans="2:20" x14ac:dyDescent="0.25"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</row>
    <row r="300" spans="2:20" x14ac:dyDescent="0.25"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</row>
    <row r="301" spans="2:20" x14ac:dyDescent="0.25"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</row>
    <row r="302" spans="2:20" x14ac:dyDescent="0.25"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</row>
    <row r="303" spans="2:20" x14ac:dyDescent="0.25"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</row>
    <row r="304" spans="2:20" x14ac:dyDescent="0.25"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</row>
    <row r="305" spans="2:20" x14ac:dyDescent="0.25"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</row>
    <row r="306" spans="2:20" x14ac:dyDescent="0.25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</row>
    <row r="307" spans="2:20" x14ac:dyDescent="0.25"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</row>
    <row r="308" spans="2:20" x14ac:dyDescent="0.25"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</row>
    <row r="309" spans="2:20" x14ac:dyDescent="0.25"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</row>
    <row r="310" spans="2:20" x14ac:dyDescent="0.25"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</row>
    <row r="311" spans="2:20" x14ac:dyDescent="0.25"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</row>
    <row r="312" spans="2:20" x14ac:dyDescent="0.25"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</row>
    <row r="313" spans="2:20" x14ac:dyDescent="0.25"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</row>
    <row r="314" spans="2:20" x14ac:dyDescent="0.25"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</row>
    <row r="315" spans="2:20" x14ac:dyDescent="0.25"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</row>
    <row r="316" spans="2:20" x14ac:dyDescent="0.25"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</row>
    <row r="317" spans="2:20" x14ac:dyDescent="0.25"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</row>
    <row r="318" spans="2:20" x14ac:dyDescent="0.25"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</row>
    <row r="319" spans="2:20" x14ac:dyDescent="0.25"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</row>
    <row r="320" spans="2:20" x14ac:dyDescent="0.25"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</row>
    <row r="321" spans="2:20" x14ac:dyDescent="0.25"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</row>
    <row r="322" spans="2:20" x14ac:dyDescent="0.25"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</row>
    <row r="323" spans="2:20" x14ac:dyDescent="0.25"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</row>
    <row r="324" spans="2:20" x14ac:dyDescent="0.25"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</row>
    <row r="325" spans="2:20" x14ac:dyDescent="0.25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</row>
    <row r="326" spans="2:20" x14ac:dyDescent="0.25"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</row>
    <row r="327" spans="2:20" x14ac:dyDescent="0.25"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</row>
    <row r="328" spans="2:20" x14ac:dyDescent="0.25"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</row>
    <row r="329" spans="2:20" x14ac:dyDescent="0.25"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</row>
    <row r="330" spans="2:20" x14ac:dyDescent="0.25"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</row>
    <row r="331" spans="2:20" x14ac:dyDescent="0.25"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</row>
    <row r="332" spans="2:20" x14ac:dyDescent="0.25"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</row>
    <row r="333" spans="2:20" x14ac:dyDescent="0.25"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</row>
    <row r="334" spans="2:20" x14ac:dyDescent="0.25"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</row>
    <row r="335" spans="2:20" x14ac:dyDescent="0.25"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</row>
    <row r="336" spans="2:20" x14ac:dyDescent="0.25"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</row>
    <row r="337" spans="2:20" x14ac:dyDescent="0.25"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</row>
    <row r="338" spans="2:20" x14ac:dyDescent="0.25"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</row>
    <row r="339" spans="2:20" x14ac:dyDescent="0.25"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</row>
    <row r="340" spans="2:20" x14ac:dyDescent="0.25"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</row>
    <row r="341" spans="2:20" x14ac:dyDescent="0.25"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</row>
    <row r="342" spans="2:20" x14ac:dyDescent="0.25"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</row>
    <row r="343" spans="2:20" x14ac:dyDescent="0.25"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</row>
    <row r="344" spans="2:20" x14ac:dyDescent="0.25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</row>
    <row r="345" spans="2:20" x14ac:dyDescent="0.25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</row>
    <row r="346" spans="2:20" x14ac:dyDescent="0.25"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</row>
    <row r="347" spans="2:20" x14ac:dyDescent="0.25"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</row>
    <row r="348" spans="2:20" x14ac:dyDescent="0.25"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</row>
    <row r="349" spans="2:20" x14ac:dyDescent="0.25"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</row>
    <row r="350" spans="2:20" x14ac:dyDescent="0.25"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</row>
    <row r="351" spans="2:20" x14ac:dyDescent="0.25"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</row>
    <row r="352" spans="2:20" x14ac:dyDescent="0.25"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</row>
    <row r="353" spans="2:20" x14ac:dyDescent="0.25"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</row>
    <row r="354" spans="2:20" x14ac:dyDescent="0.25"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</row>
    <row r="355" spans="2:20" x14ac:dyDescent="0.25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</row>
    <row r="356" spans="2:20" x14ac:dyDescent="0.25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</row>
    <row r="357" spans="2:20" x14ac:dyDescent="0.25"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</row>
    <row r="358" spans="2:20" x14ac:dyDescent="0.25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</row>
    <row r="359" spans="2:20" x14ac:dyDescent="0.25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</row>
    <row r="360" spans="2:20" x14ac:dyDescent="0.25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</row>
    <row r="361" spans="2:20" x14ac:dyDescent="0.25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</row>
    <row r="362" spans="2:20" x14ac:dyDescent="0.25"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</row>
    <row r="363" spans="2:20" x14ac:dyDescent="0.25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</row>
    <row r="364" spans="2:20" x14ac:dyDescent="0.25"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</row>
    <row r="365" spans="2:20" x14ac:dyDescent="0.25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</row>
    <row r="366" spans="2:20" x14ac:dyDescent="0.25"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</row>
    <row r="367" spans="2:20" x14ac:dyDescent="0.25"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</row>
    <row r="368" spans="2:20" x14ac:dyDescent="0.25"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</row>
    <row r="369" spans="2:20" x14ac:dyDescent="0.25"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</row>
    <row r="370" spans="2:20" x14ac:dyDescent="0.25"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</row>
    <row r="371" spans="2:20" x14ac:dyDescent="0.25"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</row>
    <row r="372" spans="2:20" x14ac:dyDescent="0.25"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</row>
    <row r="373" spans="2:20" x14ac:dyDescent="0.25"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</row>
    <row r="374" spans="2:20" x14ac:dyDescent="0.25"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</row>
    <row r="375" spans="2:20" x14ac:dyDescent="0.25"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</row>
    <row r="376" spans="2:20" x14ac:dyDescent="0.25"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</row>
    <row r="377" spans="2:20" x14ac:dyDescent="0.25"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</row>
    <row r="378" spans="2:20" x14ac:dyDescent="0.25"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</row>
    <row r="379" spans="2:20" x14ac:dyDescent="0.25"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</row>
    <row r="380" spans="2:20" x14ac:dyDescent="0.25"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</row>
    <row r="381" spans="2:20" x14ac:dyDescent="0.25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</row>
    <row r="382" spans="2:20" x14ac:dyDescent="0.25"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</row>
    <row r="383" spans="2:20" x14ac:dyDescent="0.25"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</row>
    <row r="384" spans="2:20" x14ac:dyDescent="0.25"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</row>
    <row r="385" spans="2:20" x14ac:dyDescent="0.25"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</row>
    <row r="386" spans="2:20" x14ac:dyDescent="0.25"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</row>
    <row r="387" spans="2:20" x14ac:dyDescent="0.25"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</row>
    <row r="388" spans="2:20" x14ac:dyDescent="0.25"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</row>
    <row r="389" spans="2:20" x14ac:dyDescent="0.25"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</row>
    <row r="390" spans="2:20" x14ac:dyDescent="0.25"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</row>
    <row r="391" spans="2:20" x14ac:dyDescent="0.25"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</row>
    <row r="392" spans="2:20" x14ac:dyDescent="0.25"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</row>
    <row r="393" spans="2:20" x14ac:dyDescent="0.25"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</row>
    <row r="394" spans="2:20" x14ac:dyDescent="0.25"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</row>
    <row r="395" spans="2:20" x14ac:dyDescent="0.25"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</row>
    <row r="396" spans="2:20" x14ac:dyDescent="0.25"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</row>
    <row r="397" spans="2:20" x14ac:dyDescent="0.25"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</row>
    <row r="398" spans="2:20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</row>
    <row r="399" spans="2:20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</row>
    <row r="400" spans="2:20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</row>
    <row r="401" spans="2:20" x14ac:dyDescent="0.25"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</row>
    <row r="402" spans="2:20" x14ac:dyDescent="0.25"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</row>
    <row r="403" spans="2:20" x14ac:dyDescent="0.2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</row>
    <row r="404" spans="2:20" x14ac:dyDescent="0.25"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</row>
    <row r="405" spans="2:20" x14ac:dyDescent="0.25"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</row>
    <row r="406" spans="2:20" x14ac:dyDescent="0.2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</row>
    <row r="407" spans="2:20" x14ac:dyDescent="0.2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</row>
    <row r="408" spans="2:20" x14ac:dyDescent="0.25"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</row>
    <row r="409" spans="2:20" x14ac:dyDescent="0.25"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</row>
    <row r="410" spans="2:20" x14ac:dyDescent="0.2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</row>
    <row r="411" spans="2:20" x14ac:dyDescent="0.2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</row>
    <row r="412" spans="2:20" x14ac:dyDescent="0.2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</row>
    <row r="413" spans="2:20" x14ac:dyDescent="0.2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</row>
    <row r="414" spans="2:20" x14ac:dyDescent="0.25"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</row>
    <row r="415" spans="2:20" x14ac:dyDescent="0.25"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</row>
    <row r="416" spans="2:20" x14ac:dyDescent="0.2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</row>
    <row r="417" spans="2:20" x14ac:dyDescent="0.2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</row>
    <row r="418" spans="2:20" x14ac:dyDescent="0.25"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</row>
    <row r="419" spans="2:20" x14ac:dyDescent="0.25"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</row>
    <row r="420" spans="2:20" x14ac:dyDescent="0.2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</row>
    <row r="421" spans="2:20" x14ac:dyDescent="0.25"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</row>
    <row r="422" spans="2:20" x14ac:dyDescent="0.25"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</row>
    <row r="423" spans="2:20" x14ac:dyDescent="0.25"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</row>
    <row r="424" spans="2:20" x14ac:dyDescent="0.25"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</row>
    <row r="425" spans="2:20" x14ac:dyDescent="0.25"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</row>
    <row r="426" spans="2:20" x14ac:dyDescent="0.25"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</row>
    <row r="427" spans="2:20" x14ac:dyDescent="0.25"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</row>
    <row r="428" spans="2:20" x14ac:dyDescent="0.25"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</row>
    <row r="429" spans="2:20" x14ac:dyDescent="0.25"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</row>
    <row r="430" spans="2:20" x14ac:dyDescent="0.25"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</row>
    <row r="431" spans="2:20" x14ac:dyDescent="0.25"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</row>
    <row r="432" spans="2:20" x14ac:dyDescent="0.25"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</row>
    <row r="433" spans="2:20" x14ac:dyDescent="0.25"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</row>
    <row r="434" spans="2:20" x14ac:dyDescent="0.25"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</row>
    <row r="435" spans="2:20" x14ac:dyDescent="0.25"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</row>
    <row r="436" spans="2:20" x14ac:dyDescent="0.2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</row>
    <row r="437" spans="2:20" x14ac:dyDescent="0.2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</row>
    <row r="438" spans="2:20" x14ac:dyDescent="0.2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</row>
    <row r="439" spans="2:20" x14ac:dyDescent="0.25"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</row>
    <row r="440" spans="2:20" x14ac:dyDescent="0.25"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</row>
    <row r="441" spans="2:20" x14ac:dyDescent="0.2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</row>
    <row r="442" spans="2:20" x14ac:dyDescent="0.2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</row>
    <row r="443" spans="2:20" x14ac:dyDescent="0.2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</row>
    <row r="444" spans="2:20" x14ac:dyDescent="0.2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</row>
    <row r="445" spans="2:20" x14ac:dyDescent="0.2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</row>
    <row r="446" spans="2:20" x14ac:dyDescent="0.25"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</row>
    <row r="447" spans="2:20" x14ac:dyDescent="0.25"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</row>
    <row r="448" spans="2:20" x14ac:dyDescent="0.25"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</row>
    <row r="449" spans="2:20" x14ac:dyDescent="0.25"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</row>
    <row r="450" spans="2:20" x14ac:dyDescent="0.25"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</row>
    <row r="451" spans="2:20" x14ac:dyDescent="0.25"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</row>
    <row r="452" spans="2:20" x14ac:dyDescent="0.25"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</row>
    <row r="453" spans="2:20" x14ac:dyDescent="0.25"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</row>
    <row r="454" spans="2:20" x14ac:dyDescent="0.25"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</row>
    <row r="455" spans="2:20" x14ac:dyDescent="0.25"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</row>
    <row r="456" spans="2:20" x14ac:dyDescent="0.25"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</row>
    <row r="457" spans="2:20" x14ac:dyDescent="0.25"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</row>
    <row r="458" spans="2:20" x14ac:dyDescent="0.25"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</row>
    <row r="459" spans="2:20" x14ac:dyDescent="0.25"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</row>
    <row r="460" spans="2:20" x14ac:dyDescent="0.25"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</row>
    <row r="461" spans="2:20" x14ac:dyDescent="0.25"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</row>
    <row r="462" spans="2:20" x14ac:dyDescent="0.25"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</row>
    <row r="463" spans="2:20" x14ac:dyDescent="0.2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</row>
    <row r="464" spans="2:20" x14ac:dyDescent="0.2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</row>
    <row r="465" spans="2:20" x14ac:dyDescent="0.25"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</row>
    <row r="466" spans="2:20" x14ac:dyDescent="0.25"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</row>
    <row r="467" spans="2:20" x14ac:dyDescent="0.2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</row>
    <row r="468" spans="2:20" x14ac:dyDescent="0.2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</row>
    <row r="469" spans="2:20" x14ac:dyDescent="0.2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</row>
    <row r="470" spans="2:20" x14ac:dyDescent="0.2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</row>
    <row r="471" spans="2:20" x14ac:dyDescent="0.2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</row>
    <row r="472" spans="2:20" x14ac:dyDescent="0.2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</row>
    <row r="473" spans="2:20" x14ac:dyDescent="0.2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</row>
    <row r="474" spans="2:20" x14ac:dyDescent="0.25"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</row>
    <row r="475" spans="2:20" x14ac:dyDescent="0.25"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</row>
    <row r="476" spans="2:20" x14ac:dyDescent="0.2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</row>
    <row r="477" spans="2:20" x14ac:dyDescent="0.2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</row>
    <row r="478" spans="2:20" x14ac:dyDescent="0.2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</row>
    <row r="479" spans="2:20" x14ac:dyDescent="0.25"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</row>
    <row r="480" spans="2:20" x14ac:dyDescent="0.25"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</row>
    <row r="481" spans="2:20" x14ac:dyDescent="0.25"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</row>
    <row r="482" spans="2:20" x14ac:dyDescent="0.25"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</row>
    <row r="483" spans="2:20" x14ac:dyDescent="0.25"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</row>
    <row r="484" spans="2:20" x14ac:dyDescent="0.25"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</row>
    <row r="485" spans="2:20" x14ac:dyDescent="0.25"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</row>
    <row r="486" spans="2:20" x14ac:dyDescent="0.25"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</row>
    <row r="487" spans="2:20" x14ac:dyDescent="0.25"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</row>
    <row r="488" spans="2:20" x14ac:dyDescent="0.25"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</row>
    <row r="489" spans="2:20" x14ac:dyDescent="0.25"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</row>
    <row r="490" spans="2:20" x14ac:dyDescent="0.25"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</row>
    <row r="491" spans="2:20" x14ac:dyDescent="0.25"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</row>
    <row r="492" spans="2:20" x14ac:dyDescent="0.25"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</row>
    <row r="493" spans="2:20" x14ac:dyDescent="0.25"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</row>
    <row r="494" spans="2:20" x14ac:dyDescent="0.25"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</row>
    <row r="495" spans="2:20" x14ac:dyDescent="0.25"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</row>
    <row r="496" spans="2:20" x14ac:dyDescent="0.25"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</row>
    <row r="497" spans="2:20" x14ac:dyDescent="0.25"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</row>
    <row r="498" spans="2:20" x14ac:dyDescent="0.25"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</row>
    <row r="499" spans="2:20" x14ac:dyDescent="0.25"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</row>
    <row r="500" spans="2:20" x14ac:dyDescent="0.25"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</row>
    <row r="501" spans="2:20" x14ac:dyDescent="0.25"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</row>
    <row r="502" spans="2:20" x14ac:dyDescent="0.25"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</row>
    <row r="503" spans="2:20" x14ac:dyDescent="0.25"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</row>
    <row r="504" spans="2:20" x14ac:dyDescent="0.25"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</row>
    <row r="505" spans="2:20" x14ac:dyDescent="0.25"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</row>
    <row r="506" spans="2:20" x14ac:dyDescent="0.25"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</row>
    <row r="507" spans="2:20" x14ac:dyDescent="0.25"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</row>
    <row r="508" spans="2:20" x14ac:dyDescent="0.25"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</row>
    <row r="509" spans="2:20" x14ac:dyDescent="0.25"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</row>
    <row r="510" spans="2:20" x14ac:dyDescent="0.25"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</row>
    <row r="511" spans="2:20" x14ac:dyDescent="0.25"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</row>
    <row r="512" spans="2:20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</row>
    <row r="513" spans="2:20" x14ac:dyDescent="0.2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</row>
    <row r="514" spans="2:20" x14ac:dyDescent="0.25"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</row>
    <row r="515" spans="2:20" x14ac:dyDescent="0.25"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</row>
    <row r="516" spans="2:20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</row>
    <row r="517" spans="2:20" x14ac:dyDescent="0.25"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</row>
    <row r="518" spans="2:20" x14ac:dyDescent="0.25"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</row>
    <row r="519" spans="2:20" x14ac:dyDescent="0.2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</row>
    <row r="520" spans="2:20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</row>
    <row r="521" spans="2:20" x14ac:dyDescent="0.25"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</row>
    <row r="522" spans="2:20" x14ac:dyDescent="0.25"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</row>
    <row r="523" spans="2:20" x14ac:dyDescent="0.2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</row>
    <row r="524" spans="2:20" x14ac:dyDescent="0.2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</row>
    <row r="525" spans="2:20" x14ac:dyDescent="0.25"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</row>
    <row r="526" spans="2:20" x14ac:dyDescent="0.25"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</row>
    <row r="527" spans="2:20" x14ac:dyDescent="0.2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</row>
    <row r="528" spans="2:20" x14ac:dyDescent="0.25"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</row>
    <row r="529" spans="2:20" x14ac:dyDescent="0.25"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</row>
    <row r="530" spans="2:20" x14ac:dyDescent="0.2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</row>
    <row r="531" spans="2:20" x14ac:dyDescent="0.2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</row>
    <row r="532" spans="2:20" x14ac:dyDescent="0.25"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</row>
    <row r="533" spans="2:20" x14ac:dyDescent="0.25"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</row>
    <row r="534" spans="2:20" x14ac:dyDescent="0.25"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</row>
    <row r="535" spans="2:20" x14ac:dyDescent="0.25"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</row>
    <row r="536" spans="2:20" x14ac:dyDescent="0.25"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</row>
    <row r="537" spans="2:20" x14ac:dyDescent="0.25"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</row>
    <row r="538" spans="2:20" x14ac:dyDescent="0.25"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</row>
    <row r="539" spans="2:20" x14ac:dyDescent="0.25"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</row>
    <row r="540" spans="2:20" x14ac:dyDescent="0.2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</row>
    <row r="541" spans="2:20" x14ac:dyDescent="0.2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</row>
    <row r="542" spans="2:20" x14ac:dyDescent="0.25"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</row>
    <row r="543" spans="2:20" x14ac:dyDescent="0.25"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</row>
    <row r="544" spans="2:20" x14ac:dyDescent="0.2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</row>
    <row r="545" spans="2:20" x14ac:dyDescent="0.25"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</row>
    <row r="546" spans="2:20" x14ac:dyDescent="0.25"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</row>
    <row r="547" spans="2:20" x14ac:dyDescent="0.25"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</row>
    <row r="548" spans="2:20" x14ac:dyDescent="0.2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</row>
    <row r="549" spans="2:20" x14ac:dyDescent="0.25"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</row>
    <row r="550" spans="2:20" x14ac:dyDescent="0.2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</row>
    <row r="551" spans="2:20" x14ac:dyDescent="0.2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</row>
    <row r="552" spans="2:20" x14ac:dyDescent="0.2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</row>
    <row r="553" spans="2:20" x14ac:dyDescent="0.2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</row>
    <row r="554" spans="2:20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</row>
    <row r="555" spans="2:20" x14ac:dyDescent="0.2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</row>
    <row r="556" spans="2:20" x14ac:dyDescent="0.2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</row>
    <row r="557" spans="2:20" x14ac:dyDescent="0.2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</row>
    <row r="558" spans="2:20" x14ac:dyDescent="0.2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</row>
    <row r="559" spans="2:20" x14ac:dyDescent="0.2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</row>
    <row r="560" spans="2:20" x14ac:dyDescent="0.2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</row>
    <row r="561" spans="2:20" x14ac:dyDescent="0.2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</row>
    <row r="562" spans="2:20" x14ac:dyDescent="0.2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</row>
    <row r="563" spans="2:20" x14ac:dyDescent="0.2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</row>
    <row r="564" spans="2:20" x14ac:dyDescent="0.2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</row>
    <row r="565" spans="2:20" x14ac:dyDescent="0.2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</row>
    <row r="566" spans="2:20" x14ac:dyDescent="0.2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</row>
    <row r="567" spans="2:20" x14ac:dyDescent="0.25"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</row>
    <row r="568" spans="2:20" x14ac:dyDescent="0.25"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</row>
    <row r="569" spans="2:20" x14ac:dyDescent="0.25"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</row>
    <row r="570" spans="2:20" x14ac:dyDescent="0.25"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</row>
    <row r="571" spans="2:20" x14ac:dyDescent="0.25"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</row>
    <row r="572" spans="2:20" x14ac:dyDescent="0.25"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</row>
    <row r="573" spans="2:20" x14ac:dyDescent="0.25"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</row>
    <row r="574" spans="2:20" x14ac:dyDescent="0.25"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</row>
    <row r="575" spans="2:20" x14ac:dyDescent="0.25"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</row>
    <row r="576" spans="2:20" x14ac:dyDescent="0.25"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</row>
    <row r="577" spans="2:20" x14ac:dyDescent="0.25"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</row>
    <row r="578" spans="2:20" x14ac:dyDescent="0.25"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</row>
  </sheetData>
  <mergeCells count="5">
    <mergeCell ref="H6:K6"/>
    <mergeCell ref="B6:G6"/>
    <mergeCell ref="A2:H2"/>
    <mergeCell ref="L6:R6"/>
    <mergeCell ref="S6:V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577"/>
  <sheetViews>
    <sheetView zoomScaleNormal="100" workbookViewId="0"/>
  </sheetViews>
  <sheetFormatPr defaultColWidth="9.140625" defaultRowHeight="15" x14ac:dyDescent="0.25"/>
  <cols>
    <col min="1" max="1" width="22.7109375" style="15" customWidth="1"/>
    <col min="2" max="17" width="9.140625" style="15"/>
    <col min="18" max="18" width="12.7109375" style="15" customWidth="1"/>
    <col min="19" max="19" width="11.140625" style="15" bestFit="1" customWidth="1"/>
    <col min="20" max="20" width="10.85546875" style="15" customWidth="1"/>
    <col min="21" max="16384" width="9.140625" style="15"/>
  </cols>
  <sheetData>
    <row r="2" spans="1:22" x14ac:dyDescent="0.25">
      <c r="A2" s="35" t="s">
        <v>5</v>
      </c>
      <c r="B2" s="35"/>
      <c r="C2" s="35"/>
      <c r="D2" s="35"/>
      <c r="E2" s="35"/>
      <c r="F2" s="35"/>
      <c r="G2" s="35"/>
      <c r="H2" s="35"/>
    </row>
    <row r="3" spans="1:22" x14ac:dyDescent="0.25">
      <c r="A3" s="26"/>
      <c r="B3" s="26"/>
      <c r="C3" s="26"/>
      <c r="D3" s="26"/>
      <c r="E3" s="26"/>
      <c r="F3" s="26"/>
      <c r="G3" s="26"/>
      <c r="H3" s="26"/>
    </row>
    <row r="4" spans="1:22" x14ac:dyDescent="0.25">
      <c r="A4" s="18"/>
      <c r="B4" s="15" t="str">
        <f>"I dette faneblad fremgår det eksempelvis at " &amp; TEXT(G10,"0.0%") &amp; " af alle sommerhuse i " &amp; TEXT(A9,"@") &amp; " i " &amp;  TEXT(Indholdsfortegnelse!$A$1,"@") &amp; " havde adgang til bredbånd med " &amp; TEXT(G7,"@") &amp; " mbit/s download, samt at " &amp; TEXT(U9,"0.0%") &amp; " af alle sommerhuse " &amp; TEXT(A10,"@") &amp; " i " &amp;  TEXT(Indholdsfortegnelse!$A$1,"@") &amp; " havde adgang til " &amp; TEXT(U7,"@")</f>
        <v>I dette faneblad fremgår det eksempelvis at 99.3% af alle sommerhuse i Region Midtjylland i 2025 havde adgang til bredbånd med 1000 mbit/s download, samt at 4.0% af alle sommerhuse Region Nordjylland i 2025 havde adgang til Kabel TV</v>
      </c>
      <c r="C4" s="18"/>
      <c r="D4" s="18"/>
      <c r="E4" s="18"/>
      <c r="F4" s="18"/>
      <c r="G4" s="18"/>
      <c r="H4" s="18"/>
    </row>
    <row r="6" spans="1:22" x14ac:dyDescent="0.25">
      <c r="A6" s="17" t="s">
        <v>28</v>
      </c>
      <c r="B6" s="36" t="s">
        <v>6</v>
      </c>
      <c r="C6" s="37"/>
      <c r="D6" s="37"/>
      <c r="E6" s="37"/>
      <c r="F6" s="37"/>
      <c r="G6" s="38"/>
      <c r="H6" s="36" t="s">
        <v>7</v>
      </c>
      <c r="I6" s="37"/>
      <c r="J6" s="37"/>
      <c r="K6" s="38"/>
      <c r="L6" s="36" t="s">
        <v>8</v>
      </c>
      <c r="M6" s="37"/>
      <c r="N6" s="37"/>
      <c r="O6" s="37"/>
      <c r="P6" s="37"/>
      <c r="Q6" s="37"/>
      <c r="R6" s="38"/>
      <c r="S6" s="36" t="s">
        <v>9</v>
      </c>
      <c r="T6" s="37"/>
      <c r="U6" s="37"/>
      <c r="V6" s="38"/>
    </row>
    <row r="7" spans="1:22" x14ac:dyDescent="0.25">
      <c r="A7" s="19" t="s">
        <v>10</v>
      </c>
      <c r="B7" s="23">
        <v>2</v>
      </c>
      <c r="C7" s="23">
        <v>10</v>
      </c>
      <c r="D7" s="23">
        <v>30</v>
      </c>
      <c r="E7" s="23">
        <v>100</v>
      </c>
      <c r="F7" s="23">
        <v>500</v>
      </c>
      <c r="G7" s="23">
        <v>1000</v>
      </c>
      <c r="H7" s="22">
        <v>2</v>
      </c>
      <c r="I7" s="22">
        <v>10</v>
      </c>
      <c r="J7" s="22">
        <v>30</v>
      </c>
      <c r="K7" s="22">
        <v>100</v>
      </c>
      <c r="L7" s="22" t="s">
        <v>11</v>
      </c>
      <c r="M7" s="1" t="s">
        <v>12</v>
      </c>
      <c r="N7" s="1" t="s">
        <v>13</v>
      </c>
      <c r="O7" s="2" t="s">
        <v>14</v>
      </c>
      <c r="P7" s="3" t="s">
        <v>15</v>
      </c>
      <c r="Q7" s="22" t="s">
        <v>16</v>
      </c>
      <c r="R7" s="22" t="s">
        <v>29</v>
      </c>
      <c r="S7" s="22" t="s">
        <v>17</v>
      </c>
      <c r="T7" s="22" t="s">
        <v>18</v>
      </c>
      <c r="U7" s="22" t="s">
        <v>19</v>
      </c>
      <c r="V7" s="22" t="s">
        <v>20</v>
      </c>
    </row>
    <row r="8" spans="1:22" x14ac:dyDescent="0.25">
      <c r="A8" s="20" t="s">
        <v>21</v>
      </c>
      <c r="B8" s="24">
        <v>0.99994638213452702</v>
      </c>
      <c r="C8" s="24">
        <v>0.99994638213452702</v>
      </c>
      <c r="D8" s="24">
        <v>0.99989276426905405</v>
      </c>
      <c r="E8" s="24">
        <v>0.99911530521969905</v>
      </c>
      <c r="F8" s="24">
        <v>0.94536339508324096</v>
      </c>
      <c r="G8" s="24">
        <v>0.92209324146805705</v>
      </c>
      <c r="H8" s="24">
        <v>0.99975871960537199</v>
      </c>
      <c r="I8" s="24">
        <v>0.99608589582048701</v>
      </c>
      <c r="J8" s="24">
        <v>0.95351331063510303</v>
      </c>
      <c r="K8" s="24">
        <v>0.89346130130559498</v>
      </c>
      <c r="L8" s="24">
        <v>0.99994638213452702</v>
      </c>
      <c r="M8" s="24">
        <v>0.99975871960537199</v>
      </c>
      <c r="N8" s="24">
        <v>0.99994638213452702</v>
      </c>
      <c r="O8" s="24">
        <v>0.99975871960537199</v>
      </c>
      <c r="P8" s="24">
        <v>0.99914211415243503</v>
      </c>
      <c r="Q8" s="24">
        <v>0.95351331063510303</v>
      </c>
      <c r="R8" s="24">
        <v>0.89051231870459202</v>
      </c>
      <c r="S8" s="24">
        <v>2.3270153615184499E-2</v>
      </c>
      <c r="T8" s="24">
        <v>0.89048550977185503</v>
      </c>
      <c r="U8" s="24">
        <v>1.5468754188895701E-2</v>
      </c>
      <c r="V8" s="25">
        <v>0.37704083000455701</v>
      </c>
    </row>
    <row r="9" spans="1:22" x14ac:dyDescent="0.25">
      <c r="A9" s="20" t="s">
        <v>22</v>
      </c>
      <c r="B9" s="24">
        <v>1</v>
      </c>
      <c r="C9" s="24">
        <v>1</v>
      </c>
      <c r="D9" s="24">
        <v>0.99991093297706501</v>
      </c>
      <c r="E9" s="24">
        <v>0.995502115341794</v>
      </c>
      <c r="F9" s="24">
        <v>0.96688933422400303</v>
      </c>
      <c r="G9" s="24">
        <v>0.96274771765753697</v>
      </c>
      <c r="H9" s="24">
        <v>0.999487864618125</v>
      </c>
      <c r="I9" s="24">
        <v>0.98755288354486703</v>
      </c>
      <c r="J9" s="24">
        <v>0.96922734357604001</v>
      </c>
      <c r="K9" s="24">
        <v>0.961857047428189</v>
      </c>
      <c r="L9" s="24">
        <v>1</v>
      </c>
      <c r="M9" s="24">
        <v>0.999487864618125</v>
      </c>
      <c r="N9" s="24">
        <v>1</v>
      </c>
      <c r="O9" s="24">
        <v>0.999487864618125</v>
      </c>
      <c r="P9" s="24">
        <v>0.99552438209752803</v>
      </c>
      <c r="Q9" s="24">
        <v>0.96900467601870399</v>
      </c>
      <c r="R9" s="24">
        <v>0.95900690269427702</v>
      </c>
      <c r="S9" s="24">
        <v>0.221776887107548</v>
      </c>
      <c r="T9" s="24">
        <v>0.95900690269427702</v>
      </c>
      <c r="U9" s="24">
        <v>4.0325094633711797E-2</v>
      </c>
      <c r="V9" s="25">
        <v>0.62896904920953001</v>
      </c>
    </row>
    <row r="10" spans="1:22" x14ac:dyDescent="0.25">
      <c r="A10" s="20" t="s">
        <v>23</v>
      </c>
      <c r="B10" s="24">
        <v>1</v>
      </c>
      <c r="C10" s="24">
        <v>1</v>
      </c>
      <c r="D10" s="24">
        <v>1</v>
      </c>
      <c r="E10" s="24">
        <v>0.99881052147819704</v>
      </c>
      <c r="F10" s="24">
        <v>0.99378227136330399</v>
      </c>
      <c r="G10" s="24">
        <v>0.99329566651347601</v>
      </c>
      <c r="H10" s="24">
        <v>0.99978373117785402</v>
      </c>
      <c r="I10" s="24">
        <v>0.99678300127057895</v>
      </c>
      <c r="J10" s="24">
        <v>0.99421480900759596</v>
      </c>
      <c r="K10" s="24">
        <v>0.99297126328025698</v>
      </c>
      <c r="L10" s="24">
        <v>1</v>
      </c>
      <c r="M10" s="24">
        <v>0.99978373117785402</v>
      </c>
      <c r="N10" s="24">
        <v>1</v>
      </c>
      <c r="O10" s="24">
        <v>0.99978373117785402</v>
      </c>
      <c r="P10" s="24">
        <v>0.99881052147819704</v>
      </c>
      <c r="Q10" s="24">
        <v>0.99418777540482794</v>
      </c>
      <c r="R10" s="24">
        <v>0.99272796085534298</v>
      </c>
      <c r="S10" s="24">
        <v>2.7276905193155E-2</v>
      </c>
      <c r="T10" s="24">
        <v>0.99272796085534298</v>
      </c>
      <c r="U10" s="24">
        <v>0.14108837284744899</v>
      </c>
      <c r="V10" s="25">
        <v>0.66540509853748198</v>
      </c>
    </row>
    <row r="11" spans="1:22" x14ac:dyDescent="0.25">
      <c r="A11" s="20" t="s">
        <v>24</v>
      </c>
      <c r="B11" s="24">
        <v>1</v>
      </c>
      <c r="C11" s="24">
        <v>1</v>
      </c>
      <c r="D11" s="24">
        <v>1</v>
      </c>
      <c r="E11" s="24">
        <v>0.99939521263050601</v>
      </c>
      <c r="F11" s="24">
        <v>0.98701298701298701</v>
      </c>
      <c r="G11" s="24">
        <v>0.97964413037942399</v>
      </c>
      <c r="H11" s="24">
        <v>0.99995225362872397</v>
      </c>
      <c r="I11" s="24">
        <v>0.99746944232238299</v>
      </c>
      <c r="J11" s="24">
        <v>0.99129424497071505</v>
      </c>
      <c r="K11" s="24">
        <v>0.97749554367201397</v>
      </c>
      <c r="L11" s="24">
        <v>1</v>
      </c>
      <c r="M11" s="24">
        <v>0.99995225362872397</v>
      </c>
      <c r="N11" s="24">
        <v>1</v>
      </c>
      <c r="O11" s="24">
        <v>0.99995225362872397</v>
      </c>
      <c r="P11" s="24">
        <v>0.99945887445887405</v>
      </c>
      <c r="Q11" s="24">
        <v>0.99123058314234702</v>
      </c>
      <c r="R11" s="24">
        <v>0.97265724471606796</v>
      </c>
      <c r="S11" s="24">
        <v>7.96250318309141E-2</v>
      </c>
      <c r="T11" s="24">
        <v>0.97270499108734398</v>
      </c>
      <c r="U11" s="24">
        <v>3.2069646040234198E-2</v>
      </c>
      <c r="V11" s="25">
        <v>0.58737585943468196</v>
      </c>
    </row>
    <row r="12" spans="1:22" x14ac:dyDescent="0.25">
      <c r="A12" s="20" t="s">
        <v>25</v>
      </c>
      <c r="B12" s="24">
        <v>1</v>
      </c>
      <c r="C12" s="24">
        <v>1</v>
      </c>
      <c r="D12" s="24">
        <v>1</v>
      </c>
      <c r="E12" s="24">
        <v>0.99806774266878795</v>
      </c>
      <c r="F12" s="24">
        <v>0.94291316208229103</v>
      </c>
      <c r="G12" s="24">
        <v>0.90924073653102899</v>
      </c>
      <c r="H12" s="24">
        <v>0.99982950670606896</v>
      </c>
      <c r="I12" s="24">
        <v>0.99227097067515302</v>
      </c>
      <c r="J12" s="24">
        <v>0.95240395544441903</v>
      </c>
      <c r="K12" s="24">
        <v>0.92162991588997401</v>
      </c>
      <c r="L12" s="24">
        <v>1</v>
      </c>
      <c r="M12" s="24">
        <v>0.99982950670606896</v>
      </c>
      <c r="N12" s="24">
        <v>1</v>
      </c>
      <c r="O12" s="24">
        <v>0.99982950670606896</v>
      </c>
      <c r="P12" s="24">
        <v>0.99818140486474105</v>
      </c>
      <c r="Q12" s="24">
        <v>0.95231870879745295</v>
      </c>
      <c r="R12" s="24">
        <v>0.89545919527165196</v>
      </c>
      <c r="S12" s="24">
        <v>8.7122073198454095E-2</v>
      </c>
      <c r="T12" s="24">
        <v>0.89545919527165196</v>
      </c>
      <c r="U12" s="24">
        <v>0.116588997499431</v>
      </c>
      <c r="V12" s="25">
        <v>0.58456467378949695</v>
      </c>
    </row>
    <row r="13" spans="1:22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2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2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2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2:20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2:20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2:20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2:20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2:20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2:20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2:20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2:20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2:20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2:20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2:20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2:20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2:20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0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2:20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2:20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2:20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2:20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2:20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2:20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2:20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2:20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2:20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2:20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2:20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2:20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2:20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2:20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2:20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2:20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2:20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2:20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2:20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2:20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2:20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2:20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2:20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2:20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2:20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2:20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2:20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2:20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2:20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2:20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2:20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2:20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2:20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2:20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2:20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2:20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2:20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2:20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2:20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2:20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2:20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2:20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2:20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2:20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2:20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2:20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2:20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2:20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2:20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2:20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2:20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2:20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2:20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2:20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2:20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2:20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2:20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2:20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2:20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2:20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2:20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2:20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2:20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2:20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2:20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2:20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2:20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2:20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2:20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2:20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2:20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2:20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2:20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2:20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2:20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2:20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2:20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2:20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2:20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2:20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2:20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2:20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2:20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2:20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2:20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2:20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2:20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2:20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2:20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2:20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2:20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2:20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2:20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2:20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2:20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2:20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2:20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2:20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2:20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2:20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2:20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2:20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2:20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2:20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2:20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2:20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2:20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2:20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2:20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2:20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2:20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2:20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2:20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2:20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2:20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2:20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2:20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2:20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2:20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2:20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2:20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2:20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2:20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2:20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2:20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2:20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2:20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2:20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2:20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2:20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2:20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2:20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2:20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2:20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2:20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2:20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2:20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2:20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2:20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2:20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2:20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2:20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2:20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2:20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2:20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2:20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2:20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2:20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2:20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2:20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2:20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2:20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2:20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2:20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2:20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2:20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2:20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2:20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2:20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2:20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2:20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2:20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2:20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2:20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2:20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2:20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2:20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2:20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2:20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2:20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2:20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2:20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2:20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2:20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2:20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2:20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2:20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2:20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2:20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2:20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2:20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2:20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2:20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2:20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2:20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2:20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2:20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2:20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2:20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2:20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2:20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2:20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2:20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2:20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2:20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2:20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2:20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2:20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2:20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2:20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2:20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2:20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2:20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2:20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2:20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2:20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2:20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2:20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2:20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2:20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2:20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2:20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2:20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2:20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2:20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2:20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2:20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2:20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2:20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2:20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2:20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2:20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2:20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2:20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2:20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2:20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2:20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2:20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2:20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2:20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2:20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2:20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2:20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2:20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2:20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2:20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2:20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2:20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2:20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2:20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2:20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2:20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2:20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2:20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2:20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2:20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2:20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2:20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2:20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2:20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2:20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2:20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2:20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2:20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2:20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2:20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2:20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2:20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2:20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2:20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2:20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2:20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2:20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2:20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2:20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2:20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2:20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2:20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2:20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2:20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2:20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2:20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2:20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2:20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2:20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</row>
    <row r="307" spans="2:20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</row>
    <row r="308" spans="2:20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</row>
    <row r="309" spans="2:20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</row>
    <row r="310" spans="2:20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</row>
    <row r="311" spans="2:20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</row>
    <row r="312" spans="2:20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</row>
    <row r="313" spans="2:20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</row>
    <row r="314" spans="2:20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</row>
    <row r="315" spans="2:20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</row>
    <row r="316" spans="2:20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</row>
    <row r="317" spans="2:20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</row>
    <row r="318" spans="2:20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</row>
    <row r="319" spans="2:20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</row>
    <row r="320" spans="2:20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</row>
    <row r="321" spans="2:20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spans="2:20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</row>
    <row r="323" spans="2:20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</row>
    <row r="324" spans="2:20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spans="2:20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</row>
    <row r="326" spans="2:20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</row>
    <row r="327" spans="2:20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spans="2:20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</row>
    <row r="329" spans="2:20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</row>
    <row r="330" spans="2:20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</row>
    <row r="331" spans="2:20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</row>
    <row r="332" spans="2:20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</row>
    <row r="333" spans="2:20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</row>
    <row r="334" spans="2:20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</row>
    <row r="335" spans="2:20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</row>
    <row r="336" spans="2:20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</row>
    <row r="337" spans="2:20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</row>
    <row r="338" spans="2:20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</row>
    <row r="339" spans="2:20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</row>
    <row r="340" spans="2:20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</row>
    <row r="341" spans="2:20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</row>
    <row r="342" spans="2:20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</row>
    <row r="343" spans="2:20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</row>
    <row r="344" spans="2:20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</row>
    <row r="345" spans="2:20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</row>
    <row r="346" spans="2:20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</row>
    <row r="347" spans="2:20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</row>
    <row r="348" spans="2:20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</row>
    <row r="349" spans="2:20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</row>
    <row r="350" spans="2:20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</row>
    <row r="351" spans="2:20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</row>
    <row r="352" spans="2:20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</row>
    <row r="353" spans="2:20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</row>
    <row r="354" spans="2:20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</row>
    <row r="355" spans="2:20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</row>
    <row r="356" spans="2:20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</row>
    <row r="357" spans="2:20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</row>
    <row r="358" spans="2:20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</row>
    <row r="359" spans="2:20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</row>
    <row r="360" spans="2:20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</row>
    <row r="361" spans="2:20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</row>
    <row r="362" spans="2:20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</row>
    <row r="363" spans="2:20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</row>
    <row r="364" spans="2:20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</row>
    <row r="365" spans="2:20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</row>
    <row r="366" spans="2:20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</row>
    <row r="367" spans="2:20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</row>
    <row r="368" spans="2:20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</row>
    <row r="369" spans="2:20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</row>
    <row r="370" spans="2:20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</row>
    <row r="371" spans="2:20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</row>
    <row r="372" spans="2:20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</row>
    <row r="373" spans="2:20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</row>
    <row r="374" spans="2:20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</row>
    <row r="375" spans="2:20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</row>
    <row r="376" spans="2:20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</row>
    <row r="377" spans="2:20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</row>
    <row r="378" spans="2:20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</row>
    <row r="379" spans="2:20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</row>
    <row r="380" spans="2:20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</row>
    <row r="381" spans="2:20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</row>
    <row r="382" spans="2:20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</row>
    <row r="383" spans="2:20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</row>
    <row r="384" spans="2:20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</row>
    <row r="385" spans="2:20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</row>
    <row r="386" spans="2:20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</row>
    <row r="387" spans="2:20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</row>
    <row r="388" spans="2:20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</row>
    <row r="389" spans="2:20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</row>
    <row r="390" spans="2:20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</row>
    <row r="391" spans="2:20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</row>
    <row r="392" spans="2:20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</row>
    <row r="393" spans="2:20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</row>
    <row r="394" spans="2:20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</row>
    <row r="395" spans="2:20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</row>
    <row r="396" spans="2:20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</row>
    <row r="397" spans="2:20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</row>
    <row r="398" spans="2:20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</row>
    <row r="399" spans="2:20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</row>
    <row r="400" spans="2:20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</row>
    <row r="401" spans="2:20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</row>
    <row r="402" spans="2:20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</row>
    <row r="403" spans="2:20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</row>
    <row r="404" spans="2:20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</row>
    <row r="405" spans="2:20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</row>
    <row r="406" spans="2:20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</row>
    <row r="407" spans="2:20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</row>
    <row r="408" spans="2:20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</row>
    <row r="409" spans="2:20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</row>
    <row r="410" spans="2:20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</row>
    <row r="411" spans="2:20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</row>
    <row r="412" spans="2:20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</row>
    <row r="413" spans="2:20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</row>
    <row r="414" spans="2:20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</row>
    <row r="415" spans="2:20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</row>
    <row r="416" spans="2:20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</row>
    <row r="417" spans="2:20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</row>
    <row r="418" spans="2:20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</row>
    <row r="419" spans="2:20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</row>
    <row r="420" spans="2:20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</row>
    <row r="421" spans="2:20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</row>
    <row r="422" spans="2:20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</row>
    <row r="423" spans="2:20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</row>
    <row r="424" spans="2:20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</row>
    <row r="425" spans="2:20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</row>
    <row r="426" spans="2:20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</row>
    <row r="427" spans="2:20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</row>
    <row r="428" spans="2:20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</row>
    <row r="429" spans="2:20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</row>
    <row r="430" spans="2:20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</row>
    <row r="431" spans="2:20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</row>
    <row r="432" spans="2:20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</row>
    <row r="433" spans="2:20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</row>
    <row r="434" spans="2:20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</row>
    <row r="435" spans="2:20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</row>
    <row r="436" spans="2:20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</row>
    <row r="437" spans="2:20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</row>
    <row r="438" spans="2:20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</row>
    <row r="439" spans="2:20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</row>
    <row r="440" spans="2:20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</row>
    <row r="441" spans="2:20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</row>
    <row r="442" spans="2:20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</row>
    <row r="443" spans="2:20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</row>
    <row r="444" spans="2:20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</row>
    <row r="445" spans="2:20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</row>
    <row r="446" spans="2:20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</row>
    <row r="447" spans="2:20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</row>
    <row r="448" spans="2:20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</row>
    <row r="449" spans="2:20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</row>
    <row r="450" spans="2:20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</row>
    <row r="451" spans="2:20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</row>
    <row r="452" spans="2:20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</row>
    <row r="453" spans="2:20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</row>
    <row r="454" spans="2:20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</row>
    <row r="455" spans="2:20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</row>
    <row r="456" spans="2:20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</row>
    <row r="457" spans="2:20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</row>
    <row r="458" spans="2:20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</row>
    <row r="459" spans="2:20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</row>
    <row r="460" spans="2:20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</row>
    <row r="461" spans="2:20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</row>
    <row r="462" spans="2:20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</row>
    <row r="463" spans="2:20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</row>
    <row r="464" spans="2:20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</row>
    <row r="465" spans="2:20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</row>
    <row r="466" spans="2:20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</row>
    <row r="467" spans="2:20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</row>
    <row r="468" spans="2:20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</row>
    <row r="469" spans="2:20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</row>
    <row r="470" spans="2:20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</row>
    <row r="471" spans="2:20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</row>
    <row r="472" spans="2:20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</row>
    <row r="473" spans="2:20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</row>
    <row r="474" spans="2:20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</row>
    <row r="475" spans="2:20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</row>
    <row r="476" spans="2:20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</row>
    <row r="477" spans="2:20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</row>
    <row r="478" spans="2:20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</row>
    <row r="479" spans="2:20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</row>
    <row r="480" spans="2:20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</row>
    <row r="481" spans="2:20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</row>
    <row r="482" spans="2:20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</row>
    <row r="483" spans="2:20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</row>
    <row r="484" spans="2:20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</row>
    <row r="485" spans="2:20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</row>
    <row r="486" spans="2:20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</row>
    <row r="487" spans="2:20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</row>
    <row r="488" spans="2:20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</row>
    <row r="489" spans="2:20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</row>
    <row r="490" spans="2:20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</row>
    <row r="491" spans="2:20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</row>
    <row r="492" spans="2:20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</row>
    <row r="493" spans="2:20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</row>
    <row r="494" spans="2:20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</row>
    <row r="495" spans="2:20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</row>
    <row r="496" spans="2:20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</row>
    <row r="497" spans="2:20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</row>
    <row r="498" spans="2:20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</row>
    <row r="499" spans="2:20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</row>
    <row r="500" spans="2:20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</row>
    <row r="501" spans="2:20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</row>
    <row r="502" spans="2:20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</row>
    <row r="503" spans="2:20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</row>
    <row r="504" spans="2:20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</row>
    <row r="505" spans="2:20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</row>
    <row r="506" spans="2:20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</row>
    <row r="507" spans="2:20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</row>
    <row r="508" spans="2:20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</row>
    <row r="509" spans="2:20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</row>
    <row r="510" spans="2:20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</row>
    <row r="511" spans="2:20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</row>
    <row r="512" spans="2:20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</row>
    <row r="513" spans="2:20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</row>
    <row r="514" spans="2:20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</row>
    <row r="515" spans="2:20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</row>
    <row r="516" spans="2:20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</row>
    <row r="517" spans="2:20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</row>
    <row r="518" spans="2:20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</row>
    <row r="519" spans="2:20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</row>
    <row r="520" spans="2:20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</row>
    <row r="521" spans="2:20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</row>
    <row r="522" spans="2:20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</row>
    <row r="523" spans="2:20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</row>
    <row r="524" spans="2:20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</row>
    <row r="525" spans="2:20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</row>
    <row r="526" spans="2:20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</row>
    <row r="527" spans="2:20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</row>
    <row r="528" spans="2:20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</row>
    <row r="529" spans="2:20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</row>
    <row r="530" spans="2:20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</row>
    <row r="531" spans="2:20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</row>
    <row r="532" spans="2:20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</row>
    <row r="533" spans="2:20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</row>
    <row r="534" spans="2:20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</row>
    <row r="535" spans="2:20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</row>
    <row r="536" spans="2:20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</row>
    <row r="537" spans="2:20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</row>
    <row r="538" spans="2:20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</row>
    <row r="539" spans="2:20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</row>
    <row r="540" spans="2:20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</row>
    <row r="541" spans="2:20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</row>
    <row r="542" spans="2:20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</row>
    <row r="543" spans="2:20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</row>
    <row r="544" spans="2:20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</row>
    <row r="545" spans="2:20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</row>
    <row r="546" spans="2:20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</row>
    <row r="547" spans="2:20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</row>
    <row r="548" spans="2:20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</row>
    <row r="549" spans="2:20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</row>
    <row r="550" spans="2:20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</row>
    <row r="551" spans="2:20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</row>
    <row r="552" spans="2:20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</row>
    <row r="553" spans="2:20" x14ac:dyDescent="0.25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</row>
    <row r="554" spans="2:20" x14ac:dyDescent="0.25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</row>
    <row r="555" spans="2:20" x14ac:dyDescent="0.25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</row>
    <row r="556" spans="2:20" x14ac:dyDescent="0.25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</row>
    <row r="557" spans="2:20" x14ac:dyDescent="0.25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</row>
    <row r="558" spans="2:20" x14ac:dyDescent="0.25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</row>
    <row r="559" spans="2:20" x14ac:dyDescent="0.25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</row>
    <row r="560" spans="2:20" x14ac:dyDescent="0.25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</row>
    <row r="561" spans="2:20" x14ac:dyDescent="0.25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</row>
    <row r="562" spans="2:20" x14ac:dyDescent="0.25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</row>
    <row r="563" spans="2:20" x14ac:dyDescent="0.25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</row>
    <row r="564" spans="2:20" x14ac:dyDescent="0.25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</row>
    <row r="565" spans="2:20" x14ac:dyDescent="0.25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</row>
    <row r="566" spans="2:20" x14ac:dyDescent="0.25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</row>
    <row r="567" spans="2:20" x14ac:dyDescent="0.25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</row>
    <row r="568" spans="2:20" x14ac:dyDescent="0.25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</row>
    <row r="569" spans="2:20" x14ac:dyDescent="0.25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</row>
    <row r="570" spans="2:20" x14ac:dyDescent="0.25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</row>
    <row r="571" spans="2:20" x14ac:dyDescent="0.25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</row>
    <row r="572" spans="2:20" x14ac:dyDescent="0.25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</row>
    <row r="573" spans="2:20" x14ac:dyDescent="0.25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</row>
    <row r="574" spans="2:20" x14ac:dyDescent="0.25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</row>
    <row r="575" spans="2:20" x14ac:dyDescent="0.25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</row>
    <row r="576" spans="2:20" x14ac:dyDescent="0.25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</row>
    <row r="577" spans="2:20" x14ac:dyDescent="0.25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</row>
  </sheetData>
  <mergeCells count="5">
    <mergeCell ref="H6:K6"/>
    <mergeCell ref="B6:G6"/>
    <mergeCell ref="A2:H2"/>
    <mergeCell ref="L6:R6"/>
    <mergeCell ref="S6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Indholdsfortegnelse</vt:lpstr>
      <vt:lpstr>1. Boliger og virksomheder</vt:lpstr>
      <vt:lpstr>2. Boliger</vt:lpstr>
      <vt:lpstr>3. Virksomheder</vt:lpstr>
      <vt:lpstr>4. Sommerhuse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Baggrundsdata for regioner 2025</dc:title>
  <dc:creator>Emma Larsen</dc:creator>
  <cp:lastModifiedBy>Laura Møller Nielsen</cp:lastModifiedBy>
  <dcterms:created xsi:type="dcterms:W3CDTF">2019-09-24T11:19:02Z</dcterms:created>
  <dcterms:modified xsi:type="dcterms:W3CDTF">2025-09-12T06:28:24Z</dcterms:modified>
</cp:coreProperties>
</file>