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Denne_projektmappe"/>
  <mc:AlternateContent xmlns:mc="http://schemas.openxmlformats.org/markup-compatibility/2006">
    <mc:Choice Requires="x15">
      <x15ac:absPath xmlns:x15ac="http://schemas.microsoft.com/office/spreadsheetml/2010/11/ac" url="G:\KFT\Analyse og marked\F-TBK\Statistik\Økonomiske Nøgletal\2024\M-sag\"/>
    </mc:Choice>
  </mc:AlternateContent>
  <xr:revisionPtr revIDLastSave="0" documentId="13_ncr:1_{1D3395F6-034F-48DD-8FDC-C185BD9468E2}" xr6:coauthVersionLast="47" xr6:coauthVersionMax="47" xr10:uidLastSave="{00000000-0000-0000-0000-000000000000}"/>
  <bookViews>
    <workbookView xWindow="28680" yWindow="-120" windowWidth="29040" windowHeight="15720" tabRatio="873" xr2:uid="{00000000-000D-0000-FFFF-FFFF00000000}"/>
  </bookViews>
  <sheets>
    <sheet name="Forside" sheetId="11" r:id="rId1"/>
    <sheet name="Indholdsfortegnelse" sheetId="1" r:id="rId2"/>
    <sheet name="Forord" sheetId="10" r:id="rId3"/>
    <sheet name="Datagrundlag" sheetId="7" r:id="rId4"/>
    <sheet name="Omsætning og Resultat" sheetId="2" r:id="rId5"/>
    <sheet name="Omsætning - opdeling" sheetId="8" r:id="rId6"/>
    <sheet name="Investeringer" sheetId="3" r:id="rId7"/>
    <sheet name="Ansatte" sheetId="4" r:id="rId8"/>
    <sheet name="Omsætning - definitioner" sheetId="5" r:id="rId9"/>
    <sheet name="Investering - definitioner" sheetId="6" r:id="rId10"/>
  </sheets>
  <definedNames>
    <definedName name="_Toc463862291" localSheetId="8">'Omsætning - definitioner'!#REF!</definedName>
    <definedName name="_Toc463862292" localSheetId="3">Datagrundlag!$B$2</definedName>
    <definedName name="_Toc463862292" localSheetId="2">Forord!$B$2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4" i="3" l="1"/>
  <c r="K75" i="3"/>
  <c r="K76" i="3"/>
  <c r="J76" i="3"/>
  <c r="J75" i="3"/>
  <c r="J74" i="3"/>
  <c r="G76" i="3"/>
  <c r="H76" i="3"/>
  <c r="I76" i="3"/>
  <c r="G75" i="3"/>
  <c r="H75" i="3"/>
  <c r="I75" i="3"/>
  <c r="G74" i="3"/>
  <c r="H74" i="3"/>
  <c r="I74" i="3"/>
</calcChain>
</file>

<file path=xl/sharedStrings.xml><?xml version="1.0" encoding="utf-8"?>
<sst xmlns="http://schemas.openxmlformats.org/spreadsheetml/2006/main" count="406" uniqueCount="369">
  <si>
    <t>Fuldtidsansatte</t>
  </si>
  <si>
    <t>Investeringsgrad</t>
  </si>
  <si>
    <t>Revenue</t>
  </si>
  <si>
    <t>Omsætning per fastnetabonnement (detailomsætning)</t>
  </si>
  <si>
    <t>Kr.</t>
  </si>
  <si>
    <t>Omsætning per mobilabonnement (detailomsætning)</t>
  </si>
  <si>
    <t>EBIT (løbende priser)</t>
  </si>
  <si>
    <t>Investeringer</t>
  </si>
  <si>
    <t>Full-time employees</t>
  </si>
  <si>
    <t>Omsætning - Fastnettelefoni</t>
  </si>
  <si>
    <t xml:space="preserve">Den samlede detailomsætning fra fastnettelefoni og IP-telefoni solgt til slutbrugere. Dette omfatter: </t>
  </si>
  <si>
    <t xml:space="preserve">Den samlede engrosomsætning fra salg af fastnettelefoni og IP-telefoni til andre udbydere med henblik på videresalg og/eller gensalg til slutbrugere. Dette omfatter: </t>
  </si>
  <si>
    <t>Omsætning per fastnetabonnement</t>
  </si>
  <si>
    <t>Omsætning - Mobiltelefoni og mobildata</t>
  </si>
  <si>
    <t xml:space="preserve">Mobiltelefoni – detailomsætning </t>
  </si>
  <si>
    <t xml:space="preserve">Den samlede detailomsætning fra telefoni og andre kommunikationstjenester over mobilnet (inkl. mobil-IP-telefoni). Dette omfatter: </t>
  </si>
  <si>
    <t xml:space="preserve">Mobiltelefoni – engrosomsætning  </t>
  </si>
  <si>
    <t>Den samlede engrosomsætning fra salg af telefoni og andre kommunikationstjenester over mobilnettet til andre udbydere med henblik på videresalg og/eller gensalg til slutbrugere. Engrosomsætning omfatter den interne omsætning mellem selskaber i et koncernsamarbejde samt ekstern omsætning. Flg. skal inkluderes:</t>
  </si>
  <si>
    <t>Omsætning per mobilabonnement</t>
  </si>
  <si>
    <t>Udregnet som den samlede detailomsætning på mobiltelefoni divideret med det gennemsnitlige antal mobilabonnementer i perioden.</t>
  </si>
  <si>
    <t>Omsætning - fastnet BREDBÅND</t>
  </si>
  <si>
    <t xml:space="preserve">Fastnet bredbånd – detailomsætning </t>
  </si>
  <si>
    <t>Omsætning på internettjenester via fastnet (herunder bredbånd via xDSL, fiber, kabelmodem, WiMAX m.m.), bredbånd via satellit forbindelser samt datakommunikation og brug af dial-up-forbindelser, indhentet fra udbyderens egne slutbrugere. Dette omfatter blandt andet abonnementsafgifter, flatrate-ydelser og MB-betalinger. Omsætningen er eksklusive indholdstjenester som bruger bredbåndsforbindelsen samt IP-telefoni og IPTV.</t>
  </si>
  <si>
    <t xml:space="preserve">Fastnet bredbånd – engrosomsætning </t>
  </si>
  <si>
    <t>Engrosomsætning på salg af internettjenester via fastnet og FWA (herunder bredbånd via xDSL, fiber, kabelmodem, WiFi m.m.), bredbånd via satellit forbindelser samt anden datakommunikation herunder dial-up-forbindelser til andre udbydere med henblik på videresalg og/eller gensalg til slutbrugere. Dette omfatter blandt andet abonnementsafgifter, flatrate ydelser, MB betalinger m.fl. Omfatter intern engrosomsætning mellem selskaber i et koncernsamarbejde samt ekstern engrosomsætning.</t>
  </si>
  <si>
    <t>Omsætning – TV-DISTRIBUTION</t>
  </si>
  <si>
    <t>Tv – detailomsætning</t>
  </si>
  <si>
    <t xml:space="preserve">Tv – engrosomsætning </t>
  </si>
  <si>
    <t>Engrosomsætning fra abonnementer, der udelukkende indeholder VoD (Video on Demand), skal ikke medtages.</t>
  </si>
  <si>
    <t>Før 2014 er omsætning fra betalings-tv overført terrestrisk og via satellit ikke inkluderet.</t>
  </si>
  <si>
    <t>Omsætning - Øvrige indtægter</t>
  </si>
  <si>
    <t>Øvrige indtægter - detailomsætning</t>
  </si>
  <si>
    <t>Øvrige indtægter - engrosomsætning</t>
  </si>
  <si>
    <t>Telebranchens investeringsgrad</t>
  </si>
  <si>
    <t xml:space="preserve">Telebranchens investeringsgrad er beregnet som de samlede investeringer i Danmark i procent af den samlede omsætning i Danmark. </t>
  </si>
  <si>
    <t>Datagrundlag</t>
  </si>
  <si>
    <t>Forbehold over for dækningsgrad</t>
  </si>
  <si>
    <t>Nye tal bør betragtes som foreløbige tal</t>
  </si>
  <si>
    <t>Liste med indberettende selskaber</t>
  </si>
  <si>
    <t>24online</t>
  </si>
  <si>
    <t>Balle-Bredsten Antenneforening</t>
  </si>
  <si>
    <t>Bjerndrup Lokalnet</t>
  </si>
  <si>
    <t>Bredbåndsforeningen Primanet</t>
  </si>
  <si>
    <t>Dyrup-Sanderum Antenneforening</t>
  </si>
  <si>
    <t>Eriksminde Medienet</t>
  </si>
  <si>
    <t>Glentevejs Antennelaug</t>
  </si>
  <si>
    <t>Hårlev Antenneforening</t>
  </si>
  <si>
    <t>Korup Antennelaug</t>
  </si>
  <si>
    <t>NAL MedieNet</t>
  </si>
  <si>
    <t>NEF Fonden</t>
  </si>
  <si>
    <t>Nordby Antenneforening</t>
  </si>
  <si>
    <t>Rødding Antenneforening</t>
  </si>
  <si>
    <t>Skagen Antennelaug</t>
  </si>
  <si>
    <t>Skjern Bredbånd</t>
  </si>
  <si>
    <t>Toftlund Bynet</t>
  </si>
  <si>
    <t>Tune Kabelnet</t>
  </si>
  <si>
    <t>Årslev Net</t>
  </si>
  <si>
    <t>Fastnettelefoni</t>
  </si>
  <si>
    <t>Omsætning i alt</t>
  </si>
  <si>
    <t>Mio. kr.</t>
  </si>
  <si>
    <t>Omsætning i alt, faste priser (2015)</t>
  </si>
  <si>
    <t>Mia. kr. / procent</t>
  </si>
  <si>
    <t>Definitioner - Investeringer</t>
  </si>
  <si>
    <t>Definitioner - Omsætning</t>
  </si>
  <si>
    <t xml:space="preserve">Mio.kr. </t>
  </si>
  <si>
    <t>Fastnettelefoni - detailomsætning</t>
  </si>
  <si>
    <t>Mio.kr</t>
  </si>
  <si>
    <t>Fastnet bredbånd - Detailomsætning</t>
  </si>
  <si>
    <t>TV-distribution - Detailomsætning</t>
  </si>
  <si>
    <t>TV-distribution - Engrosomsætning</t>
  </si>
  <si>
    <t xml:space="preserve">Tusinde kr. </t>
  </si>
  <si>
    <t>EBIT (faste priser 2015)</t>
  </si>
  <si>
    <t>Mobiltelefoni</t>
  </si>
  <si>
    <t>Mobiltelefoni - detailomsætning</t>
  </si>
  <si>
    <t>Øvrige investeringer</t>
  </si>
  <si>
    <t>Revenue: Fixed network telephony</t>
  </si>
  <si>
    <t>Revenue: Mobile network</t>
  </si>
  <si>
    <t>Revenue: Fixed broadband</t>
  </si>
  <si>
    <t>Revenue: TV-distribution</t>
  </si>
  <si>
    <t>Revenue: Other areas</t>
  </si>
  <si>
    <t>Earnings (EBIT)</t>
  </si>
  <si>
    <t>Videbæk-Net</t>
  </si>
  <si>
    <t>Indholdsfortegnelse</t>
  </si>
  <si>
    <t>Omsætning og resultat</t>
  </si>
  <si>
    <t>Omsætning - opdeling</t>
  </si>
  <si>
    <t>Ansatte</t>
  </si>
  <si>
    <t>Omsætning - definitioner</t>
  </si>
  <si>
    <t>Investeringer - definitioner</t>
  </si>
  <si>
    <t>Investering - definitioner</t>
  </si>
  <si>
    <t>Omsætning og Resultat</t>
  </si>
  <si>
    <t>Omsætning per fastnet bredbåndsabonnement (detailomsætning)</t>
  </si>
  <si>
    <t>Figur 8</t>
  </si>
  <si>
    <t>Investeringer i mobilnet</t>
  </si>
  <si>
    <t>Investeringer i fastnet*</t>
  </si>
  <si>
    <t>Investeringer i mobilnet*</t>
  </si>
  <si>
    <t>Øvrige investeringer*</t>
  </si>
  <si>
    <t>Investeringer - mobilnet og øvrige</t>
  </si>
  <si>
    <t>Investeringer - Fastnet (accessnet og corenet)</t>
  </si>
  <si>
    <t>Forord</t>
  </si>
  <si>
    <t>Alle omsætnings- og investeringstal samt resultat (EBIT) er i løbende priser, med mindre andet er angivet.</t>
  </si>
  <si>
    <t>FAKTAARK, DATAGRUNDLAG OG DEFINITIONER</t>
  </si>
  <si>
    <t>Samlet investeringsgrad***</t>
  </si>
  <si>
    <t>TV-distribution</t>
  </si>
  <si>
    <t>TV-distribution - Omsætning i alt*</t>
  </si>
  <si>
    <t>Overskudsgrad*</t>
  </si>
  <si>
    <t>Fastnet bredbånd - Engrosomsætning**</t>
  </si>
  <si>
    <t xml:space="preserve">·          Detailomsætning fra faste afgifter med eller uden forbrug som fx abonnementsafgifter, betalingsgebyrer, oprettelsesgebyrer, flytninger m.m.  </t>
  </si>
  <si>
    <t xml:space="preserve">·          Detailomsætning på gennemført afgående trafik, opkald og opkaldsforsøg (inkl. internettrafik) fra egne slutbrugere i udbyderens fastnet til andre fast- eller mobilnet i Danmark (inkl. trafik genereret via taletidskort). Omsætning fra transittrafik fra andre nets slutbrugere via udbyderens net er inkluderet under engrosomsætning for fastnet telefoni (se nedenfor). </t>
  </si>
  <si>
    <t xml:space="preserve">·          Detailomsætning på gennemført trafik, opkald og opkaldsforsøg fra egne slutbrugere origineret i Danmark og termineret i fast- eller mobilnet i udlandet. Dette inkluderer også trafik genereret via taletidskort udstedt af udbyderen selv samt trafik til ukendte destinationer, satellitter mv. </t>
  </si>
  <si>
    <t xml:space="preserve">·          Anden detailomsætning fra fastnettelefoni og IP-telefoni der ikke er omfattet af ovenstående kategorier. </t>
  </si>
  <si>
    <t xml:space="preserve">·          Ekstern engrosomsætning samt intern engrosomsætning mellem selskaber i et koncernsamarbejde. </t>
  </si>
  <si>
    <t xml:space="preserve">·          Engrosomsætning relateret til tale. Herunder omsætning fra faste afgifter som fx abonnementsafgifter, oprettelsesgebyrer m.m. med eller uden forbrug. </t>
  </si>
  <si>
    <t>·          Engrosomsætning fra samtrafik inkl. originering og terminering af gennemført trafik, opkald og opkaldsforsøg til slutbrugere i Danmark eller udlandet.</t>
  </si>
  <si>
    <t>·          Omsætning fra transittrafik fra andre nets slutbrugere via udbyderens net.</t>
  </si>
  <si>
    <t xml:space="preserve">·          Øvrig engrosomsætning på fastnettelefoni og IP-telefoni, som ikke er talerelateret og ikke omfattet af ovenstående skal ligeledes inkluderes.  </t>
  </si>
  <si>
    <t xml:space="preserve">Udregnet som den samlede detailomsætning på fastnettelefoni divideret med det gennemsnitlige antal fastnetabonnementer i perioden. </t>
  </si>
  <si>
    <t xml:space="preserve">·          Detailomsætning fra faste afgifter med eller uden forbrug som fx abonnementer, gebyrer, flatrate abonnementer mm. </t>
  </si>
  <si>
    <t xml:space="preserve">·          Detailomsætning fra gennemført afgående ind- og udlandstrafik, opkald og opkaldsforsøg fra egne slutbrugere origineret i mobilnet i Danmark og termineret i fast- eller mobilnet i Danmark eller i udlandet (inkl. trafik genereret via telekort udstedt af udbyderen selv). "Egne slutbrugere" er inklusive udbyderens operatørforvalgs- og fast operatørvalgskunder.  </t>
  </si>
  <si>
    <t>·          Detailomsætning fra trafik til ukendte destinationer - satellit mv.</t>
  </si>
  <si>
    <t>·          Detailomsætning på tekstbeskeder SMS- og MMS-beskeder afsendt af udbyderens egne slutbrugere.</t>
  </si>
  <si>
    <t xml:space="preserve">·          Detailomsætning på mobile datatjenester såsom mobilt bredbånd, anden datakommunikation og internetadgang via fx HSDPA-, UMTS-, EDGE-, GSM-, CDMA2000- og LTE-nettene. </t>
  </si>
  <si>
    <t>·          Anden omsætning fra mobiltjenester (inkl. mobil-IP-telefoni), der ikke er omfattet af ovenstående kategorier.</t>
  </si>
  <si>
    <t xml:space="preserve">·          Engrosomsætning på mobiltelefoni relateret til tale. Herunder engrosomsætning fra faste afgifter som fx abonnementsafgifter, oprettelsesgebyrer m.m. med og uden forbrug. </t>
  </si>
  <si>
    <t xml:space="preserve">·          Omsætning fra samtrafik inkl. originering og terminering af gennemført trafik, opkald og opkaldsforsøg til slutbrugere i Danmark eller udlandet. </t>
  </si>
  <si>
    <t xml:space="preserve">·          Engrosomsætning fra transittrafik fra andre nets slutbrugere via udbyderens net samt fra roamende gæster i udbyderens net. </t>
  </si>
  <si>
    <t xml:space="preserve">·          Engrosomsætning på mobile datatjenester såsom mobilt bredbånd, anden datakommunikation og internetadgang via fx HSDPA-, UMTS-, EDGE-, GSM-, CDMA2000- og LTE-nettene. </t>
  </si>
  <si>
    <t>·          Engrosomsætning fra mobil-VoIP.</t>
  </si>
  <si>
    <t xml:space="preserve">·          Engrosomsætning fra øvrige tjenester solgt over mobilnettet, som ikke er omfattet af ovenstående, skal også inkluderes. </t>
  </si>
  <si>
    <t>Omsætning per fastnetabonnement i faste priser (2015) (detailomsætning)</t>
  </si>
  <si>
    <t>Omsætning per mobilabonnement i faste priser (2015) (detailomsætning)</t>
  </si>
  <si>
    <t>Omsætning per fastnet bredbåndsabonnement i faste priser (2015) (detailomsætning)</t>
  </si>
  <si>
    <t>* Pga. definitionsændring i 2014 for omsætning kan overskudsgraden ikke sammenlignes direkte for 2014 og frem med tal fra tidligere år (se noter til omsætningstabel ovenfor).</t>
  </si>
  <si>
    <t>* Pga. definitionsændring i 2014 for omsætning kan overskudsgraden ikke sammenlignes direkte for 2014 og frem med tal fra tidligere år (se noter til omsætningstabel i forrige faneblad).</t>
  </si>
  <si>
    <t>Omsætning per fuldtidsansat i løbende priser (detail- og engrosomsætning)*</t>
  </si>
  <si>
    <t>Omsætning per fultidsansat i faste priser (2015) (detail- og engrosomsætning)*</t>
  </si>
  <si>
    <t>* Pga. definitionsændring i 2014 for omsætning kan omsætning per fuldtidsansat ikke sammenlignes direkte for 2014 og frem med tal fra tidligere år (se noter til omsætningstabel i fanebladet 'Omsætning og Resultat').</t>
  </si>
  <si>
    <t>Fastnet bredbånd**</t>
  </si>
  <si>
    <t>Fastnet bredbånd - Omsætning i alt***</t>
  </si>
  <si>
    <t>Særligt kan der være selskaber, som er baseret i udlandet og udbyder udlandstelefoni og IP-telefoni uden QoS, der ikke indgår i statistikken. Det gælder bl.a. Skype og formentlig andre lignende tjenester.</t>
  </si>
  <si>
    <t>Samlede investeringer i løbende priser**</t>
  </si>
  <si>
    <t>Samlede investeringer i faste priser (2015)**</t>
  </si>
  <si>
    <t>Fastnettelefoni – detailomsætning</t>
  </si>
  <si>
    <t>Fastnettelefoni – engrosomsætning</t>
  </si>
  <si>
    <t xml:space="preserve">Detailomsætning fra distribution af betalings-tv overført terrestrisk, via satellit, via kabel-tv-nettet eller som IPTV via en fast eller mobil bredbåndsforbindelse med internetprotokollen. Indeholder derudover omsætning fra IPTV-abonnementer, som lader brugeren se tv-programmer samtidig med, at de udsendes af tv-stationerne (flow-tv). Omsætning fra abonnementer, der udelukkende indeholder VoD (Video on Demand), er ikke inkluderet. </t>
  </si>
  <si>
    <t xml:space="preserve">Engrosomsætning fra distribution af betalings-tv til andre udbydere med henblik på videresalg og/eller gensalg til slutbrugere. Distributionen kan ske terrestrisk, via satellit, via kabel-tv-nettet eller som IPTV via en fast eller mobil bredbåndsforbindelse med internetprotokollen. Indeholder derudover engrosomsætning fra distribution af IPTV-abonnementer, som lader brugeren se tv-programmer samtidig med, at de udsendes af tv-stationerne (flow-tv). Omfatter intern engrosomsætning mellem selskaber i et koncernsamarbejde samt ekstern engrosomsætning.  </t>
  </si>
  <si>
    <t>Anden detailomsætning på elektroniske kommunikationsnet og -tjenester i Danmark, der ikke er hører under detailomsætning fra Fastnettelefoni, Mobiltelefoni og mobildata, tv-distribution samt Fastnet bredbånd. Dette inkluderer bl.a. detailomsætning fra udstyr og terminaler (eksempelvis mobiltelefoner), nummeroplysningstjenester, udleje eller salg af egen infrastruktur samt faste kredsløb til slutbrugere.</t>
  </si>
  <si>
    <t>Skal rettes figur herunder</t>
  </si>
  <si>
    <t>Ultimo/End of (mia. kr.)</t>
  </si>
  <si>
    <t>Fastnettelefoni - omsætning i alt**</t>
  </si>
  <si>
    <t>Fastnettelefoni - engrosomsætning*</t>
  </si>
  <si>
    <t>Mobiltelefoni - engrosomsætning*</t>
  </si>
  <si>
    <t>Mobiltelefoni og mobildata - omsætning i alt**</t>
  </si>
  <si>
    <t>** Op til og med 2012 er al engrosomsætning opgjort under 'Øvrig omsætning'.</t>
  </si>
  <si>
    <t>** Da engrosomsætningen for mobiltelefoni er opgjort under 'Øvrig omsætning' op til og med 2012, kan den totale omsætning for mobilelefoni fra 2013 og frem ikke sammenlignes direkte med tal fra tidligere år.</t>
  </si>
  <si>
    <t>* Op til og med 2012 er al engrosomsætning opgjort under 'Øvrig omsætning'.</t>
  </si>
  <si>
    <t>** Da engrosomsætningen for fastnettelefoni er opgjort under 'Øvrig omsætning' op til og med 2012, kan den totale omsætning for fastnettelefoni fra 2013 og frem ikke sammenlignes direkte med tal fra tidligere år.</t>
  </si>
  <si>
    <t>* EBIT og omsætning per abonnement.</t>
  </si>
  <si>
    <t>Anden engrosomsætning på elektroniske kommunikationsnet og -tjenester i Danmark, der ikke hører under engrosomsætning fra Fastnettelefoni, Mobiltelefoni og mobildata, tv-distribution samt Fastnet bredbånd. Dette inkluderer engrosomsætning fra nummeroplysningstjenester samt udleje eller salg af egen infrastruktur og faste kredsløb til andre udbydere med henblik på videresalg og/eller gensalg til slutbrugere. Herudover skal også engrosomsætning fra udstyr og terminaler (eksempelvis mobiltelefoner) samt anden relevant engrosomsætning også inkluderes. Omfatter både intern engrosomsætning mellem selskaber i et koncernsamarbejde og ekstern engrosomsætning.</t>
  </si>
  <si>
    <r>
      <t xml:space="preserve">
Investeringer i mobilnet 
</t>
    </r>
    <r>
      <rPr>
        <sz val="8"/>
        <color theme="1"/>
        <rFont val="Arial"/>
        <family val="2"/>
      </rPr>
      <t xml:space="preserve">Investeringer i mobilnettet og i det tilhørende udstyr brugt til mobiltjenester (fx mobiltelefoni med tale, mobilt bredbånd, sms eller mms samt telemetri). Det  inkluderer investeringer i mobil accessnet (RAN) og i mobil corenettet samt andre investeringer relateret direkte til mobilnettet.
Accessnettet er defineret som den yderste del af mobilnettet (Radio Access Nettet), der forbinder slutbrugeren med det mobile corenet. Det mobile accessnet består af alle mobilnettes basestationer med tilhørende antenner og master samt elektronisk udstyr knyttet hertil. Investeringerne i accessnettet omfatter opgradering, etablering og udbygning af radionettet, herunder anskaffelse af netelementer såsom antenner, kabler, fordelingspunkter etc., gravearbejde mv.
Det mobile corenet består af alle de øvrige netværkselementer i mobilnettet som ikke indgår i det mobile accessnet. Investeringerne er direkte forbundet med den del af mobilnettet, som definerer den tekniske mobil service, som styrer og afvikler kald mellem brugere og operatører. Investeringerne i mobil corenet omfatter anskaffelse, opgradering, etablering og udbygning af servere m.m. herunder omkostninger til software på disse.
Investeringer i det bagvedliggende fastnet (IP-net til mobil backhaul) skal allokeres til den kategori (fastnet corenet eller mobilnettet), som er selskabets primære forretningsområde. Selskabet skal i kolonnen ud for spm. 2.1.2 og spm. 2.2.1 angive, hvor investeringerne er placeret. Det primære forretningsområde bestemmes ud fra, hvor den største del af selskabets omsætning er placeret. For fastnet gælder det summen af fastnettelefoni (spm. 1.1), internet og datakommunikation (spm. 1.3) samt tv (spm. 1.4). For mobil gælder det omsætning i mobilnet (spm. 1.2) - se faneblad 1.   </t>
    </r>
    <r>
      <rPr>
        <u/>
        <sz val="8"/>
        <color theme="1"/>
        <rFont val="Arial"/>
        <family val="2"/>
      </rPr>
      <t xml:space="preserve">
Øvrige investeringer
</t>
    </r>
    <r>
      <rPr>
        <sz val="8"/>
        <color theme="1"/>
        <rFont val="Arial"/>
        <family val="2"/>
      </rPr>
      <t>Øvrige investeringer i Danmark, der ikke er omfattet af ovenstående kategorier. Dette inkluderer investeringer, der ikke kan henføres direkte til anskaffelse, opgradering, etablering og udbygning af hhv. mobil- eller fastnet som indberettet under spm. 2.1. og spm. 2.2. Dette omfatter bl.a. investeringer i it-udvikling på tværs af nettene og anskaffelser til administrative formål som eksempelvis kontorudstyr, bygninger, it-udstyr, software og køretøjer.</t>
    </r>
    <r>
      <rPr>
        <u/>
        <sz val="8"/>
        <color theme="1"/>
        <rFont val="Arial"/>
        <family val="2"/>
      </rPr>
      <t xml:space="preserve">
</t>
    </r>
  </si>
  <si>
    <t>Ejby Antenneforening</t>
  </si>
  <si>
    <t>Fonet</t>
  </si>
  <si>
    <t>GreveLandsbyNet</t>
  </si>
  <si>
    <t>HALLO MOBIL</t>
  </si>
  <si>
    <t>Lycamobile</t>
  </si>
  <si>
    <t>SusåNET</t>
  </si>
  <si>
    <t>De samlede bruttoinvesteringer i konkrete aktiver, herunder investering i anskaffelse af ejendom (land og bygninger), anlæg (fx omstillingsudstyr, transmissionsudstyr, kontorudstyr og køretøjer) og investering i fastnet, mobilnet (ikke medregnet auktionsudgifter) og i andre telekommunikationsnet (internet, satellit og kabel-telekommunikationsudstyr) i Danmark. Dette omfatter ikke kundeakkvisitionsomkostninger.
Selskabets samlede bruttoinvesteringer i kommunikationsnet og -tjenester i Danmark. Dette inkluderer både investeringer i materielle og immaterielle aktiver. 
Investeringer i materielle aktiver omfatter bl.a. teleanlæg i form af investeringer i fastnet, mobilnet og andet telekommunikationsnet herunder net til distribution af tv samt andre anlæg. Investeringerne omfatter desuden investeringer i omstillingsudstyr, transmissionsudstyr, it-udstyr, software, kontorudstyr, køretøjer og redskaber og anskaffelse af ejendom (grunde og bygninger).
Investeringer i immaterielle aktiver omfatter bl.a. patenter, rettigheder og licenser, (mobillicenser skal udelades). 
Investeringer er inklusive aktiverede lønomkostninger relateret til ovenstående aktiver. 
Investeringerne omfatter ikke kundeakkvisitionsomkostninger eller løbende udgifter til engrosaftaler med netejere, der betragtes som driftsomkostninger.</t>
  </si>
  <si>
    <t xml:space="preserve"> </t>
  </si>
  <si>
    <t>- heraf investeringer i accessnet</t>
  </si>
  <si>
    <t>- heraf investeringer i corenet</t>
  </si>
  <si>
    <t>ØKONOMISKE NØGLETAL FOR TELEBRANCHEN</t>
  </si>
  <si>
    <t>24-7 Net</t>
  </si>
  <si>
    <t>2Tell</t>
  </si>
  <si>
    <t>Altibox</t>
  </si>
  <si>
    <t>Antenneforeningen Ølstykke Vest</t>
  </si>
  <si>
    <t>AT&amp;T</t>
  </si>
  <si>
    <t>AURA Fiber</t>
  </si>
  <si>
    <t>Bolignet</t>
  </si>
  <si>
    <t>Bolignet-Aarhus</t>
  </si>
  <si>
    <t>Bolvighus</t>
  </si>
  <si>
    <t>Cibicom</t>
  </si>
  <si>
    <t>Colt Technology Services</t>
  </si>
  <si>
    <t>Connect-me</t>
  </si>
  <si>
    <t>DIDWW</t>
  </si>
  <si>
    <t>Energi Fyn Bredbånd</t>
  </si>
  <si>
    <t>evercall</t>
  </si>
  <si>
    <t>Facilicom</t>
  </si>
  <si>
    <t>Fastspeed</t>
  </si>
  <si>
    <t>Fiberby</t>
  </si>
  <si>
    <t>Fibia</t>
  </si>
  <si>
    <t>Flexfone</t>
  </si>
  <si>
    <t>FTVNET</t>
  </si>
  <si>
    <t>Faaborg Vest Antenneforening</t>
  </si>
  <si>
    <t>GlobalConnect</t>
  </si>
  <si>
    <t>Gram Bynet</t>
  </si>
  <si>
    <t>GreenSpeak</t>
  </si>
  <si>
    <t>Hi3G</t>
  </si>
  <si>
    <t>I P Group</t>
  </si>
  <si>
    <t>ipnordic</t>
  </si>
  <si>
    <t>Jels Antenneforening</t>
  </si>
  <si>
    <t>Kolinds Net</t>
  </si>
  <si>
    <t>Lebara</t>
  </si>
  <si>
    <t>MobileValue</t>
  </si>
  <si>
    <t>NetTel</t>
  </si>
  <si>
    <t>Nord Energi</t>
  </si>
  <si>
    <t>Odder Antenneforening</t>
  </si>
  <si>
    <t>Orange Business Denmark</t>
  </si>
  <si>
    <t>PræstøNet</t>
  </si>
  <si>
    <t>RAH Fiberbredbånd</t>
  </si>
  <si>
    <t>Rosenholms.Net</t>
  </si>
  <si>
    <t>SEF Fiber</t>
  </si>
  <si>
    <t>Skodborg Antennelaug</t>
  </si>
  <si>
    <t>Skovsby Internet</t>
  </si>
  <si>
    <t>Sundbynet</t>
  </si>
  <si>
    <t>Sæby Antenneforening</t>
  </si>
  <si>
    <t>Telavox</t>
  </si>
  <si>
    <t>Telenabler</t>
  </si>
  <si>
    <t>Telenor</t>
  </si>
  <si>
    <t>TeleNordic Communication</t>
  </si>
  <si>
    <t>Tellio</t>
  </si>
  <si>
    <t>Thy-Mors Energi</t>
  </si>
  <si>
    <t>TT-Netværket</t>
  </si>
  <si>
    <t>Uni-tel</t>
  </si>
  <si>
    <t>Verizon Denmark</t>
  </si>
  <si>
    <t>Vestdjursnet</t>
  </si>
  <si>
    <t>VestNet</t>
  </si>
  <si>
    <t>Voxbone</t>
  </si>
  <si>
    <t>Waoo</t>
  </si>
  <si>
    <t>ZebNET</t>
  </si>
  <si>
    <t>Zibra</t>
  </si>
  <si>
    <t>Samlede investeringer i fastnettjenester</t>
  </si>
  <si>
    <t>* I 2014 er der foretaget en sammenlægning af omsætningskategorier samt en ændring af definitionen for omsætningstal for tv, og derudover er TV inkluderet i 'Øvrig omsætning' frem t.o.m. 2013. Dette betyder, at den samlede omsætning samt 'Øvrig omsætning' for 2014 og frem ikke kan sammenlignes direkte med tal for samme kategorier fra tidligere år.</t>
  </si>
  <si>
    <t>Øvrig omsætning</t>
  </si>
  <si>
    <t>** En del af stigningen i omsætningen for fastnet bredbånd fra 2016 til 2017 skyldes ændret opgørelsesmetode hos enkelte selskaber, således at omsætning opgjort under 'Øvrig omsætning' i 2016 er opgjort som fastnet bredbånd i 2017.</t>
  </si>
  <si>
    <t>* Omsætningskategorierne indeholder både detail- og engrosomsætning fra 2013 til og med 2018. Før 2013 er al engrosomsætning opgjort under 'Øvrig omsætning'. Dette betyder, at omsætning for fastnettelefoni, mobiltelefoni, fastnet bredbånd fra 2013 og frem og 'Øvrig omsætning' fra 2013 ikke kan sammenlignes direkte med tal for samme kategorier fra tidligere år.</t>
  </si>
  <si>
    <t>* Op til og med 2013 hører omsætningen fra TV-distribution under 'Øvrig omsætning'.</t>
  </si>
  <si>
    <t>* En del af faldet 'Øvrig omsætning' fra 2016 til 2017 skyldes ændret opgørelsesmetode hos enkelte selskaber, således at omsætning opgjort under 'Øvrig omsætning' i 2016 er opgjort som fastnet bredbånd i 2017.</t>
  </si>
  <si>
    <t>* Op til og med 2013 hører TV under 'Øvrig omsætning' og til og med 2012 er al engrosomsætning opgjort under 'Øvrig omsætning'. Dette betyder, at omsætningen for 'Øvrig omsætning' for 2014 og frem ikke kan sammenlignes direkte med tal fra tidligere år samt at omsætningen for 'Øvrig omsætning' for 2013 ikke kan sammenlignes med hverken tal fra tidligere år eller tal fra 2014 og frem.</t>
  </si>
  <si>
    <t>Øvrig omsætning - Detailomsætning*</t>
  </si>
  <si>
    <t>Øvrig omsætning - Engrosomsætning**</t>
  </si>
  <si>
    <t>Øvrig omsætning i alt*</t>
  </si>
  <si>
    <t>*** En del af stigningen i omsætningen for fastnet bredbånd fra 2016 til 2017 skyldes ændret opgørelsesmetode hos enkelte selskaber, således at omsætning opgjort under 'Øvrig omsætning' i 2016 er opgjort som fastnet bredbånd i 2017. Da engrosomsætningen for fastnet bredbånd telefoni er opgjort under 'Øvrig omsætning' op til og med 2012, kan den totale omsætning for fastnet bredbånd fra 2013 og frem ikke sammenlignes direkte med tal fra tidligere år.</t>
  </si>
  <si>
    <t>* Fra 2015 og frem er definitionerne af investeringskategorierne for fastnet, mobilnet og øvrige ændret.</t>
  </si>
  <si>
    <t>** Ændringen i defitionerne af investeringsdefinitionerne påvirker ikke de samlede investeringstal for de enkelte år, hvorfor disse kan sammenlignes på tværs af årene.</t>
  </si>
  <si>
    <t>*** Investeringsgraden er de samlede investeringer set i forhold til den samlede omsætning.</t>
  </si>
  <si>
    <r>
      <t xml:space="preserve">
Investeringer i fastnet - accessnet
</t>
    </r>
    <r>
      <rPr>
        <sz val="8"/>
        <color theme="1"/>
        <rFont val="Arial"/>
        <family val="2"/>
      </rPr>
      <t xml:space="preserve">Investeringer i accessnet og tilhørende udstyr brugt til fastnettjenester, fx fastnettelefoni (inkl. IP-telefoni), fastnet bredbånd, fastnet IPTV og anden form for tv-distribution. 
Accessnettet er defineret som den yderste del af fastnettet, der forbinder slutbrugere, hvilket også inkluderer boligforeninger/antenneforeninger og/eller disses beboere/medlemmer, med nærmeste central eller tilsvarende. Centralen markerer  grænsen mellem accessnettet og corenettet. Selve centralen betragtes som del af corenettet, og dermed skal investeringer i centralen ikke inkluderes her, men under fastnet corenet - spm. 2.1.2. 
Investeringerne i accessnettet omfatter anskaffelse, opgradering, etablering og udbygning af net, herunder gravearbejde, køb af netelementer såsom kabler, fordelingspunkter, liniekort, tilhørende it-udstyr og software samt andre investeringer, der er nødvendige for driften af accessnet til fastnettjenester. Investeringer i det resterende telenet – corenettet – skal udelades her, men i stedet indberettes i spm. 2.1.2 for fastnet eller spm. 2.2.1 for mobilnet.
</t>
    </r>
    <r>
      <rPr>
        <u/>
        <sz val="8"/>
        <color theme="1"/>
        <rFont val="Arial"/>
        <family val="2"/>
      </rPr>
      <t xml:space="preserve">Investeringer i fastnet - corenet
</t>
    </r>
    <r>
      <rPr>
        <sz val="8"/>
        <color theme="1"/>
        <rFont val="Arial"/>
        <family val="2"/>
      </rPr>
      <t xml:space="preserve">Investeringer i corenet brugt til fastnettjenester samt andre investeringer relateret direkte til fastnettet, som ikke indberettes under spm. 2.1.1. 
Alle investeringer i </t>
    </r>
    <r>
      <rPr>
        <sz val="8"/>
        <rFont val="Arial"/>
        <family val="2"/>
      </rPr>
      <t xml:space="preserve">fastnet </t>
    </r>
    <r>
      <rPr>
        <sz val="8"/>
        <color theme="1"/>
        <rFont val="Arial"/>
        <family val="2"/>
      </rPr>
      <t xml:space="preserve">corenet skal indberettes under selskabets primære forretningsområde. Selskabet skal i kolonnen ud for spm. 2.1.2 og spm. 2.2.1 angive, hvor investeringerne er placeret. Det primære forretningsområde bestemmes ud fra, hvor den største del af selskabets omsætning er placeret. For fastnet gælder det summen af fastnettelefoni (spm. 1.1), internet og datakommunikation (spm. 1.3) samt tv (spm. 1.4). For mobil gælder det omsætning i mobilnet (spm. 1.2) – se faneblad 1.
Corenettet er defineret som den centrale del af telenettet, der ikke er hverken mobil eller fastnet accessnet, men støder op til disse. Corenettet kaldes også transmissionsnet og transportnet. 
Investeringerne i corenet omfatter anskaffelse, opgradering, etablering og udbygning af net, herunder omkostninger til gravearbejde, netelementer som fx investeringer i bl.a. transitcentraler, lokalcentraler og forbindelserne mellem disse samt i linietermineringsudstyr, transmissionselektronisk udstyr (cross connects, multipleksere) og andet it-udstyr samt tilhørende software. 
</t>
    </r>
    <r>
      <rPr>
        <sz val="8"/>
        <rFont val="Arial"/>
        <family val="2"/>
      </rPr>
      <t xml:space="preserve">
Investeringer der ikke direkte kan henføres til fastnettet, som fx anskaffelser med generelle administrative formål, skal indberettes under spm. 2.3.1.</t>
    </r>
    <r>
      <rPr>
        <sz val="8"/>
        <color theme="1"/>
        <rFont val="Arial"/>
        <family val="2"/>
      </rPr>
      <t xml:space="preserve">
</t>
    </r>
  </si>
  <si>
    <t>Bjerringbro Kabelnet</t>
  </si>
  <si>
    <t>Cibicom Mobility</t>
  </si>
  <si>
    <t>Dansk Net</t>
  </si>
  <si>
    <t>Deutsche Telekom Nordic</t>
  </si>
  <si>
    <t>Duka mobil</t>
  </si>
  <si>
    <t>Flimmernet</t>
  </si>
  <si>
    <t>GrenaaS.net</t>
  </si>
  <si>
    <t>Hanstholm Net</t>
  </si>
  <si>
    <t>Klarup Kabelnet</t>
  </si>
  <si>
    <t>MOBILCENTER MIDT</t>
  </si>
  <si>
    <t>nemSIM</t>
  </si>
  <si>
    <t>Vindinge Antennelaug</t>
  </si>
  <si>
    <t>ØrumNet</t>
  </si>
  <si>
    <t>DLX</t>
  </si>
  <si>
    <t>Egnsnettet</t>
  </si>
  <si>
    <t>Hundslund Antenneforening</t>
  </si>
  <si>
    <t>Jysk Energi Fibernet</t>
  </si>
  <si>
    <t>Ringe Fællesantenneforening</t>
  </si>
  <si>
    <t>Søndersø Antenne &amp; Kabelnet</t>
  </si>
  <si>
    <t>Investments</t>
  </si>
  <si>
    <t>Dstny</t>
  </si>
  <si>
    <t>EbeltoftS.net</t>
  </si>
  <si>
    <t>Gørlev Antenneforening</t>
  </si>
  <si>
    <t>Kikkenborgs Fiber &amp; IT</t>
  </si>
  <si>
    <t>Viaplay Group Denmark</t>
  </si>
  <si>
    <t>BlaabjergNet</t>
  </si>
  <si>
    <t>ONOMONDO</t>
  </si>
  <si>
    <t>Wireless Logic Nordic</t>
  </si>
  <si>
    <t>Norlys Fibernet</t>
  </si>
  <si>
    <t>Sønderho Antenneforening</t>
  </si>
  <si>
    <t>Tarm bredbånd</t>
  </si>
  <si>
    <t>CARE SOLUTIONS ApS</t>
  </si>
  <si>
    <t>Christianfeld Net</t>
  </si>
  <si>
    <t>Allente</t>
  </si>
  <si>
    <t>Cobira</t>
  </si>
  <si>
    <t>Enreach</t>
  </si>
  <si>
    <t>Info-Connect</t>
  </si>
  <si>
    <t>Infolink</t>
  </si>
  <si>
    <t>Installasjon</t>
  </si>
  <si>
    <t>Internet4u</t>
  </si>
  <si>
    <t>IP One</t>
  </si>
  <si>
    <t>IT-Laug Indre Nørrebro (firkantnet)</t>
  </si>
  <si>
    <t>Nuuday</t>
  </si>
  <si>
    <t>Puzzel</t>
  </si>
  <si>
    <t>Starlink</t>
  </si>
  <si>
    <t>TDC NET</t>
  </si>
  <si>
    <t>Telecom X</t>
  </si>
  <si>
    <t>Telnyx Ireland Limited</t>
  </si>
  <si>
    <t>XPLORA Technologies Denmark ApS</t>
  </si>
  <si>
    <t>Sentia</t>
  </si>
  <si>
    <t>Vores Net</t>
  </si>
  <si>
    <t>AB-NET</t>
  </si>
  <si>
    <t>AL2Bolig</t>
  </si>
  <si>
    <t>Antenneforeningen Aarhus (AFAA)</t>
  </si>
  <si>
    <t>Bryggenet</t>
  </si>
  <si>
    <t>Energi Ikast Fibernet A/S</t>
  </si>
  <si>
    <t>GEV fibernet</t>
  </si>
  <si>
    <t>Grundejerforening og Antenneafdeling Skovparken Nyborg</t>
  </si>
  <si>
    <t>GUG-VISSE-DALL Antenneforening</t>
  </si>
  <si>
    <t>HAS - Hjørring Antenneselskab</t>
  </si>
  <si>
    <t>Ka-net</t>
  </si>
  <si>
    <t>MES Fibernet</t>
  </si>
  <si>
    <t>Norlys Digital</t>
  </si>
  <si>
    <t>Parknet</t>
  </si>
  <si>
    <t>Stege Net</t>
  </si>
  <si>
    <t>Telus ApS</t>
  </si>
  <si>
    <t>Twilio Ireland Limited</t>
  </si>
  <si>
    <t>Vejen-net</t>
  </si>
  <si>
    <t>VIAN-IT</t>
  </si>
  <si>
    <t>VIOS.dk</t>
  </si>
  <si>
    <t>Zoom Voice Communications Inc</t>
  </si>
  <si>
    <t>interPhone</t>
  </si>
  <si>
    <t>https://digst.dk/tele/statistik/</t>
  </si>
  <si>
    <t>analysestat@digst.dk</t>
  </si>
  <si>
    <t xml:space="preserve">Digitaliseringsstyrelsen indsamler årligt økonomiske oplysninger fra udbydere på det danske telemarked om teleselskabernes omsætning, investeringer og beskæftigelse. Disse oplysninger giver et overordnet billede af den danske telebranches økonomiske aktiviteter i kalenderåret 2024. </t>
  </si>
  <si>
    <t xml:space="preserve">’Økonomiske Nøgletal for Telebranchen - 2024’ er en af flere statistikker, som Digitaliseringsstyrelsen løbende offentliggør på teleområdet. Publikationerne kan hentes på teleområdets hjemmeside her: </t>
  </si>
  <si>
    <t>Hvis du har spørgsmål til publikationen eller ønsker at vide mere om styrelsens øvrige statistiske publikationer om det danske telemarked, er du velkommen til at kontakte Digitaliseringsstyrelsen på:</t>
  </si>
  <si>
    <t>Elektroniske kommunikationsnet og -tjenester kan som udgangspunkt udbydes i Danmark af enhver uden forudgående tilladelse, registrering eller lignende. Digitaliseringsstyrelsen tager derfor det generelle forbehold, at ikke alle udbydere på det danske telemarked indgår i publikationen.</t>
  </si>
  <si>
    <t>Det skal endvidere bemærkes, at ikke alle data modtages rettidigt inden publikationens deadline, hvorfor der kan opstå variationer i de offentliggjorte tal fra år til år. Forsinkede indberetninger og korrektioner af tidligere indberettet data, som Digitaliseringsstyrelsen efterfølgende modtager fra teleudbydere, indarbejdes i publikationen for det efterfølgende år.</t>
  </si>
  <si>
    <t>Følgende selskaber og koncerner har indberettet til ’Økonomiske Nøgletal for Telebranchen – 2024:</t>
  </si>
  <si>
    <t>Vækst 2023-2024</t>
  </si>
  <si>
    <t>Omsætning: Fastnettelefoni, 2001 - 2024</t>
  </si>
  <si>
    <t>Omsætning: Mobiltelefoni, 2001 - 2024</t>
  </si>
  <si>
    <t>Omsætning: Fastnet bredbånd, 2007 - 2024</t>
  </si>
  <si>
    <t>Omsætning: TV-distribution, 2014 - 2024</t>
  </si>
  <si>
    <t>Omsætning: Øvrige, 2001 - 2024</t>
  </si>
  <si>
    <t>Resultat (EBIT), 2003 - 2024</t>
  </si>
  <si>
    <t>Hedensnet</t>
  </si>
  <si>
    <t>InfoWise</t>
  </si>
  <si>
    <t>Lollands.Net</t>
  </si>
  <si>
    <t>Skyfiber</t>
  </si>
  <si>
    <t>TN Hosting</t>
  </si>
  <si>
    <t>AciaNet</t>
  </si>
  <si>
    <t>Andels.net</t>
  </si>
  <si>
    <t>Antennelauget Svogerslev Søområde</t>
  </si>
  <si>
    <t>Bahnhof</t>
  </si>
  <si>
    <t>BBlokalnet</t>
  </si>
  <si>
    <t>BICS SA.NV</t>
  </si>
  <si>
    <t>Celfon</t>
  </si>
  <si>
    <t>Cogent Communications</t>
  </si>
  <si>
    <t>Compatel Limited</t>
  </si>
  <si>
    <t>EWII S/I</t>
  </si>
  <si>
    <t>Firstcom</t>
  </si>
  <si>
    <t>Hvidovre Almennyttige Boligselskab</t>
  </si>
  <si>
    <t>Kabelplus</t>
  </si>
  <si>
    <t>LoopUp</t>
  </si>
  <si>
    <t>Morud Antenneforening</t>
  </si>
  <si>
    <t>NetNørden</t>
  </si>
  <si>
    <t>Onoff</t>
  </si>
  <si>
    <t>Protel</t>
  </si>
  <si>
    <t>Rammenet.dk</t>
  </si>
  <si>
    <t>Ringsted Net</t>
  </si>
  <si>
    <t>Saxoparken Antenneforening</t>
  </si>
  <si>
    <t>Strynø gl Mejeri v Torben Vestergaard</t>
  </si>
  <si>
    <t>Tele IT Communication</t>
  </si>
  <si>
    <t>Veddelev Antennelaug</t>
  </si>
  <si>
    <t>Viber Media Sarl</t>
  </si>
  <si>
    <t>Øernes Antenneservice</t>
  </si>
  <si>
    <t xml:space="preserve">’Økonomiske Nøgletal for Telebranchen – 2024’ er blevet til på baggrund af 187 indberetninger fra udbydere af elektroniske kommunikationsnet og -tjenester i Danmark. Dette svarer til 86 pct. af de adspurgte. </t>
  </si>
  <si>
    <t>Norlys Mobil</t>
  </si>
  <si>
    <t>Resultat (EBIT)*, 2003 - 2024</t>
  </si>
  <si>
    <t>Omsætning*, 2001 - 2024</t>
  </si>
  <si>
    <t>Investeringer, 2001-2024</t>
  </si>
  <si>
    <t>Fuldtidsansatte, 2001-2024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</si>
</sst>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 #,##0.00_ ;_ * \-#,##0.00_ ;_ * &quot;-&quot;??_ ;_ @_ "/>
    <numFmt numFmtId="165" formatCode="_ * #,##0.0_ ;_ * \-#,##0.0_ ;_ * &quot;-&quot;??_ ;_ @_ "/>
    <numFmt numFmtId="166" formatCode="_ * #,##0_ ;_ * \-#,##0_ ;_ * &quot;-&quot;??_ ;_ @_ "/>
    <numFmt numFmtId="167" formatCode="0.0%"/>
    <numFmt numFmtId="168" formatCode="_(* #,##0.00_);_(* \(#,##0.00\);_(* &quot;-&quot;??_);_(@_)"/>
    <numFmt numFmtId="169" formatCode="_-* #,##0.00\ _€_-;\-* #,##0.00\ _€_-;_-* &quot;-&quot;??\ _€_-;_-@_-"/>
    <numFmt numFmtId="170" formatCode="_-[$€]* #,##0.00_-;\-[$€]* #,##0.00_-;_-[$€]* &quot;-&quot;??_-;_-@_-"/>
    <numFmt numFmtId="171" formatCode="_-* #,##0.00\ &quot;kr&quot;_-;\-* #,##0.00\ &quot;kr&quot;_-;_-* &quot;-&quot;??\ &quot;kr&quot;_-;_-@_-"/>
    <numFmt numFmtId="172" formatCode="_-* #,##0.00\ _k_r_-;\-* #,##0.00\ _k_r_-;_-* &quot;-&quot;??\ _k_r_-;_-@_-"/>
    <numFmt numFmtId="173" formatCode="0.0000000000%"/>
    <numFmt numFmtId="174" formatCode="_(* #,##0_);_(* \(#,##0\);_(* &quot;-&quot;??_);_(@_)"/>
    <numFmt numFmtId="175" formatCode="_ * #,##0.000000_ ;_ * \-#,##0.000000_ ;_ * &quot;-&quot;??_ ;_ @_ "/>
    <numFmt numFmtId="176" formatCode="0.000000"/>
    <numFmt numFmtId="177" formatCode="0.0000"/>
    <numFmt numFmtId="178" formatCode="#,##0.0"/>
  </numFmts>
  <fonts count="115" x14ac:knownFonts="1">
    <font>
      <sz val="11"/>
      <color theme="1"/>
      <name val="Calibri"/>
      <family val="2"/>
      <scheme val="minor"/>
    </font>
    <font>
      <sz val="11"/>
      <color theme="1"/>
      <name val="Calibri"/>
      <family val="2"/>
      <scheme val="minor"/>
    </font>
    <font>
      <sz val="1"/>
      <color theme="1"/>
      <name val="Arial"/>
      <family val="2"/>
    </font>
    <font>
      <sz val="3.5"/>
      <color theme="1"/>
      <name val="Arial"/>
      <family val="2"/>
    </font>
    <font>
      <sz val="10"/>
      <color theme="1"/>
      <name val="Arial"/>
      <family val="2"/>
    </font>
    <font>
      <sz val="24"/>
      <color rgb="FF596100"/>
      <name val="Arial"/>
      <family val="2"/>
    </font>
    <font>
      <sz val="8"/>
      <color theme="1"/>
      <name val="Arial"/>
      <family val="2"/>
    </font>
    <font>
      <u/>
      <sz val="8"/>
      <color theme="1"/>
      <name val="Arial"/>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0"/>
      <color indexed="8"/>
      <name val="Arial"/>
      <family val="2"/>
    </font>
    <font>
      <u/>
      <sz val="10"/>
      <color indexed="12"/>
      <name val="Arial"/>
      <family val="2"/>
    </font>
    <font>
      <b/>
      <sz val="9"/>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3"/>
      <name val="Calibri"/>
      <family val="2"/>
    </font>
    <font>
      <sz val="10"/>
      <name val="Arial"/>
      <family val="2"/>
      <charset val="186"/>
    </font>
    <font>
      <sz val="10"/>
      <color indexed="8"/>
      <name val="MS Sans Serif"/>
      <family val="2"/>
    </font>
    <font>
      <sz val="10"/>
      <name val="Arial CE"/>
      <charset val="238"/>
    </font>
    <font>
      <u/>
      <sz val="10"/>
      <color indexed="12"/>
      <name val="Arial"/>
      <family val="2"/>
      <charset val="186"/>
    </font>
    <font>
      <i/>
      <sz val="9"/>
      <color indexed="55"/>
      <name val="Arial"/>
      <family val="2"/>
    </font>
    <font>
      <sz val="10"/>
      <name val="Arial Greek"/>
      <charset val="161"/>
    </font>
    <font>
      <sz val="11"/>
      <color indexed="8"/>
      <name val="Calibri"/>
      <family val="2"/>
      <charset val="186"/>
    </font>
    <font>
      <b/>
      <sz val="11"/>
      <color indexed="52"/>
      <name val="Calibri"/>
      <family val="2"/>
      <scheme val="minor"/>
    </font>
    <font>
      <u/>
      <sz val="10"/>
      <color theme="10"/>
      <name val="Arial"/>
      <family val="2"/>
    </font>
    <font>
      <u/>
      <sz val="11"/>
      <color theme="10"/>
      <name val="Calibri"/>
      <family val="2"/>
      <scheme val="minor"/>
    </font>
    <font>
      <u/>
      <sz val="11"/>
      <color theme="10"/>
      <name val="Calibri"/>
      <family val="2"/>
      <charset val="186"/>
      <scheme val="minor"/>
    </font>
    <font>
      <sz val="11"/>
      <color theme="1"/>
      <name val="Calibri"/>
      <family val="2"/>
      <charset val="186"/>
      <scheme val="minor"/>
    </font>
    <font>
      <b/>
      <sz val="12"/>
      <color rgb="FFFFFFFF"/>
      <name val="Arial"/>
      <family val="2"/>
    </font>
    <font>
      <b/>
      <i/>
      <sz val="12"/>
      <color theme="0"/>
      <name val="Arial"/>
      <family val="2"/>
    </font>
    <font>
      <sz val="11"/>
      <color theme="1"/>
      <name val="Arial"/>
      <family val="2"/>
    </font>
    <font>
      <sz val="10"/>
      <name val="Arial"/>
      <family val="2"/>
    </font>
    <font>
      <b/>
      <i/>
      <sz val="10"/>
      <color theme="1"/>
      <name val="Arial"/>
      <family val="2"/>
    </font>
    <font>
      <i/>
      <sz val="8"/>
      <color theme="1"/>
      <name val="Arial"/>
      <family val="2"/>
    </font>
    <font>
      <b/>
      <sz val="11"/>
      <color theme="0"/>
      <name val="Arial"/>
      <family val="2"/>
    </font>
    <font>
      <sz val="11"/>
      <color theme="0"/>
      <name val="Arial"/>
      <family val="2"/>
    </font>
    <font>
      <b/>
      <i/>
      <sz val="10"/>
      <color theme="0"/>
      <name val="Arial"/>
      <family val="2"/>
    </font>
    <font>
      <i/>
      <sz val="11"/>
      <color theme="1"/>
      <name val="Arial"/>
      <family val="2"/>
    </font>
    <font>
      <b/>
      <sz val="8"/>
      <name val="Arial"/>
      <family val="2"/>
    </font>
    <font>
      <b/>
      <sz val="11"/>
      <color theme="1"/>
      <name val="Arial"/>
      <family val="2"/>
    </font>
    <font>
      <b/>
      <i/>
      <sz val="9"/>
      <color theme="1"/>
      <name val="Arial"/>
      <family val="2"/>
    </font>
    <font>
      <sz val="11"/>
      <color theme="1"/>
      <name val="Calibri"/>
      <family val="2"/>
    </font>
    <font>
      <sz val="11"/>
      <color rgb="FF9C0006"/>
      <name val="Calibri"/>
      <family val="2"/>
    </font>
    <font>
      <sz val="11"/>
      <name val="Arial"/>
      <family val="2"/>
    </font>
    <font>
      <sz val="10"/>
      <color theme="0"/>
      <name val="Arial"/>
      <family val="2"/>
    </font>
    <font>
      <b/>
      <sz val="10"/>
      <color theme="0"/>
      <name val="Arial"/>
      <family val="2"/>
    </font>
    <font>
      <sz val="11"/>
      <color rgb="FFFF0000"/>
      <name val="Arial"/>
      <family val="2"/>
    </font>
    <font>
      <b/>
      <sz val="11"/>
      <name val="Arial"/>
      <family val="2"/>
    </font>
    <font>
      <b/>
      <i/>
      <sz val="10"/>
      <name val="Arial"/>
      <family val="2"/>
    </font>
    <font>
      <i/>
      <sz val="8"/>
      <name val="Arial"/>
      <family val="2"/>
    </font>
    <font>
      <sz val="10"/>
      <color theme="1"/>
      <name val="Franklin Gothic Book"/>
      <family val="2"/>
    </font>
    <font>
      <u/>
      <sz val="9"/>
      <color theme="10"/>
      <name val="Franklin Gothic Book"/>
      <family val="2"/>
    </font>
    <font>
      <sz val="9"/>
      <color theme="1"/>
      <name val="Franklin Gothic Book"/>
      <family val="2"/>
    </font>
    <font>
      <b/>
      <sz val="11"/>
      <color indexed="9"/>
      <name val="Roboto"/>
    </font>
    <font>
      <sz val="10"/>
      <name val="Franklin Gothic Book"/>
      <family val="2"/>
    </font>
    <font>
      <u/>
      <sz val="11"/>
      <color theme="10"/>
      <name val="Franklin Gothic Book"/>
      <family val="2"/>
    </font>
    <font>
      <b/>
      <i/>
      <sz val="9"/>
      <color theme="1"/>
      <name val="Franklin Gothic Book"/>
      <family val="2"/>
    </font>
    <font>
      <b/>
      <i/>
      <sz val="10"/>
      <color theme="1"/>
      <name val="Franklin Gothic Book"/>
      <family val="2"/>
    </font>
    <font>
      <b/>
      <sz val="24"/>
      <color rgb="FFF5F1E6"/>
      <name val="Franklin Gothic Book"/>
      <family val="2"/>
    </font>
    <font>
      <b/>
      <sz val="11"/>
      <color rgb="FFF5F1E6"/>
      <name val="Arial"/>
      <family val="2"/>
    </font>
    <font>
      <b/>
      <i/>
      <sz val="10"/>
      <color rgb="FFF5F1E6"/>
      <name val="Arial"/>
      <family val="2"/>
    </font>
    <font>
      <b/>
      <sz val="8"/>
      <color theme="1"/>
      <name val="Franklin Gothic Book"/>
      <family val="2"/>
    </font>
    <font>
      <sz val="11"/>
      <color theme="1"/>
      <name val="Franklin Gothic Book"/>
      <family val="2"/>
    </font>
    <font>
      <sz val="8"/>
      <color theme="1"/>
      <name val="Franklin Gothic Book"/>
      <family val="2"/>
    </font>
    <font>
      <b/>
      <sz val="8"/>
      <name val="Franklin Gothic Book"/>
      <family val="2"/>
    </font>
    <font>
      <sz val="8"/>
      <name val="Franklin Gothic Book"/>
      <family val="2"/>
    </font>
    <font>
      <b/>
      <sz val="11"/>
      <color rgb="FFF5F1E6"/>
      <name val="Franklin Gothic Book"/>
      <family val="2"/>
    </font>
    <font>
      <b/>
      <sz val="11"/>
      <color theme="0"/>
      <name val="Franklin Gothic Book"/>
      <family val="2"/>
    </font>
    <font>
      <sz val="11"/>
      <color theme="0"/>
      <name val="Franklin Gothic Book"/>
      <family val="2"/>
    </font>
    <font>
      <b/>
      <i/>
      <sz val="10"/>
      <color rgb="FFF5F1E6"/>
      <name val="Franklin Gothic Book"/>
      <family val="2"/>
    </font>
    <font>
      <b/>
      <i/>
      <sz val="10"/>
      <color theme="0"/>
      <name val="Franklin Gothic Book"/>
      <family val="2"/>
    </font>
    <font>
      <b/>
      <sz val="11"/>
      <color theme="1"/>
      <name val="Franklin Gothic Book"/>
      <family val="2"/>
    </font>
    <font>
      <sz val="24"/>
      <color rgb="FFF5F1E6"/>
      <name val="Franklin Gothic Book"/>
      <family val="2"/>
    </font>
    <font>
      <sz val="24"/>
      <color rgb="FFF5F1E6"/>
      <name val="Arial"/>
      <family val="2"/>
    </font>
    <font>
      <sz val="8"/>
      <color rgb="FFF5F1E6"/>
      <name val="Franklin Gothic Book"/>
      <family val="2"/>
    </font>
    <font>
      <u/>
      <sz val="8"/>
      <color theme="1"/>
      <name val="Franklin Gothic Book"/>
      <family val="2"/>
    </font>
    <font>
      <u/>
      <sz val="8"/>
      <color rgb="FFF5F1E6"/>
      <name val="Franklin Gothic Book"/>
      <family val="2"/>
    </font>
    <font>
      <sz val="10"/>
      <color rgb="FFF5F1E6"/>
      <name val="Arial"/>
      <family val="2"/>
    </font>
    <font>
      <sz val="24"/>
      <color rgb="FF3F1A2B"/>
      <name val="Arial"/>
      <family val="2"/>
    </font>
  </fonts>
  <fills count="70">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51"/>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52"/>
      </patternFill>
    </fill>
    <fill>
      <patternFill patternType="solid">
        <fgColor indexed="22"/>
      </patternFill>
    </fill>
    <fill>
      <patternFill patternType="solid">
        <fgColor indexed="47"/>
      </patternFill>
    </fill>
    <fill>
      <patternFill patternType="solid">
        <fgColor indexed="13"/>
      </patternFill>
    </fill>
    <fill>
      <patternFill patternType="solid">
        <fgColor indexed="44"/>
      </patternFill>
    </fill>
    <fill>
      <patternFill patternType="solid">
        <fgColor indexed="50"/>
      </patternFill>
    </fill>
    <fill>
      <patternFill patternType="solid">
        <fgColor indexed="11"/>
      </patternFill>
    </fill>
    <fill>
      <patternFill patternType="solid">
        <fgColor indexed="53"/>
      </patternFill>
    </fill>
    <fill>
      <patternFill patternType="solid">
        <fgColor indexed="29"/>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10"/>
      </patternFill>
    </fill>
    <fill>
      <patternFill patternType="solid">
        <fgColor indexed="54"/>
      </patternFill>
    </fill>
    <fill>
      <patternFill patternType="solid">
        <fgColor indexed="33"/>
      </patternFill>
    </fill>
    <fill>
      <patternFill patternType="solid">
        <fgColor indexed="55"/>
      </patternFill>
    </fill>
    <fill>
      <patternFill patternType="solid">
        <fgColor indexed="41"/>
        <bgColor indexed="64"/>
      </patternFill>
    </fill>
    <fill>
      <patternFill patternType="solid">
        <fgColor indexed="42"/>
        <bgColor indexed="64"/>
      </patternFill>
    </fill>
    <fill>
      <patternFill patternType="solid">
        <fgColor indexed="62"/>
      </patternFill>
    </fill>
    <fill>
      <patternFill patternType="solid">
        <fgColor indexed="57"/>
      </patternFill>
    </fill>
    <fill>
      <patternFill patternType="solid">
        <fgColor indexed="26"/>
        <bgColor indexed="64"/>
      </patternFill>
    </fill>
    <fill>
      <patternFill patternType="solid">
        <fgColor rgb="FF808080"/>
        <bgColor indexed="64"/>
      </patternFill>
    </fill>
    <fill>
      <patternFill patternType="solid">
        <fgColor theme="1"/>
        <bgColor indexed="64"/>
      </patternFill>
    </fill>
    <fill>
      <patternFill patternType="solid">
        <fgColor theme="0"/>
        <bgColor indexed="64"/>
      </patternFill>
    </fill>
    <fill>
      <patternFill patternType="solid">
        <fgColor rgb="FF3F1A2B"/>
        <bgColor indexed="64"/>
      </patternFill>
    </fill>
    <fill>
      <patternFill patternType="solid">
        <fgColor rgb="FFE4E2DA"/>
        <bgColor indexed="64"/>
      </patternFill>
    </fill>
    <fill>
      <patternFill patternType="solid">
        <fgColor rgb="FFF3F3EF"/>
        <bgColor indexed="64"/>
      </patternFill>
    </fill>
  </fills>
  <borders count="38">
    <border>
      <left/>
      <right/>
      <top/>
      <bottom/>
      <diagonal/>
    </border>
    <border>
      <left/>
      <right/>
      <top/>
      <bottom style="thick">
        <color rgb="FFFFFF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12"/>
      </left>
      <right style="thin">
        <color indexed="12"/>
      </right>
      <top style="thin">
        <color indexed="12"/>
      </top>
      <bottom style="thin">
        <color indexed="12"/>
      </bottom>
      <diagonal/>
    </border>
    <border>
      <left style="thin">
        <color indexed="64"/>
      </left>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ck">
        <color rgb="FFFFFFFF"/>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83">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7" fillId="7" borderId="5" applyNumberFormat="0" applyAlignment="0" applyProtection="0"/>
    <xf numFmtId="0" fontId="18" fillId="0" borderId="7" applyNumberFormat="0" applyFill="0" applyAlignment="0" applyProtection="0"/>
    <xf numFmtId="0" fontId="19" fillId="8" borderId="8" applyNumberFormat="0" applyAlignment="0" applyProtection="0"/>
    <xf numFmtId="0" fontId="21" fillId="0" borderId="0" applyNumberFormat="0" applyFill="0" applyBorder="0" applyAlignment="0" applyProtection="0"/>
    <xf numFmtId="0" fontId="2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33" borderId="0" applyNumberFormat="0" applyBorder="0" applyAlignment="0" applyProtection="0"/>
    <xf numFmtId="0" fontId="24" fillId="0" borderId="0"/>
    <xf numFmtId="0" fontId="24" fillId="0" borderId="0"/>
    <xf numFmtId="0" fontId="24" fillId="0" borderId="0"/>
    <xf numFmtId="0" fontId="24" fillId="0" borderId="0"/>
    <xf numFmtId="0" fontId="24" fillId="0" borderId="0">
      <alignment vertical="top"/>
    </xf>
    <xf numFmtId="0" fontId="24" fillId="0" borderId="0"/>
    <xf numFmtId="0" fontId="24" fillId="0" borderId="0"/>
    <xf numFmtId="0" fontId="24" fillId="0" borderId="0"/>
    <xf numFmtId="0" fontId="52" fillId="0" borderId="0"/>
    <xf numFmtId="0" fontId="52" fillId="0" borderId="0"/>
    <xf numFmtId="0" fontId="24" fillId="0" borderId="0"/>
    <xf numFmtId="0" fontId="24" fillId="0" borderId="0"/>
    <xf numFmtId="0" fontId="24" fillId="0" borderId="0"/>
    <xf numFmtId="0" fontId="24" fillId="0" borderId="0"/>
    <xf numFmtId="0" fontId="52" fillId="0" borderId="0"/>
    <xf numFmtId="0" fontId="24" fillId="0" borderId="0">
      <alignment vertical="top"/>
    </xf>
    <xf numFmtId="0" fontId="24" fillId="0" borderId="0">
      <alignment vertical="top"/>
    </xf>
    <xf numFmtId="0" fontId="24" fillId="0" borderId="0"/>
    <xf numFmtId="0" fontId="52" fillId="0" borderId="0"/>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8" fontId="24" fillId="0" borderId="0" applyFont="0" applyFill="0" applyBorder="0" applyAlignment="0" applyProtection="0"/>
    <xf numFmtId="164" fontId="30"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30"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30" fillId="34" borderId="0" applyNumberFormat="0" applyBorder="0" applyAlignment="0" applyProtection="0"/>
    <xf numFmtId="0" fontId="30" fillId="36" borderId="0" applyNumberFormat="0" applyBorder="0" applyAlignment="0" applyProtection="0"/>
    <xf numFmtId="0" fontId="30" fillId="38"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39"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39" borderId="0" applyNumberFormat="0" applyBorder="0" applyAlignment="0" applyProtection="0"/>
    <xf numFmtId="0" fontId="30" fillId="41" borderId="0" applyNumberFormat="0" applyBorder="0" applyAlignment="0" applyProtection="0"/>
    <xf numFmtId="0" fontId="30" fillId="37"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30"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0" fillId="46" borderId="0" applyNumberFormat="0" applyBorder="0" applyAlignment="0" applyProtection="0"/>
    <xf numFmtId="0" fontId="30" fillId="50" borderId="0" applyNumberFormat="0" applyBorder="0" applyAlignment="0" applyProtection="0"/>
    <xf numFmtId="0" fontId="30" fillId="48" borderId="0" applyNumberFormat="0" applyBorder="0" applyAlignment="0" applyProtection="0"/>
    <xf numFmtId="0" fontId="30" fillId="40" borderId="0" applyNumberFormat="0" applyBorder="0" applyAlignment="0" applyProtection="0"/>
    <xf numFmtId="0" fontId="30" fillId="46" borderId="0" applyNumberFormat="0" applyBorder="0" applyAlignment="0" applyProtection="0"/>
    <xf numFmtId="0" fontId="30" fillId="35" borderId="0" applyNumberFormat="0" applyBorder="0" applyAlignment="0" applyProtection="0"/>
    <xf numFmtId="0" fontId="30" fillId="43" borderId="0" applyNumberFormat="0" applyBorder="0" applyAlignment="0" applyProtection="0"/>
    <xf numFmtId="0" fontId="30" fillId="50" borderId="0" applyNumberFormat="0" applyBorder="0" applyAlignment="0" applyProtection="0"/>
    <xf numFmtId="0" fontId="30" fillId="51" borderId="0" applyNumberFormat="0" applyBorder="0" applyAlignment="0" applyProtection="0"/>
    <xf numFmtId="0" fontId="30" fillId="43" borderId="0" applyNumberFormat="0" applyBorder="0" applyAlignment="0" applyProtection="0"/>
    <xf numFmtId="0" fontId="30" fillId="41" borderId="0" applyNumberFormat="0" applyBorder="0" applyAlignment="0" applyProtection="0"/>
    <xf numFmtId="0" fontId="30" fillId="3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54"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23" fillId="42" borderId="0" applyNumberFormat="0" applyBorder="0" applyAlignment="0" applyProtection="0"/>
    <xf numFmtId="0" fontId="31" fillId="52" borderId="0" applyNumberFormat="0" applyBorder="0" applyAlignment="0" applyProtection="0"/>
    <xf numFmtId="0" fontId="31" fillId="50" borderId="0" applyNumberFormat="0" applyBorder="0" applyAlignment="0" applyProtection="0"/>
    <xf numFmtId="0" fontId="31" fillId="48" borderId="0" applyNumberFormat="0" applyBorder="0" applyAlignment="0" applyProtection="0"/>
    <xf numFmtId="0" fontId="31" fillId="53" borderId="0" applyNumberFormat="0" applyBorder="0" applyAlignment="0" applyProtection="0"/>
    <xf numFmtId="0" fontId="31" fillId="54" borderId="0" applyNumberFormat="0" applyBorder="0" applyAlignment="0" applyProtection="0"/>
    <xf numFmtId="0" fontId="31" fillId="42" borderId="0" applyNumberFormat="0" applyBorder="0" applyAlignment="0" applyProtection="0"/>
    <xf numFmtId="0" fontId="31" fillId="54" borderId="0" applyNumberFormat="0" applyBorder="0" applyAlignment="0" applyProtection="0"/>
    <xf numFmtId="0" fontId="31" fillId="45" borderId="0" applyNumberFormat="0" applyBorder="0" applyAlignment="0" applyProtection="0"/>
    <xf numFmtId="0" fontId="31" fillId="51" borderId="0" applyNumberFormat="0" applyBorder="0" applyAlignment="0" applyProtection="0"/>
    <xf numFmtId="0" fontId="31" fillId="43" borderId="0" applyNumberFormat="0" applyBorder="0" applyAlignment="0" applyProtection="0"/>
    <xf numFmtId="0" fontId="31" fillId="54" borderId="0" applyNumberFormat="0" applyBorder="0" applyAlignment="0" applyProtection="0"/>
    <xf numFmtId="0" fontId="31" fillId="50" borderId="0" applyNumberFormat="0" applyBorder="0" applyAlignment="0" applyProtection="0"/>
    <xf numFmtId="0" fontId="31" fillId="54" borderId="0" applyNumberFormat="0" applyBorder="0" applyAlignment="0" applyProtection="0"/>
    <xf numFmtId="0" fontId="31" fillId="55" borderId="0" applyNumberFormat="0" applyBorder="0" applyAlignment="0" applyProtection="0"/>
    <xf numFmtId="0" fontId="31" fillId="40" borderId="0" applyNumberFormat="0" applyBorder="0" applyAlignment="0" applyProtection="0"/>
    <xf numFmtId="0" fontId="31" fillId="56" borderId="0" applyNumberFormat="0" applyBorder="0" applyAlignment="0" applyProtection="0"/>
    <xf numFmtId="0" fontId="31" fillId="54" borderId="0" applyNumberFormat="0" applyBorder="0" applyAlignment="0" applyProtection="0"/>
    <xf numFmtId="0" fontId="31" fillId="49"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6" fillId="0" borderId="0" applyNumberFormat="0" applyFill="0" applyBorder="0" applyAlignment="0" applyProtection="0"/>
    <xf numFmtId="0" fontId="32" fillId="57" borderId="0" applyNumberFormat="0" applyBorder="0" applyAlignment="0" applyProtection="0"/>
    <xf numFmtId="0" fontId="30" fillId="9" borderId="9" applyNumberFormat="0" applyFont="0" applyAlignment="0" applyProtection="0"/>
    <xf numFmtId="0" fontId="30" fillId="9" borderId="9" applyNumberFormat="0" applyFont="0" applyAlignment="0" applyProtection="0"/>
    <xf numFmtId="0" fontId="30" fillId="9" borderId="9" applyNumberFormat="0" applyFont="0" applyAlignment="0" applyProtection="0"/>
    <xf numFmtId="0" fontId="30" fillId="9" borderId="9" applyNumberFormat="0" applyFont="0" applyAlignment="0" applyProtection="0"/>
    <xf numFmtId="0" fontId="59" fillId="43" borderId="5" applyNumberFormat="0" applyAlignment="0" applyProtection="0"/>
    <xf numFmtId="0" fontId="59" fillId="43" borderId="5" applyNumberFormat="0" applyAlignment="0" applyProtection="0"/>
    <xf numFmtId="0" fontId="59" fillId="43" borderId="5" applyNumberFormat="0" applyAlignment="0" applyProtection="0"/>
    <xf numFmtId="0" fontId="59" fillId="43" borderId="5" applyNumberFormat="0" applyAlignment="0" applyProtection="0"/>
    <xf numFmtId="0" fontId="33" fillId="43" borderId="12" applyNumberFormat="0" applyAlignment="0" applyProtection="0"/>
    <xf numFmtId="0" fontId="33" fillId="39" borderId="12" applyNumberFormat="0" applyAlignment="0" applyProtection="0"/>
    <xf numFmtId="0" fontId="41" fillId="0" borderId="13" applyNumberFormat="0" applyFill="0" applyAlignment="0" applyProtection="0"/>
    <xf numFmtId="0" fontId="34" fillId="58" borderId="14" applyNumberFormat="0" applyAlignment="0" applyProtection="0"/>
    <xf numFmtId="0" fontId="56" fillId="0" borderId="0" applyNumberFormat="0" applyAlignment="0">
      <alignment vertical="center"/>
    </xf>
    <xf numFmtId="0" fontId="28" fillId="59" borderId="0" applyNumberFormat="0">
      <alignment horizontal="center" vertical="top" wrapText="1"/>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43" fontId="30" fillId="0" borderId="0" applyFont="0" applyFill="0" applyBorder="0" applyAlignment="0" applyProtection="0"/>
    <xf numFmtId="169" fontId="24" fillId="0" borderId="0" applyFont="0" applyFill="0" applyBorder="0" applyAlignment="0" applyProtection="0"/>
    <xf numFmtId="164"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40" fillId="44" borderId="12" applyNumberFormat="0" applyAlignment="0" applyProtection="0"/>
    <xf numFmtId="170" fontId="24"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52" fillId="0" borderId="0" applyFont="0" applyFill="0" applyBorder="0" applyAlignment="0" applyProtection="0"/>
    <xf numFmtId="170" fontId="24" fillId="0" borderId="0" applyFont="0" applyFill="0" applyBorder="0" applyAlignment="0" applyProtection="0"/>
    <xf numFmtId="0" fontId="35" fillId="0" borderId="0" applyNumberFormat="0" applyFill="0" applyBorder="0" applyAlignment="0" applyProtection="0"/>
    <xf numFmtId="0" fontId="26" fillId="0" borderId="0">
      <alignment vertical="top"/>
    </xf>
    <xf numFmtId="0" fontId="26" fillId="0" borderId="0">
      <alignment vertical="top"/>
    </xf>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12" fillId="38" borderId="0" applyNumberFormat="0" applyBorder="0" applyAlignment="0" applyProtection="0"/>
    <xf numFmtId="0" fontId="36" fillId="46" borderId="0" applyNumberFormat="0" applyBorder="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2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60" fillId="0" borderId="0" applyNumberFormat="0" applyFill="0" applyBorder="0" applyAlignment="0" applyProtection="0">
      <alignment vertical="top"/>
    </xf>
    <xf numFmtId="0" fontId="55" fillId="0" borderId="0" applyNumberFormat="0" applyFill="0" applyBorder="0" applyAlignment="0" applyProtection="0">
      <alignment vertical="top"/>
      <protection locked="0"/>
    </xf>
    <xf numFmtId="0" fontId="60" fillId="0" borderId="0" applyNumberFormat="0" applyFill="0" applyBorder="0" applyAlignment="0" applyProtection="0">
      <alignment vertical="top"/>
    </xf>
    <xf numFmtId="0" fontId="61" fillId="0" borderId="0" applyNumberFormat="0" applyFill="0" applyBorder="0" applyAlignment="0" applyProtection="0"/>
    <xf numFmtId="0" fontId="55" fillId="0" borderId="0" applyNumberFormat="0" applyFill="0" applyBorder="0" applyAlignment="0" applyProtection="0">
      <alignment vertical="top"/>
      <protection locked="0"/>
    </xf>
    <xf numFmtId="0" fontId="62" fillId="0" borderId="0" applyNumberFormat="0" applyFill="0" applyBorder="0" applyAlignment="0" applyProtection="0"/>
    <xf numFmtId="0" fontId="27" fillId="0" borderId="0" applyNumberFormat="0" applyFill="0" applyBorder="0" applyAlignment="0" applyProtection="0">
      <alignment vertical="top"/>
      <protection locked="0"/>
    </xf>
    <xf numFmtId="0" fontId="40" fillId="50" borderId="12" applyNumberFormat="0" applyAlignment="0" applyProtection="0"/>
    <xf numFmtId="0" fontId="15" fillId="43" borderId="5" applyNumberFormat="0" applyAlignment="0" applyProtection="0"/>
    <xf numFmtId="0" fontId="15" fillId="43" borderId="5" applyNumberFormat="0" applyAlignment="0" applyProtection="0"/>
    <xf numFmtId="0" fontId="15" fillId="43" borderId="5" applyNumberFormat="0" applyAlignment="0" applyProtection="0"/>
    <xf numFmtId="0" fontId="15" fillId="43" borderId="5" applyNumberFormat="0" applyAlignment="0" applyProtection="0"/>
    <xf numFmtId="0" fontId="40" fillId="50" borderId="12" applyNumberFormat="0" applyAlignment="0" applyProtection="0"/>
    <xf numFmtId="0" fontId="29" fillId="60" borderId="0" applyNumberFormat="0" applyAlignment="0">
      <alignment vertical="center"/>
    </xf>
    <xf numFmtId="0" fontId="29" fillId="0" borderId="18" applyNumberFormat="0" applyAlignment="0">
      <alignment vertical="center"/>
      <protection locked="0"/>
    </xf>
    <xf numFmtId="0" fontId="32" fillId="36" borderId="0" applyNumberFormat="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69" fontId="24"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72" fontId="58" fillId="0" borderId="0" applyFont="0" applyFill="0" applyBorder="0" applyAlignment="0" applyProtection="0"/>
    <xf numFmtId="169" fontId="30" fillId="0" borderId="0" applyFont="0" applyFill="0" applyBorder="0" applyAlignment="0" applyProtection="0"/>
    <xf numFmtId="169" fontId="24" fillId="0" borderId="0" applyFont="0" applyFill="0" applyBorder="0" applyAlignment="0" applyProtection="0"/>
    <xf numFmtId="0" fontId="41" fillId="0" borderId="13" applyNumberFormat="0" applyFill="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61"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55"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62"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51" borderId="0" applyNumberFormat="0" applyBorder="0" applyAlignment="0" applyProtection="0"/>
    <xf numFmtId="0" fontId="1" fillId="0" borderId="0"/>
    <xf numFmtId="0" fontId="1" fillId="0" borderId="0"/>
    <xf numFmtId="0" fontId="1" fillId="0" borderId="0"/>
    <xf numFmtId="0" fontId="1" fillId="0" borderId="0"/>
    <xf numFmtId="0" fontId="30" fillId="0" borderId="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4" fillId="0" borderId="0"/>
    <xf numFmtId="0" fontId="24" fillId="0" borderId="0">
      <alignment vertical="top"/>
    </xf>
    <xf numFmtId="0" fontId="24" fillId="0" borderId="0"/>
    <xf numFmtId="0" fontId="63" fillId="0" borderId="0"/>
    <xf numFmtId="0" fontId="63" fillId="0" borderId="0"/>
    <xf numFmtId="0" fontId="63" fillId="0" borderId="0"/>
    <xf numFmtId="0" fontId="52" fillId="0" borderId="0">
      <alignment vertical="top"/>
    </xf>
    <xf numFmtId="0" fontId="52" fillId="0" borderId="0">
      <alignment vertical="top"/>
    </xf>
    <xf numFmtId="0" fontId="52" fillId="0" borderId="0">
      <alignment vertical="top"/>
    </xf>
    <xf numFmtId="0" fontId="63" fillId="0" borderId="0"/>
    <xf numFmtId="0" fontId="63" fillId="0" borderId="0"/>
    <xf numFmtId="0" fontId="63" fillId="0" borderId="0"/>
    <xf numFmtId="0" fontId="63" fillId="0" borderId="0"/>
    <xf numFmtId="0" fontId="52" fillId="0" borderId="0">
      <alignment vertical="top"/>
    </xf>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0" fontId="43" fillId="39" borderId="20" applyNumberFormat="0" applyAlignment="0" applyProtection="0"/>
    <xf numFmtId="0" fontId="16" fillId="43" borderId="6" applyNumberFormat="0" applyAlignment="0" applyProtection="0"/>
    <xf numFmtId="0" fontId="16" fillId="43" borderId="6" applyNumberFormat="0" applyAlignment="0" applyProtection="0"/>
    <xf numFmtId="0" fontId="16" fillId="43" borderId="6" applyNumberFormat="0" applyAlignment="0" applyProtection="0"/>
    <xf numFmtId="0" fontId="16" fillId="43" borderId="6" applyNumberFormat="0" applyAlignment="0" applyProtection="0"/>
    <xf numFmtId="0" fontId="43" fillId="39" borderId="20" applyNumberFormat="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24"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36" fillId="38" borderId="0" applyNumberFormat="0" applyBorder="0" applyAlignment="0" applyProtection="0"/>
    <xf numFmtId="0" fontId="43" fillId="43" borderId="20" applyNumberFormat="0" applyAlignment="0" applyProtection="0"/>
    <xf numFmtId="0" fontId="53" fillId="0" borderId="0"/>
    <xf numFmtId="0" fontId="24" fillId="0" borderId="0">
      <alignment vertical="top"/>
    </xf>
    <xf numFmtId="0" fontId="1" fillId="0" borderId="0"/>
    <xf numFmtId="0" fontId="24" fillId="0" borderId="0">
      <alignment vertical="top"/>
    </xf>
    <xf numFmtId="0" fontId="53" fillId="0" borderId="0"/>
    <xf numFmtId="0" fontId="26" fillId="0" borderId="0">
      <alignment vertical="top"/>
    </xf>
    <xf numFmtId="0" fontId="35"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4" fillId="0" borderId="0" applyNumberFormat="0" applyFill="0" applyBorder="0" applyAlignment="0" applyProtection="0"/>
    <xf numFmtId="0" fontId="50" fillId="0" borderId="0" applyNumberFormat="0" applyFill="0" applyBorder="0" applyAlignment="0" applyProtection="0"/>
    <xf numFmtId="0" fontId="47" fillId="0" borderId="21"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5" fillId="0" borderId="23"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22" fillId="0" borderId="24" applyNumberFormat="0" applyFill="0" applyAlignment="0" applyProtection="0"/>
    <xf numFmtId="0" fontId="45" fillId="0" borderId="24" applyNumberFormat="0" applyFill="0" applyAlignment="0" applyProtection="0"/>
    <xf numFmtId="0" fontId="45" fillId="0" borderId="23" applyNumberFormat="0" applyFill="0" applyAlignment="0" applyProtection="0"/>
    <xf numFmtId="0" fontId="45" fillId="0" borderId="24" applyNumberFormat="0" applyFill="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171" fontId="58" fillId="0" borderId="0" applyFont="0" applyFill="0" applyBorder="0" applyAlignment="0" applyProtection="0"/>
    <xf numFmtId="0" fontId="34" fillId="58" borderId="14" applyNumberFormat="0" applyAlignment="0" applyProtection="0"/>
    <xf numFmtId="0" fontId="46" fillId="0" borderId="0" applyNumberFormat="0" applyFill="0" applyBorder="0" applyAlignment="0" applyProtection="0"/>
    <xf numFmtId="0" fontId="57" fillId="0" borderId="0"/>
    <xf numFmtId="0" fontId="64" fillId="64" borderId="25" applyNumberFormat="0" applyAlignment="0">
      <alignment vertical="center"/>
    </xf>
    <xf numFmtId="0" fontId="1" fillId="0" borderId="0"/>
    <xf numFmtId="0" fontId="14" fillId="5" borderId="0" applyNumberFormat="0" applyBorder="0" applyAlignment="0" applyProtection="0"/>
    <xf numFmtId="0" fontId="15" fillId="6" borderId="5" applyNumberFormat="0" applyAlignment="0" applyProtection="0"/>
    <xf numFmtId="0" fontId="16" fillId="7" borderId="6" applyNumberFormat="0" applyAlignment="0" applyProtection="0"/>
    <xf numFmtId="0" fontId="20" fillId="0" borderId="0" applyNumberFormat="0" applyFill="0" applyBorder="0" applyAlignment="0" applyProtection="0"/>
    <xf numFmtId="0" fontId="1" fillId="9" borderId="9" applyNumberFormat="0" applyFont="0" applyAlignment="0" applyProtection="0"/>
    <xf numFmtId="0" fontId="22" fillId="0" borderId="10" applyNumberFormat="0" applyFill="0" applyAlignment="0" applyProtection="0"/>
    <xf numFmtId="0" fontId="24" fillId="0" borderId="0">
      <alignment vertical="top"/>
    </xf>
    <xf numFmtId="0" fontId="1" fillId="0" borderId="0"/>
    <xf numFmtId="0" fontId="1" fillId="16" borderId="0" applyNumberFormat="0" applyBorder="0" applyAlignment="0" applyProtection="0"/>
    <xf numFmtId="0" fontId="27" fillId="0" borderId="0" applyNumberFormat="0" applyFill="0" applyBorder="0" applyAlignment="0" applyProtection="0">
      <alignment vertical="top"/>
      <protection locked="0"/>
    </xf>
    <xf numFmtId="0" fontId="1" fillId="27" borderId="0" applyNumberFormat="0" applyBorder="0" applyAlignment="0" applyProtection="0"/>
    <xf numFmtId="0" fontId="24" fillId="0" borderId="0"/>
    <xf numFmtId="0" fontId="24" fillId="0" borderId="0">
      <alignment vertical="top"/>
    </xf>
    <xf numFmtId="0" fontId="24" fillId="0" borderId="0"/>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8" fontId="24" fillId="0" borderId="0" applyFon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1" fillId="0" borderId="0" applyNumberForma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170" fontId="24" fillId="0" borderId="0" applyFont="0" applyFill="0" applyBorder="0" applyAlignment="0" applyProtection="0"/>
    <xf numFmtId="170" fontId="24" fillId="0" borderId="0" applyFont="0" applyFill="0" applyBorder="0" applyAlignment="0" applyProtection="0"/>
    <xf numFmtId="0" fontId="26" fillId="0" borderId="0">
      <alignment vertical="top"/>
    </xf>
    <xf numFmtId="0" fontId="27" fillId="0" borderId="0" applyNumberFormat="0" applyFill="0" applyBorder="0" applyAlignment="0" applyProtection="0">
      <alignment vertical="top"/>
      <protection locked="0"/>
    </xf>
    <xf numFmtId="0" fontId="40" fillId="50" borderId="12" applyNumberFormat="0" applyAlignment="0" applyProtection="0"/>
    <xf numFmtId="169" fontId="24" fillId="0" borderId="0" applyFont="0" applyFill="0" applyBorder="0" applyAlignment="0" applyProtection="0"/>
    <xf numFmtId="169" fontId="24" fillId="0" borderId="0" applyFon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1" fillId="0" borderId="0"/>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0" fontId="43" fillId="39" borderId="20" applyNumberFormat="0" applyAlignment="0" applyProtection="0"/>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24" fillId="0" borderId="0">
      <alignment vertical="top"/>
    </xf>
    <xf numFmtId="0" fontId="1" fillId="0" borderId="0"/>
    <xf numFmtId="0" fontId="24"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5" fillId="0" borderId="23" applyNumberFormat="0" applyFill="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24" fillId="0" borderId="0">
      <alignment vertical="top"/>
    </xf>
    <xf numFmtId="0" fontId="24" fillId="0" borderId="0"/>
    <xf numFmtId="164" fontId="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8" fontId="24"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170" fontId="24" fillId="0" borderId="0" applyFont="0" applyFill="0" applyBorder="0" applyAlignment="0" applyProtection="0"/>
    <xf numFmtId="170" fontId="24"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169" fontId="24" fillId="0" borderId="0" applyFont="0" applyFill="0" applyBorder="0" applyAlignment="0" applyProtection="0"/>
    <xf numFmtId="169" fontId="24" fillId="0" borderId="0" applyFont="0" applyFill="0" applyBorder="0" applyAlignment="0" applyProtection="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24" fillId="0" borderId="0">
      <alignment vertical="top"/>
    </xf>
    <xf numFmtId="0" fontId="24" fillId="0" borderId="0">
      <alignment vertical="top"/>
    </xf>
    <xf numFmtId="0" fontId="24" fillId="0" borderId="0"/>
    <xf numFmtId="9" fontId="1" fillId="0" borderId="0" applyFont="0" applyFill="0" applyBorder="0" applyAlignment="0" applyProtection="0"/>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1" fillId="0" borderId="0"/>
    <xf numFmtId="0" fontId="24" fillId="0" borderId="0">
      <alignment vertical="top"/>
    </xf>
    <xf numFmtId="0" fontId="24" fillId="0"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27" fillId="0" borderId="0" applyNumberFormat="0" applyFill="0" applyBorder="0" applyAlignment="0" applyProtection="0">
      <alignment vertical="top"/>
      <protection locked="0"/>
    </xf>
    <xf numFmtId="0" fontId="1" fillId="0" borderId="0"/>
    <xf numFmtId="0" fontId="24" fillId="0" borderId="0">
      <alignment vertical="top"/>
    </xf>
    <xf numFmtId="0" fontId="24" fillId="0" borderId="0">
      <alignment vertical="top"/>
    </xf>
    <xf numFmtId="0" fontId="24" fillId="0" borderId="0"/>
    <xf numFmtId="0" fontId="24" fillId="0" borderId="0">
      <alignment vertical="top"/>
    </xf>
    <xf numFmtId="0" fontId="65" fillId="65" borderId="25" applyNumberFormat="0" applyAlignment="0">
      <alignment horizontal="right"/>
    </xf>
    <xf numFmtId="0" fontId="24" fillId="0" borderId="0">
      <alignment vertical="top"/>
    </xf>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alignment vertical="top"/>
    </xf>
    <xf numFmtId="0" fontId="24" fillId="0" borderId="0"/>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4" fillId="0" borderId="0">
      <alignment vertical="top"/>
    </xf>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169" fontId="24" fillId="0" borderId="0" applyFont="0" applyFill="0" applyBorder="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0" fontId="24" fillId="37" borderId="11" applyNumberFormat="0" applyFont="0" applyAlignment="0" applyProtection="0"/>
    <xf numFmtId="170" fontId="24" fillId="0" borderId="0" applyFont="0" applyFill="0" applyBorder="0" applyAlignment="0" applyProtection="0"/>
    <xf numFmtId="170" fontId="24" fillId="0" borderId="0" applyFont="0" applyFill="0" applyBorder="0" applyAlignment="0" applyProtection="0"/>
    <xf numFmtId="0" fontId="26" fillId="0" borderId="0">
      <alignment vertical="top"/>
    </xf>
    <xf numFmtId="0" fontId="27" fillId="0" borderId="0" applyNumberFormat="0" applyFill="0" applyBorder="0" applyAlignment="0" applyProtection="0">
      <alignment vertical="top"/>
      <protection locked="0"/>
    </xf>
    <xf numFmtId="169" fontId="24" fillId="0" borderId="0" applyFont="0" applyFill="0" applyBorder="0" applyAlignment="0" applyProtection="0"/>
    <xf numFmtId="169" fontId="24" fillId="0" borderId="0" applyFont="0" applyFill="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1" fillId="0" borderId="0"/>
    <xf numFmtId="0" fontId="1" fillId="0" borderId="0"/>
    <xf numFmtId="0" fontId="1" fillId="0" borderId="0"/>
    <xf numFmtId="0" fontId="1" fillId="0" borderId="0"/>
    <xf numFmtId="0" fontId="24" fillId="0" borderId="0">
      <alignment vertical="top"/>
    </xf>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lignment vertical="top"/>
    </xf>
    <xf numFmtId="3" fontId="24" fillId="63" borderId="19" applyBorder="0">
      <alignment vertical="center"/>
      <protection locked="0"/>
    </xf>
    <xf numFmtId="3" fontId="24" fillId="63" borderId="19" applyBorder="0">
      <alignment vertical="center"/>
      <protection locked="0"/>
    </xf>
    <xf numFmtId="3" fontId="24" fillId="63" borderId="19" applyBorder="0">
      <alignment vertical="center"/>
      <protection locked="0"/>
    </xf>
    <xf numFmtId="0" fontId="47" fillId="0" borderId="21" applyNumberFormat="0" applyFill="0" applyAlignment="0" applyProtection="0"/>
    <xf numFmtId="0" fontId="47" fillId="0" borderId="21" applyNumberFormat="0" applyFill="0" applyAlignment="0" applyProtection="0"/>
    <xf numFmtId="0" fontId="47" fillId="0" borderId="21"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8" fillId="0" borderId="16"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2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24" fillId="0" borderId="0">
      <alignment vertical="top"/>
    </xf>
    <xf numFmtId="0" fontId="1" fillId="0" borderId="0"/>
    <xf numFmtId="0" fontId="24" fillId="0" borderId="0">
      <alignment vertical="top"/>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24" fillId="0" borderId="0">
      <alignment vertical="top"/>
    </xf>
    <xf numFmtId="0" fontId="24" fillId="0" borderId="0">
      <alignment vertical="top"/>
    </xf>
    <xf numFmtId="0" fontId="1" fillId="0" borderId="0"/>
    <xf numFmtId="0" fontId="1" fillId="9" borderId="9" applyNumberFormat="0" applyFont="0" applyAlignment="0" applyProtection="0"/>
    <xf numFmtId="0" fontId="1" fillId="0" borderId="0"/>
    <xf numFmtId="0" fontId="1" fillId="16" borderId="0" applyNumberFormat="0" applyBorder="0" applyAlignment="0" applyProtection="0"/>
    <xf numFmtId="0" fontId="1" fillId="27" borderId="0" applyNumberFormat="0" applyBorder="0" applyAlignment="0" applyProtection="0"/>
    <xf numFmtId="0" fontId="24"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24" fillId="0" borderId="0"/>
    <xf numFmtId="9" fontId="1" fillId="0" borderId="0" applyFont="0" applyFill="0" applyBorder="0" applyAlignment="0" applyProtection="0"/>
    <xf numFmtId="0" fontId="1" fillId="0" borderId="0"/>
    <xf numFmtId="0" fontId="24" fillId="0" borderId="0">
      <alignment vertical="top"/>
    </xf>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1" fillId="0" borderId="0"/>
    <xf numFmtId="0" fontId="27" fillId="0" borderId="0" applyNumberFormat="0" applyFill="0" applyBorder="0" applyAlignment="0" applyProtection="0">
      <alignment vertical="top"/>
      <protection locked="0"/>
    </xf>
    <xf numFmtId="0" fontId="24" fillId="0" borderId="0">
      <alignment vertical="top"/>
    </xf>
    <xf numFmtId="0" fontId="1" fillId="0" borderId="0"/>
    <xf numFmtId="0" fontId="27" fillId="0" borderId="0" applyNumberFormat="0" applyFill="0" applyBorder="0" applyAlignment="0" applyProtection="0">
      <alignment vertical="top"/>
      <protection locked="0"/>
    </xf>
    <xf numFmtId="0" fontId="24" fillId="0" borderId="0">
      <alignment vertical="top"/>
    </xf>
    <xf numFmtId="0" fontId="24" fillId="0" borderId="0">
      <alignment vertical="top"/>
    </xf>
    <xf numFmtId="0" fontId="61" fillId="0" borderId="0" applyNumberFormat="0" applyFill="0" applyBorder="0" applyAlignment="0" applyProtection="0"/>
    <xf numFmtId="0" fontId="67" fillId="0" borderId="0"/>
    <xf numFmtId="0" fontId="27"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0" borderId="0"/>
    <xf numFmtId="0" fontId="1" fillId="16" borderId="0" applyNumberFormat="0" applyBorder="0" applyAlignment="0" applyProtection="0"/>
    <xf numFmtId="0" fontId="1" fillId="27"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0" borderId="0"/>
    <xf numFmtId="0" fontId="1" fillId="16" borderId="0" applyNumberFormat="0" applyBorder="0" applyAlignment="0" applyProtection="0"/>
    <xf numFmtId="0" fontId="1" fillId="27"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24" fillId="0" borderId="0">
      <alignment vertical="top"/>
    </xf>
    <xf numFmtId="0" fontId="26" fillId="0" borderId="0">
      <alignment vertical="top"/>
    </xf>
  </cellStyleXfs>
  <cellXfs count="161">
    <xf numFmtId="0" fontId="0" fillId="0" borderId="0" xfId="0"/>
    <xf numFmtId="0" fontId="5" fillId="2" borderId="0" xfId="0" applyFont="1" applyFill="1" applyAlignment="1">
      <alignment vertical="center" wrapText="1"/>
    </xf>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justify" vertical="center"/>
    </xf>
    <xf numFmtId="0" fontId="66" fillId="66" borderId="0" xfId="0" applyFont="1" applyFill="1"/>
    <xf numFmtId="0" fontId="66" fillId="66" borderId="0" xfId="0" applyFont="1" applyFill="1" applyBorder="1"/>
    <xf numFmtId="0" fontId="68" fillId="0" borderId="0" xfId="0" applyFont="1" applyAlignment="1">
      <alignment horizontal="left" vertical="center" wrapText="1"/>
    </xf>
    <xf numFmtId="0" fontId="68" fillId="0" borderId="0" xfId="0" applyFont="1" applyAlignment="1">
      <alignment horizontal="left" vertical="center"/>
    </xf>
    <xf numFmtId="0" fontId="66" fillId="0" borderId="0" xfId="0" applyFont="1"/>
    <xf numFmtId="0" fontId="4" fillId="0" borderId="0" xfId="0" applyFont="1"/>
    <xf numFmtId="0" fontId="6" fillId="0" borderId="0" xfId="0" applyFont="1"/>
    <xf numFmtId="0" fontId="69" fillId="2" borderId="0" xfId="0" applyFont="1" applyFill="1" applyAlignment="1">
      <alignment vertical="center" wrapText="1"/>
    </xf>
    <xf numFmtId="0" fontId="73" fillId="0" borderId="0" xfId="0" applyFont="1"/>
    <xf numFmtId="0" fontId="6" fillId="0" borderId="0" xfId="0" applyFont="1" applyFill="1"/>
    <xf numFmtId="3" fontId="66" fillId="0" borderId="0" xfId="0" applyNumberFormat="1" applyFont="1"/>
    <xf numFmtId="0" fontId="75" fillId="0" borderId="0" xfId="0" applyFont="1"/>
    <xf numFmtId="165" fontId="6" fillId="0" borderId="0" xfId="1" applyNumberFormat="1" applyFont="1" applyFill="1"/>
    <xf numFmtId="0" fontId="66" fillId="0" borderId="0" xfId="0" applyFont="1" applyFill="1"/>
    <xf numFmtId="0" fontId="24" fillId="0" borderId="0" xfId="703" applyFont="1"/>
    <xf numFmtId="0" fontId="71" fillId="0" borderId="0" xfId="0" applyFont="1"/>
    <xf numFmtId="0" fontId="76" fillId="0" borderId="0" xfId="0" applyFont="1" applyAlignment="1">
      <alignment horizontal="left" vertical="center" wrapText="1"/>
    </xf>
    <xf numFmtId="173" fontId="66" fillId="0" borderId="0" xfId="0" applyNumberFormat="1" applyFont="1"/>
    <xf numFmtId="0" fontId="71" fillId="66" borderId="0" xfId="0" applyFont="1" applyFill="1"/>
    <xf numFmtId="0" fontId="77" fillId="0" borderId="0" xfId="0" applyFont="1" applyFill="1" applyBorder="1"/>
    <xf numFmtId="0" fontId="78" fillId="0" borderId="0" xfId="9" applyFont="1" applyFill="1" applyBorder="1"/>
    <xf numFmtId="0" fontId="79" fillId="0" borderId="0" xfId="0" applyFont="1"/>
    <xf numFmtId="166" fontId="66" fillId="0" borderId="0" xfId="0" applyNumberFormat="1" applyFont="1"/>
    <xf numFmtId="173" fontId="79" fillId="0" borderId="0" xfId="0" applyNumberFormat="1" applyFont="1"/>
    <xf numFmtId="0" fontId="79" fillId="0" borderId="0" xfId="0" applyFont="1" applyBorder="1"/>
    <xf numFmtId="3" fontId="24" fillId="66" borderId="0" xfId="383" applyNumberFormat="1" applyFont="1" applyFill="1" applyBorder="1" applyAlignment="1">
      <alignment horizontal="right" wrapText="1"/>
    </xf>
    <xf numFmtId="167" fontId="66" fillId="0" borderId="0" xfId="2" applyNumberFormat="1" applyFont="1"/>
    <xf numFmtId="9" fontId="66" fillId="0" borderId="0" xfId="2" applyFont="1"/>
    <xf numFmtId="174" fontId="66" fillId="0" borderId="0" xfId="0" applyNumberFormat="1" applyFont="1"/>
    <xf numFmtId="4" fontId="66" fillId="0" borderId="0" xfId="0" applyNumberFormat="1" applyFont="1"/>
    <xf numFmtId="0" fontId="81" fillId="66" borderId="0" xfId="999" applyFont="1" applyFill="1" applyBorder="1" applyAlignment="1">
      <alignment horizontal="center" vertical="top" wrapText="1"/>
    </xf>
    <xf numFmtId="0" fontId="80" fillId="66" borderId="0" xfId="999" applyFont="1" applyFill="1" applyBorder="1" applyAlignment="1">
      <alignment horizontal="right" wrapText="1"/>
    </xf>
    <xf numFmtId="0" fontId="80" fillId="66" borderId="0" xfId="999" applyFont="1" applyFill="1" applyBorder="1" applyAlignment="1">
      <alignment horizontal="right" vertical="top" wrapText="1"/>
    </xf>
    <xf numFmtId="0" fontId="80" fillId="66" borderId="0" xfId="999" applyFont="1" applyFill="1" applyBorder="1"/>
    <xf numFmtId="3" fontId="80" fillId="66" borderId="0" xfId="383" applyNumberFormat="1" applyFont="1" applyFill="1" applyBorder="1" applyAlignment="1">
      <alignment horizontal="right" wrapText="1"/>
    </xf>
    <xf numFmtId="0" fontId="82" fillId="0" borderId="0" xfId="0" applyFont="1"/>
    <xf numFmtId="177" fontId="0" fillId="0" borderId="0" xfId="0" applyNumberFormat="1"/>
    <xf numFmtId="0" fontId="83" fillId="0" borderId="0" xfId="0" applyFont="1" applyFill="1"/>
    <xf numFmtId="0" fontId="79" fillId="0" borderId="0" xfId="0" applyFont="1" applyFill="1"/>
    <xf numFmtId="0" fontId="84" fillId="0" borderId="0" xfId="0" applyFont="1" applyFill="1"/>
    <xf numFmtId="0" fontId="25" fillId="0" borderId="0" xfId="0" applyFont="1" applyFill="1"/>
    <xf numFmtId="0" fontId="74" fillId="0" borderId="0" xfId="0" applyFont="1" applyFill="1" applyAlignment="1">
      <alignment horizontal="right" wrapText="1"/>
    </xf>
    <xf numFmtId="0" fontId="74" fillId="0" borderId="0" xfId="0" applyFont="1" applyFill="1" applyAlignment="1"/>
    <xf numFmtId="0" fontId="74" fillId="0" borderId="0" xfId="0" applyFont="1"/>
    <xf numFmtId="167" fontId="74" fillId="0" borderId="0" xfId="2" applyNumberFormat="1" applyFont="1" applyFill="1"/>
    <xf numFmtId="4" fontId="25" fillId="0" borderId="0" xfId="1" applyNumberFormat="1" applyFont="1" applyFill="1"/>
    <xf numFmtId="164" fontId="25" fillId="0" borderId="0" xfId="1" applyNumberFormat="1" applyFont="1" applyFill="1"/>
    <xf numFmtId="0" fontId="85" fillId="0" borderId="0" xfId="0" applyFont="1" applyFill="1"/>
    <xf numFmtId="9" fontId="85" fillId="0" borderId="0" xfId="2" applyFont="1" applyFill="1"/>
    <xf numFmtId="9" fontId="25" fillId="0" borderId="0" xfId="2" applyFont="1" applyFill="1"/>
    <xf numFmtId="0" fontId="86" fillId="66" borderId="27" xfId="0" applyFont="1" applyFill="1" applyBorder="1"/>
    <xf numFmtId="0" fontId="86" fillId="66" borderId="28" xfId="0" applyFont="1" applyFill="1" applyBorder="1"/>
    <xf numFmtId="0" fontId="86" fillId="66" borderId="29" xfId="0" applyFont="1" applyFill="1" applyBorder="1"/>
    <xf numFmtId="0" fontId="89" fillId="67" borderId="0" xfId="1282" applyFont="1" applyFill="1" applyAlignment="1"/>
    <xf numFmtId="0" fontId="90" fillId="0" borderId="0" xfId="0" applyFont="1" applyAlignment="1">
      <alignment horizontal="justify" vertical="center"/>
    </xf>
    <xf numFmtId="0" fontId="86" fillId="0" borderId="0" xfId="0" applyFont="1" applyAlignment="1">
      <alignment horizontal="justify" vertical="center"/>
    </xf>
    <xf numFmtId="0" fontId="91" fillId="0" borderId="0" xfId="998" applyFont="1" applyAlignment="1">
      <alignment horizontal="justify" vertical="center"/>
    </xf>
    <xf numFmtId="0" fontId="92" fillId="0" borderId="0" xfId="0" applyFont="1" applyAlignment="1">
      <alignment horizontal="left" vertical="center" wrapText="1"/>
    </xf>
    <xf numFmtId="0" fontId="93" fillId="0" borderId="0" xfId="0" applyFont="1" applyBorder="1" applyAlignment="1">
      <alignment horizontal="left" vertical="center"/>
    </xf>
    <xf numFmtId="0" fontId="86" fillId="0" borderId="0" xfId="0" applyFont="1" applyAlignment="1">
      <alignment vertical="center"/>
    </xf>
    <xf numFmtId="0" fontId="90" fillId="66" borderId="0" xfId="0" applyFont="1" applyFill="1" applyAlignment="1">
      <alignment horizontal="justify" vertical="center"/>
    </xf>
    <xf numFmtId="0" fontId="86" fillId="0" borderId="30" xfId="0" applyFont="1" applyBorder="1" applyAlignment="1">
      <alignment vertical="center"/>
    </xf>
    <xf numFmtId="0" fontId="86" fillId="0" borderId="31" xfId="0" applyFont="1" applyBorder="1" applyAlignment="1">
      <alignment vertical="center"/>
    </xf>
    <xf numFmtId="0" fontId="86" fillId="0" borderId="31" xfId="0" applyFont="1" applyBorder="1"/>
    <xf numFmtId="0" fontId="86" fillId="0" borderId="32" xfId="0" applyFont="1" applyBorder="1"/>
    <xf numFmtId="0" fontId="86" fillId="0" borderId="0" xfId="0" applyFont="1"/>
    <xf numFmtId="0" fontId="70" fillId="67" borderId="0" xfId="0" applyFont="1" applyFill="1"/>
    <xf numFmtId="0" fontId="71" fillId="67" borderId="0" xfId="0" applyFont="1" applyFill="1"/>
    <xf numFmtId="0" fontId="72" fillId="67" borderId="0" xfId="0" applyFont="1" applyFill="1"/>
    <xf numFmtId="0" fontId="95" fillId="67" borderId="0" xfId="0" applyFont="1" applyFill="1"/>
    <xf numFmtId="0" fontId="96" fillId="67" borderId="0" xfId="0" applyFont="1" applyFill="1"/>
    <xf numFmtId="0" fontId="98" fillId="0" borderId="0" xfId="0" applyFont="1"/>
    <xf numFmtId="3" fontId="98" fillId="0" borderId="0" xfId="0" applyNumberFormat="1" applyFont="1"/>
    <xf numFmtId="0" fontId="99" fillId="0" borderId="0" xfId="0" applyFont="1"/>
    <xf numFmtId="166" fontId="99" fillId="0" borderId="0" xfId="0" applyNumberFormat="1" applyFont="1"/>
    <xf numFmtId="0" fontId="101" fillId="0" borderId="0" xfId="0" applyFont="1"/>
    <xf numFmtId="0" fontId="102" fillId="67" borderId="0" xfId="0" applyFont="1" applyFill="1"/>
    <xf numFmtId="0" fontId="103" fillId="67" borderId="0" xfId="0" applyFont="1" applyFill="1"/>
    <xf numFmtId="0" fontId="104" fillId="67" borderId="0" xfId="0" applyFont="1" applyFill="1"/>
    <xf numFmtId="0" fontId="105" fillId="67" borderId="0" xfId="0" applyFont="1" applyFill="1"/>
    <xf numFmtId="0" fontId="106" fillId="67" borderId="0" xfId="0" applyFont="1" applyFill="1"/>
    <xf numFmtId="0" fontId="107" fillId="0" borderId="0" xfId="0" applyFont="1"/>
    <xf numFmtId="0" fontId="100" fillId="68" borderId="0" xfId="215" applyFont="1" applyFill="1" applyBorder="1" applyAlignment="1">
      <alignment wrapText="1"/>
    </xf>
    <xf numFmtId="0" fontId="97" fillId="68" borderId="0" xfId="0" applyFont="1" applyFill="1" applyAlignment="1">
      <alignment horizontal="right" wrapText="1"/>
    </xf>
    <xf numFmtId="0" fontId="97" fillId="68" borderId="0" xfId="0" applyFont="1" applyFill="1" applyAlignment="1"/>
    <xf numFmtId="0" fontId="99" fillId="68" borderId="0" xfId="0" applyFont="1" applyFill="1"/>
    <xf numFmtId="10" fontId="101" fillId="68" borderId="0" xfId="1" applyNumberFormat="1" applyFont="1" applyFill="1"/>
    <xf numFmtId="3" fontId="101" fillId="68" borderId="0" xfId="1" applyNumberFormat="1" applyFont="1" applyFill="1"/>
    <xf numFmtId="0" fontId="97" fillId="68" borderId="0" xfId="0" applyFont="1" applyFill="1"/>
    <xf numFmtId="10" fontId="100" fillId="68" borderId="0" xfId="1" applyNumberFormat="1" applyFont="1" applyFill="1"/>
    <xf numFmtId="3" fontId="100" fillId="68" borderId="0" xfId="1" applyNumberFormat="1" applyFont="1" applyFill="1"/>
    <xf numFmtId="0" fontId="101" fillId="69" borderId="0" xfId="1282" applyFont="1" applyFill="1" applyBorder="1" applyAlignment="1"/>
    <xf numFmtId="10" fontId="101" fillId="69" borderId="0" xfId="1" applyNumberFormat="1" applyFont="1" applyFill="1"/>
    <xf numFmtId="3" fontId="101" fillId="69" borderId="0" xfId="1" applyNumberFormat="1" applyFont="1" applyFill="1"/>
    <xf numFmtId="0" fontId="99" fillId="69" borderId="0" xfId="0" applyFont="1" applyFill="1"/>
    <xf numFmtId="0" fontId="101" fillId="69" borderId="0" xfId="0" applyFont="1" applyFill="1"/>
    <xf numFmtId="178" fontId="101" fillId="69" borderId="0" xfId="1" applyNumberFormat="1" applyFont="1" applyFill="1"/>
    <xf numFmtId="178" fontId="101" fillId="68" borderId="0" xfId="1" applyNumberFormat="1" applyFont="1" applyFill="1"/>
    <xf numFmtId="0" fontId="101" fillId="69" borderId="0" xfId="215" applyFont="1" applyFill="1" applyBorder="1" applyAlignment="1">
      <alignment wrapText="1"/>
    </xf>
    <xf numFmtId="0" fontId="97" fillId="69" borderId="0" xfId="0" applyFont="1" applyFill="1" applyAlignment="1">
      <alignment horizontal="right" wrapText="1"/>
    </xf>
    <xf numFmtId="10" fontId="97" fillId="69" borderId="0" xfId="0" applyNumberFormat="1" applyFont="1" applyFill="1" applyAlignment="1">
      <alignment horizontal="right" wrapText="1"/>
    </xf>
    <xf numFmtId="10" fontId="97" fillId="69" borderId="0" xfId="0" applyNumberFormat="1" applyFont="1" applyFill="1" applyAlignment="1"/>
    <xf numFmtId="0" fontId="97" fillId="69" borderId="0" xfId="0" applyFont="1" applyFill="1"/>
    <xf numFmtId="10" fontId="100" fillId="69" borderId="0" xfId="1" applyNumberFormat="1" applyFont="1" applyFill="1"/>
    <xf numFmtId="3" fontId="100" fillId="69" borderId="0" xfId="1" applyNumberFormat="1" applyFont="1" applyFill="1"/>
    <xf numFmtId="167" fontId="100" fillId="69" borderId="0" xfId="2" applyNumberFormat="1" applyFont="1" applyFill="1"/>
    <xf numFmtId="176" fontId="98" fillId="0" borderId="0" xfId="0" applyNumberFormat="1" applyFont="1"/>
    <xf numFmtId="175" fontId="98" fillId="0" borderId="0" xfId="0" applyNumberFormat="1" applyFont="1"/>
    <xf numFmtId="166" fontId="99" fillId="0" borderId="0" xfId="0" applyNumberFormat="1" applyFont="1" applyFill="1" applyBorder="1"/>
    <xf numFmtId="9" fontId="99" fillId="0" borderId="0" xfId="2" applyFont="1" applyFill="1"/>
    <xf numFmtId="165" fontId="99" fillId="0" borderId="0" xfId="1" applyNumberFormat="1" applyFont="1" applyFill="1"/>
    <xf numFmtId="0" fontId="98" fillId="0" borderId="0" xfId="0" applyFont="1" applyFill="1"/>
    <xf numFmtId="166" fontId="101" fillId="66" borderId="0" xfId="1" applyNumberFormat="1" applyFont="1" applyFill="1"/>
    <xf numFmtId="0" fontId="99" fillId="0" borderId="0" xfId="0" applyFont="1" applyFill="1" applyBorder="1"/>
    <xf numFmtId="3" fontId="75" fillId="0" borderId="0" xfId="0" applyNumberFormat="1" applyFont="1"/>
    <xf numFmtId="0" fontId="6" fillId="68" borderId="0" xfId="0" applyFont="1" applyFill="1" applyAlignment="1">
      <alignment wrapText="1"/>
    </xf>
    <xf numFmtId="167" fontId="6" fillId="68" borderId="0" xfId="2" applyNumberFormat="1" applyFont="1" applyFill="1"/>
    <xf numFmtId="166" fontId="25" fillId="68" borderId="0" xfId="2" applyNumberFormat="1" applyFont="1" applyFill="1"/>
    <xf numFmtId="166" fontId="25" fillId="68" borderId="0" xfId="1" applyNumberFormat="1" applyFont="1" applyFill="1"/>
    <xf numFmtId="166" fontId="6" fillId="68" borderId="0" xfId="1" applyNumberFormat="1" applyFont="1" applyFill="1"/>
    <xf numFmtId="0" fontId="69" fillId="69" borderId="0" xfId="0" applyFont="1" applyFill="1" applyAlignment="1">
      <alignment wrapText="1"/>
    </xf>
    <xf numFmtId="167" fontId="6" fillId="69" borderId="0" xfId="2" applyNumberFormat="1" applyFont="1" applyFill="1"/>
    <xf numFmtId="166" fontId="25" fillId="69" borderId="0" xfId="2" applyNumberFormat="1" applyFont="1" applyFill="1"/>
    <xf numFmtId="166" fontId="25" fillId="69" borderId="0" xfId="1" applyNumberFormat="1" applyFont="1" applyFill="1"/>
    <xf numFmtId="166" fontId="6" fillId="69" borderId="0" xfId="1" applyNumberFormat="1" applyFont="1" applyFill="1"/>
    <xf numFmtId="0" fontId="5" fillId="67" borderId="0" xfId="0" applyFont="1" applyFill="1" applyAlignment="1">
      <alignment vertical="center" wrapText="1"/>
    </xf>
    <xf numFmtId="0" fontId="109" fillId="67" borderId="0" xfId="0" applyFont="1" applyFill="1" applyAlignment="1">
      <alignment vertical="center" wrapText="1"/>
    </xf>
    <xf numFmtId="0" fontId="7" fillId="68" borderId="0" xfId="0" applyFont="1" applyFill="1" applyAlignment="1">
      <alignment horizontal="left" vertical="center" wrapText="1" indent="1"/>
    </xf>
    <xf numFmtId="0" fontId="6" fillId="68" borderId="0" xfId="0" applyFont="1" applyFill="1" applyAlignment="1">
      <alignment horizontal="left" vertical="center" wrapText="1" indent="1"/>
    </xf>
    <xf numFmtId="0" fontId="99" fillId="2" borderId="0" xfId="0" applyFont="1" applyFill="1" applyAlignment="1">
      <alignment vertical="center" wrapText="1"/>
    </xf>
    <xf numFmtId="0" fontId="110" fillId="67" borderId="1" xfId="0" applyFont="1" applyFill="1" applyBorder="1" applyAlignment="1">
      <alignment horizontal="left" vertical="center" wrapText="1" indent="1"/>
    </xf>
    <xf numFmtId="0" fontId="111" fillId="68" borderId="0" xfId="0" applyFont="1" applyFill="1" applyAlignment="1">
      <alignment horizontal="left" vertical="center" wrapText="1" indent="1"/>
    </xf>
    <xf numFmtId="0" fontId="99" fillId="68" borderId="0" xfId="0" applyFont="1" applyFill="1" applyAlignment="1">
      <alignment horizontal="left" vertical="center" wrapText="1" indent="1"/>
    </xf>
    <xf numFmtId="0" fontId="99" fillId="68" borderId="0" xfId="0" applyFont="1" applyFill="1" applyAlignment="1">
      <alignment horizontal="left" vertical="center" wrapText="1" indent="5"/>
    </xf>
    <xf numFmtId="0" fontId="112" fillId="67" borderId="0" xfId="0" applyFont="1" applyFill="1" applyAlignment="1">
      <alignment horizontal="left" vertical="center" wrapText="1" indent="1"/>
    </xf>
    <xf numFmtId="0" fontId="99" fillId="0" borderId="0" xfId="0" applyFont="1" applyAlignment="1">
      <alignment vertical="center"/>
    </xf>
    <xf numFmtId="0" fontId="113" fillId="67" borderId="1" xfId="0" applyFont="1" applyFill="1" applyBorder="1" applyAlignment="1">
      <alignment horizontal="left" vertical="center" wrapText="1" indent="1"/>
    </xf>
    <xf numFmtId="0" fontId="23" fillId="0" borderId="0" xfId="0" applyFont="1" applyBorder="1"/>
    <xf numFmtId="0" fontId="109" fillId="67" borderId="0" xfId="0" applyFont="1" applyFill="1" applyAlignment="1">
      <alignment wrapText="1"/>
    </xf>
    <xf numFmtId="0" fontId="114" fillId="69" borderId="0" xfId="0" applyFont="1" applyFill="1" applyAlignment="1">
      <alignment wrapText="1"/>
    </xf>
    <xf numFmtId="0" fontId="94" fillId="67" borderId="0" xfId="1282" applyFont="1" applyFill="1" applyAlignment="1">
      <alignment horizontal="left"/>
    </xf>
    <xf numFmtId="0" fontId="87" fillId="66" borderId="36" xfId="998" quotePrefix="1" applyFont="1" applyFill="1" applyBorder="1" applyAlignment="1"/>
    <xf numFmtId="0" fontId="88" fillId="0" borderId="37" xfId="0" applyFont="1" applyBorder="1" applyAlignment="1"/>
    <xf numFmtId="0" fontId="87" fillId="66" borderId="25" xfId="998" applyFont="1" applyFill="1" applyBorder="1" applyAlignment="1"/>
    <xf numFmtId="0" fontId="88" fillId="0" borderId="35" xfId="0" applyFont="1" applyBorder="1" applyAlignment="1"/>
    <xf numFmtId="0" fontId="87" fillId="66" borderId="25" xfId="998" quotePrefix="1" applyFont="1" applyFill="1" applyBorder="1" applyAlignment="1"/>
    <xf numFmtId="0" fontId="87" fillId="66" borderId="33" xfId="998" applyFont="1" applyFill="1" applyBorder="1" applyAlignment="1"/>
    <xf numFmtId="0" fontId="88" fillId="0" borderId="34" xfId="0" applyFont="1" applyBorder="1" applyAlignment="1"/>
    <xf numFmtId="0" fontId="4" fillId="2" borderId="0" xfId="0" applyFont="1" applyFill="1" applyAlignment="1">
      <alignment vertical="center" wrapText="1"/>
    </xf>
    <xf numFmtId="0" fontId="3" fillId="2" borderId="0" xfId="0" applyFont="1" applyFill="1" applyAlignment="1">
      <alignment vertical="center" wrapText="1"/>
    </xf>
    <xf numFmtId="0" fontId="99" fillId="0" borderId="0" xfId="0" applyFont="1" applyAlignment="1">
      <alignment horizontal="left" vertical="top" wrapText="1"/>
    </xf>
    <xf numFmtId="0" fontId="6" fillId="2" borderId="0" xfId="0" applyFont="1" applyFill="1" applyAlignment="1">
      <alignment vertical="center" wrapText="1"/>
    </xf>
    <xf numFmtId="0" fontId="108" fillId="67" borderId="0" xfId="0" applyFont="1" applyFill="1" applyAlignment="1">
      <alignment horizontal="left" vertical="center" wrapText="1"/>
    </xf>
    <xf numFmtId="0" fontId="7" fillId="68" borderId="26" xfId="0" applyFont="1" applyFill="1" applyBorder="1" applyAlignment="1">
      <alignment horizontal="left" vertical="top" wrapText="1"/>
    </xf>
    <xf numFmtId="0" fontId="66" fillId="68" borderId="0" xfId="0" applyFont="1" applyFill="1" applyAlignment="1">
      <alignment horizontal="left" vertical="top"/>
    </xf>
    <xf numFmtId="0" fontId="7" fillId="68" borderId="0" xfId="0" applyFont="1" applyFill="1" applyBorder="1" applyAlignment="1">
      <alignment horizontal="left" vertical="top" wrapText="1"/>
    </xf>
  </cellXfs>
  <cellStyles count="1283">
    <cellStyle name="%" xfId="37" xr:uid="{00000000-0005-0000-0000-000000000000}"/>
    <cellStyle name="% 2" xfId="38" xr:uid="{00000000-0005-0000-0000-000001000000}"/>
    <cellStyle name="% 2 2" xfId="39" xr:uid="{00000000-0005-0000-0000-000002000000}"/>
    <cellStyle name="% 2 2 2" xfId="614" xr:uid="{00000000-0005-0000-0000-000003000000}"/>
    <cellStyle name="% 2 3" xfId="40" xr:uid="{00000000-0005-0000-0000-000004000000}"/>
    <cellStyle name="% 2 3 2" xfId="615" xr:uid="{00000000-0005-0000-0000-000005000000}"/>
    <cellStyle name="% 2 3 3" xfId="455" xr:uid="{00000000-0005-0000-0000-000006000000}"/>
    <cellStyle name="% 2 3 4" xfId="777" xr:uid="{00000000-0005-0000-0000-000007000000}"/>
    <cellStyle name="% 2 4" xfId="613" xr:uid="{00000000-0005-0000-0000-000008000000}"/>
    <cellStyle name="% 2_Nye figurer ØKON" xfId="41" xr:uid="{00000000-0005-0000-0000-000009000000}"/>
    <cellStyle name="% 3" xfId="42" xr:uid="{00000000-0005-0000-0000-00000A000000}"/>
    <cellStyle name="% 3 2" xfId="43" xr:uid="{00000000-0005-0000-0000-00000B000000}"/>
    <cellStyle name="% 3 2 2" xfId="44" xr:uid="{00000000-0005-0000-0000-00000C000000}"/>
    <cellStyle name="% 3 2 3" xfId="617" xr:uid="{00000000-0005-0000-0000-00000D000000}"/>
    <cellStyle name="% 3 3" xfId="45" xr:uid="{00000000-0005-0000-0000-00000E000000}"/>
    <cellStyle name="% 3 4" xfId="46" xr:uid="{00000000-0005-0000-0000-00000F000000}"/>
    <cellStyle name="% 3 4 2" xfId="618" xr:uid="{00000000-0005-0000-0000-000010000000}"/>
    <cellStyle name="% 3 4 3" xfId="456" xr:uid="{00000000-0005-0000-0000-000011000000}"/>
    <cellStyle name="% 3 4 4" xfId="778" xr:uid="{00000000-0005-0000-0000-000012000000}"/>
    <cellStyle name="% 3 5" xfId="616" xr:uid="{00000000-0005-0000-0000-000013000000}"/>
    <cellStyle name="% 3_Nye figurer ØKON" xfId="47" xr:uid="{00000000-0005-0000-0000-000014000000}"/>
    <cellStyle name="% 4" xfId="48" xr:uid="{00000000-0005-0000-0000-000015000000}"/>
    <cellStyle name="% 4 2" xfId="49" xr:uid="{00000000-0005-0000-0000-000016000000}"/>
    <cellStyle name="% 4 2 2" xfId="50" xr:uid="{00000000-0005-0000-0000-000017000000}"/>
    <cellStyle name="% 4 2 3" xfId="620" xr:uid="{00000000-0005-0000-0000-000018000000}"/>
    <cellStyle name="% 4 3" xfId="51" xr:uid="{00000000-0005-0000-0000-000019000000}"/>
    <cellStyle name="% 4 3 2" xfId="621" xr:uid="{00000000-0005-0000-0000-00001A000000}"/>
    <cellStyle name="% 4 3 3" xfId="457" xr:uid="{00000000-0005-0000-0000-00001B000000}"/>
    <cellStyle name="% 4 3 4" xfId="779" xr:uid="{00000000-0005-0000-0000-00001C000000}"/>
    <cellStyle name="% 4 4" xfId="52" xr:uid="{00000000-0005-0000-0000-00001D000000}"/>
    <cellStyle name="% 4 4 2" xfId="622" xr:uid="{00000000-0005-0000-0000-00001E000000}"/>
    <cellStyle name="% 4 4 3" xfId="458" xr:uid="{00000000-0005-0000-0000-00001F000000}"/>
    <cellStyle name="% 4 4 4" xfId="780" xr:uid="{00000000-0005-0000-0000-000020000000}"/>
    <cellStyle name="% 4 5" xfId="619" xr:uid="{00000000-0005-0000-0000-000021000000}"/>
    <cellStyle name="% 4_Nye figurer ØKON" xfId="53" xr:uid="{00000000-0005-0000-0000-000022000000}"/>
    <cellStyle name="% 5" xfId="54" xr:uid="{00000000-0005-0000-0000-000023000000}"/>
    <cellStyle name="% 5 2" xfId="55" xr:uid="{00000000-0005-0000-0000-000024000000}"/>
    <cellStyle name="% 5 2 2" xfId="623" xr:uid="{00000000-0005-0000-0000-000025000000}"/>
    <cellStyle name="% 5 2 3" xfId="459" xr:uid="{00000000-0005-0000-0000-000026000000}"/>
    <cellStyle name="% 5 2 4" xfId="781" xr:uid="{00000000-0005-0000-0000-000027000000}"/>
    <cellStyle name="% 6" xfId="56" xr:uid="{00000000-0005-0000-0000-000028000000}"/>
    <cellStyle name="% 6 2" xfId="624" xr:uid="{00000000-0005-0000-0000-000029000000}"/>
    <cellStyle name="% 6 3" xfId="460" xr:uid="{00000000-0005-0000-0000-00002A000000}"/>
    <cellStyle name="% 6 4" xfId="782" xr:uid="{00000000-0005-0000-0000-00002B000000}"/>
    <cellStyle name="% 7" xfId="57" xr:uid="{00000000-0005-0000-0000-00002C000000}"/>
    <cellStyle name="% 7 2" xfId="625" xr:uid="{00000000-0005-0000-0000-00002D000000}"/>
    <cellStyle name="% 7 3" xfId="461" xr:uid="{00000000-0005-0000-0000-00002E000000}"/>
    <cellStyle name="% 7 4" xfId="783" xr:uid="{00000000-0005-0000-0000-00002F000000}"/>
    <cellStyle name="% 8" xfId="612" xr:uid="{00000000-0005-0000-0000-000030000000}"/>
    <cellStyle name="% 8 2" xfId="981" xr:uid="{00000000-0005-0000-0000-000031000000}"/>
    <cellStyle name="% 8 3" xfId="762" xr:uid="{00000000-0005-0000-0000-000032000000}"/>
    <cellStyle name="% 9" xfId="764" xr:uid="{00000000-0005-0000-0000-000033000000}"/>
    <cellStyle name="%_2008 - Interconnection MOBILE1" xfId="58" xr:uid="{00000000-0005-0000-0000-000034000000}"/>
    <cellStyle name="%_2008 - Interconnection MOBILE1 2" xfId="59" xr:uid="{00000000-0005-0000-0000-000035000000}"/>
    <cellStyle name="%_2008 - Interconnection MOBILE1 2 2" xfId="627" xr:uid="{00000000-0005-0000-0000-000036000000}"/>
    <cellStyle name="%_2008 - Interconnection MOBILE1 2 3" xfId="463" xr:uid="{00000000-0005-0000-0000-000037000000}"/>
    <cellStyle name="%_2008 - Interconnection MOBILE1 2 4" xfId="785" xr:uid="{00000000-0005-0000-0000-000038000000}"/>
    <cellStyle name="%_2008 - Interconnection MOBILE1 3" xfId="60" xr:uid="{00000000-0005-0000-0000-000039000000}"/>
    <cellStyle name="%_2008 - Interconnection MOBILE1 3 2" xfId="61" xr:uid="{00000000-0005-0000-0000-00003A000000}"/>
    <cellStyle name="%_2008 - Interconnection MOBILE1 3 2 2" xfId="629" xr:uid="{00000000-0005-0000-0000-00003B000000}"/>
    <cellStyle name="%_2008 - Interconnection MOBILE1 3 2 3" xfId="465" xr:uid="{00000000-0005-0000-0000-00003C000000}"/>
    <cellStyle name="%_2008 - Interconnection MOBILE1 3 2 4" xfId="787" xr:uid="{00000000-0005-0000-0000-00003D000000}"/>
    <cellStyle name="%_2008 - Interconnection MOBILE1 3 3" xfId="628" xr:uid="{00000000-0005-0000-0000-00003E000000}"/>
    <cellStyle name="%_2008 - Interconnection MOBILE1 3 4" xfId="464" xr:uid="{00000000-0005-0000-0000-00003F000000}"/>
    <cellStyle name="%_2008 - Interconnection MOBILE1 3 5" xfId="786" xr:uid="{00000000-0005-0000-0000-000040000000}"/>
    <cellStyle name="%_2008 - Interconnection MOBILE1 4" xfId="62" xr:uid="{00000000-0005-0000-0000-000041000000}"/>
    <cellStyle name="%_2008 - Interconnection MOBILE1 4 2" xfId="630" xr:uid="{00000000-0005-0000-0000-000042000000}"/>
    <cellStyle name="%_2008 - Interconnection MOBILE1 4 3" xfId="466" xr:uid="{00000000-0005-0000-0000-000043000000}"/>
    <cellStyle name="%_2008 - Interconnection MOBILE1 4 4" xfId="788" xr:uid="{00000000-0005-0000-0000-000044000000}"/>
    <cellStyle name="%_2008 - Interconnection MOBILE1 5" xfId="626" xr:uid="{00000000-0005-0000-0000-000045000000}"/>
    <cellStyle name="%_2008 - Interconnection MOBILE1 6" xfId="462" xr:uid="{00000000-0005-0000-0000-000046000000}"/>
    <cellStyle name="%_2008 - Interconnection MOBILE1 7" xfId="784" xr:uid="{00000000-0005-0000-0000-000047000000}"/>
    <cellStyle name="%_telestatistik2H10" xfId="763" xr:uid="{00000000-0005-0000-0000-000048000000}"/>
    <cellStyle name="1000-sep (2 dec)_Nye figurer ØKON" xfId="64" xr:uid="{00000000-0005-0000-0000-000049000000}"/>
    <cellStyle name="20 % - Farve1" xfId="15" builtinId="30" customBuiltin="1"/>
    <cellStyle name="20 % - Farve2" xfId="19" builtinId="34" customBuiltin="1"/>
    <cellStyle name="20 % - Farve3" xfId="22" builtinId="38" customBuiltin="1"/>
    <cellStyle name="20 % - Farve4" xfId="26" builtinId="42" customBuiltin="1"/>
    <cellStyle name="20 % - Farve6" xfId="33" builtinId="50" customBuiltin="1"/>
    <cellStyle name="20 % - Markeringsfarve1 2" xfId="65" xr:uid="{00000000-0005-0000-0000-00004F000000}"/>
    <cellStyle name="20 % - Markeringsfarve1 2 2" xfId="66" xr:uid="{00000000-0005-0000-0000-000050000000}"/>
    <cellStyle name="20 % - Markeringsfarve1 2 2 2" xfId="469" xr:uid="{00000000-0005-0000-0000-000051000000}"/>
    <cellStyle name="20 % - Markeringsfarve1 2 2 2 2" xfId="933" xr:uid="{00000000-0005-0000-0000-000052000000}"/>
    <cellStyle name="20 % - Markeringsfarve1 2 2 2 2 2" xfId="1229" xr:uid="{00000000-0005-0000-0000-000053000000}"/>
    <cellStyle name="20 % - Markeringsfarve1 2 2 2 3" xfId="1067" xr:uid="{00000000-0005-0000-0000-000054000000}"/>
    <cellStyle name="20 % - Markeringsfarve1 2 2 3" xfId="790" xr:uid="{00000000-0005-0000-0000-000055000000}"/>
    <cellStyle name="20 % - Markeringsfarve1 2 2 3 2" xfId="1176" xr:uid="{00000000-0005-0000-0000-000056000000}"/>
    <cellStyle name="20 % - Markeringsfarve1 2 2 4" xfId="712" xr:uid="{00000000-0005-0000-0000-000057000000}"/>
    <cellStyle name="20 % - Markeringsfarve1 2 2 4 2" xfId="1118" xr:uid="{00000000-0005-0000-0000-000058000000}"/>
    <cellStyle name="20 % - Markeringsfarve1 2 2 5" xfId="1015" xr:uid="{00000000-0005-0000-0000-000059000000}"/>
    <cellStyle name="20 % - Markeringsfarve1 2 3" xfId="67" xr:uid="{00000000-0005-0000-0000-00005A000000}"/>
    <cellStyle name="20 % - Markeringsfarve1 2 3 2" xfId="470" xr:uid="{00000000-0005-0000-0000-00005B000000}"/>
    <cellStyle name="20 % - Markeringsfarve1 2 3 2 2" xfId="934" xr:uid="{00000000-0005-0000-0000-00005C000000}"/>
    <cellStyle name="20 % - Markeringsfarve1 2 3 2 2 2" xfId="1230" xr:uid="{00000000-0005-0000-0000-00005D000000}"/>
    <cellStyle name="20 % - Markeringsfarve1 2 3 2 3" xfId="1068" xr:uid="{00000000-0005-0000-0000-00005E000000}"/>
    <cellStyle name="20 % - Markeringsfarve1 2 3 3" xfId="791" xr:uid="{00000000-0005-0000-0000-00005F000000}"/>
    <cellStyle name="20 % - Markeringsfarve1 2 3 3 2" xfId="1177" xr:uid="{00000000-0005-0000-0000-000060000000}"/>
    <cellStyle name="20 % - Markeringsfarve1 2 3 4" xfId="713" xr:uid="{00000000-0005-0000-0000-000061000000}"/>
    <cellStyle name="20 % - Markeringsfarve1 2 3 4 2" xfId="1119" xr:uid="{00000000-0005-0000-0000-000062000000}"/>
    <cellStyle name="20 % - Markeringsfarve1 2 3 5" xfId="1016" xr:uid="{00000000-0005-0000-0000-000063000000}"/>
    <cellStyle name="20 % - Markeringsfarve1 2 4" xfId="68" xr:uid="{00000000-0005-0000-0000-000064000000}"/>
    <cellStyle name="20 % - Markeringsfarve1 2 4 2" xfId="471" xr:uid="{00000000-0005-0000-0000-000065000000}"/>
    <cellStyle name="20 % - Markeringsfarve1 2 4 2 2" xfId="935" xr:uid="{00000000-0005-0000-0000-000066000000}"/>
    <cellStyle name="20 % - Markeringsfarve1 2 4 2 2 2" xfId="1231" xr:uid="{00000000-0005-0000-0000-000067000000}"/>
    <cellStyle name="20 % - Markeringsfarve1 2 4 2 3" xfId="1069" xr:uid="{00000000-0005-0000-0000-000068000000}"/>
    <cellStyle name="20 % - Markeringsfarve1 2 4 3" xfId="792" xr:uid="{00000000-0005-0000-0000-000069000000}"/>
    <cellStyle name="20 % - Markeringsfarve1 2 4 3 2" xfId="1178" xr:uid="{00000000-0005-0000-0000-00006A000000}"/>
    <cellStyle name="20 % - Markeringsfarve1 2 4 4" xfId="714" xr:uid="{00000000-0005-0000-0000-00006B000000}"/>
    <cellStyle name="20 % - Markeringsfarve1 2 4 4 2" xfId="1120" xr:uid="{00000000-0005-0000-0000-00006C000000}"/>
    <cellStyle name="20 % - Markeringsfarve1 2 4 5" xfId="1017" xr:uid="{00000000-0005-0000-0000-00006D000000}"/>
    <cellStyle name="20 % - Markeringsfarve1 2 5" xfId="468" xr:uid="{00000000-0005-0000-0000-00006E000000}"/>
    <cellStyle name="20 % - Markeringsfarve1 2 5 2" xfId="932" xr:uid="{00000000-0005-0000-0000-00006F000000}"/>
    <cellStyle name="20 % - Markeringsfarve1 2 5 2 2" xfId="1228" xr:uid="{00000000-0005-0000-0000-000070000000}"/>
    <cellStyle name="20 % - Markeringsfarve1 2 5 3" xfId="1066" xr:uid="{00000000-0005-0000-0000-000071000000}"/>
    <cellStyle name="20 % - Markeringsfarve1 2 6" xfId="789" xr:uid="{00000000-0005-0000-0000-000072000000}"/>
    <cellStyle name="20 % - Markeringsfarve1 2 6 2" xfId="1175" xr:uid="{00000000-0005-0000-0000-000073000000}"/>
    <cellStyle name="20 % - Markeringsfarve1 2 7" xfId="711" xr:uid="{00000000-0005-0000-0000-000074000000}"/>
    <cellStyle name="20 % - Markeringsfarve1 2 7 2" xfId="1117" xr:uid="{00000000-0005-0000-0000-000075000000}"/>
    <cellStyle name="20 % - Markeringsfarve1 2 8" xfId="1014" xr:uid="{00000000-0005-0000-0000-000076000000}"/>
    <cellStyle name="20 % - Markeringsfarve1 3" xfId="767" xr:uid="{00000000-0005-0000-0000-000077000000}"/>
    <cellStyle name="20 % - Markeringsfarve1 3 2" xfId="1165" xr:uid="{00000000-0005-0000-0000-000078000000}"/>
    <cellStyle name="20 % - Markeringsfarve1 4" xfId="1004" xr:uid="{00000000-0005-0000-0000-000079000000}"/>
    <cellStyle name="20 % - Markeringsfarve2 2" xfId="69" xr:uid="{00000000-0005-0000-0000-00007A000000}"/>
    <cellStyle name="20 % - Markeringsfarve2 2 2" xfId="70" xr:uid="{00000000-0005-0000-0000-00007B000000}"/>
    <cellStyle name="20 % - Markeringsfarve2 2 2 2" xfId="473" xr:uid="{00000000-0005-0000-0000-00007C000000}"/>
    <cellStyle name="20 % - Markeringsfarve2 2 2 2 2" xfId="937" xr:uid="{00000000-0005-0000-0000-00007D000000}"/>
    <cellStyle name="20 % - Markeringsfarve2 2 2 2 2 2" xfId="1233" xr:uid="{00000000-0005-0000-0000-00007E000000}"/>
    <cellStyle name="20 % - Markeringsfarve2 2 2 2 3" xfId="1071" xr:uid="{00000000-0005-0000-0000-00007F000000}"/>
    <cellStyle name="20 % - Markeringsfarve2 2 2 3" xfId="794" xr:uid="{00000000-0005-0000-0000-000080000000}"/>
    <cellStyle name="20 % - Markeringsfarve2 2 2 3 2" xfId="1180" xr:uid="{00000000-0005-0000-0000-000081000000}"/>
    <cellStyle name="20 % - Markeringsfarve2 2 2 4" xfId="716" xr:uid="{00000000-0005-0000-0000-000082000000}"/>
    <cellStyle name="20 % - Markeringsfarve2 2 2 4 2" xfId="1122" xr:uid="{00000000-0005-0000-0000-000083000000}"/>
    <cellStyle name="20 % - Markeringsfarve2 2 2 5" xfId="1019" xr:uid="{00000000-0005-0000-0000-000084000000}"/>
    <cellStyle name="20 % - Markeringsfarve2 2 3" xfId="71" xr:uid="{00000000-0005-0000-0000-000085000000}"/>
    <cellStyle name="20 % - Markeringsfarve2 2 3 2" xfId="474" xr:uid="{00000000-0005-0000-0000-000086000000}"/>
    <cellStyle name="20 % - Markeringsfarve2 2 3 2 2" xfId="938" xr:uid="{00000000-0005-0000-0000-000087000000}"/>
    <cellStyle name="20 % - Markeringsfarve2 2 3 2 2 2" xfId="1234" xr:uid="{00000000-0005-0000-0000-000088000000}"/>
    <cellStyle name="20 % - Markeringsfarve2 2 3 2 3" xfId="1072" xr:uid="{00000000-0005-0000-0000-000089000000}"/>
    <cellStyle name="20 % - Markeringsfarve2 2 3 3" xfId="795" xr:uid="{00000000-0005-0000-0000-00008A000000}"/>
    <cellStyle name="20 % - Markeringsfarve2 2 3 3 2" xfId="1181" xr:uid="{00000000-0005-0000-0000-00008B000000}"/>
    <cellStyle name="20 % - Markeringsfarve2 2 3 4" xfId="717" xr:uid="{00000000-0005-0000-0000-00008C000000}"/>
    <cellStyle name="20 % - Markeringsfarve2 2 3 4 2" xfId="1123" xr:uid="{00000000-0005-0000-0000-00008D000000}"/>
    <cellStyle name="20 % - Markeringsfarve2 2 3 5" xfId="1020" xr:uid="{00000000-0005-0000-0000-00008E000000}"/>
    <cellStyle name="20 % - Markeringsfarve2 2 4" xfId="72" xr:uid="{00000000-0005-0000-0000-00008F000000}"/>
    <cellStyle name="20 % - Markeringsfarve2 2 4 2" xfId="475" xr:uid="{00000000-0005-0000-0000-000090000000}"/>
    <cellStyle name="20 % - Markeringsfarve2 2 4 2 2" xfId="939" xr:uid="{00000000-0005-0000-0000-000091000000}"/>
    <cellStyle name="20 % - Markeringsfarve2 2 4 2 2 2" xfId="1235" xr:uid="{00000000-0005-0000-0000-000092000000}"/>
    <cellStyle name="20 % - Markeringsfarve2 2 4 2 3" xfId="1073" xr:uid="{00000000-0005-0000-0000-000093000000}"/>
    <cellStyle name="20 % - Markeringsfarve2 2 4 3" xfId="796" xr:uid="{00000000-0005-0000-0000-000094000000}"/>
    <cellStyle name="20 % - Markeringsfarve2 2 4 3 2" xfId="1182" xr:uid="{00000000-0005-0000-0000-000095000000}"/>
    <cellStyle name="20 % - Markeringsfarve2 2 4 4" xfId="718" xr:uid="{00000000-0005-0000-0000-000096000000}"/>
    <cellStyle name="20 % - Markeringsfarve2 2 4 4 2" xfId="1124" xr:uid="{00000000-0005-0000-0000-000097000000}"/>
    <cellStyle name="20 % - Markeringsfarve2 2 4 5" xfId="1021" xr:uid="{00000000-0005-0000-0000-000098000000}"/>
    <cellStyle name="20 % - Markeringsfarve2 2 5" xfId="472" xr:uid="{00000000-0005-0000-0000-000099000000}"/>
    <cellStyle name="20 % - Markeringsfarve2 2 5 2" xfId="936" xr:uid="{00000000-0005-0000-0000-00009A000000}"/>
    <cellStyle name="20 % - Markeringsfarve2 2 5 2 2" xfId="1232" xr:uid="{00000000-0005-0000-0000-00009B000000}"/>
    <cellStyle name="20 % - Markeringsfarve2 2 5 3" xfId="1070" xr:uid="{00000000-0005-0000-0000-00009C000000}"/>
    <cellStyle name="20 % - Markeringsfarve2 2 6" xfId="793" xr:uid="{00000000-0005-0000-0000-00009D000000}"/>
    <cellStyle name="20 % - Markeringsfarve2 2 6 2" xfId="1179" xr:uid="{00000000-0005-0000-0000-00009E000000}"/>
    <cellStyle name="20 % - Markeringsfarve2 2 7" xfId="715" xr:uid="{00000000-0005-0000-0000-00009F000000}"/>
    <cellStyle name="20 % - Markeringsfarve2 2 7 2" xfId="1121" xr:uid="{00000000-0005-0000-0000-0000A0000000}"/>
    <cellStyle name="20 % - Markeringsfarve2 2 8" xfId="1018" xr:uid="{00000000-0005-0000-0000-0000A1000000}"/>
    <cellStyle name="20 % - Markeringsfarve2 3" xfId="769" xr:uid="{00000000-0005-0000-0000-0000A2000000}"/>
    <cellStyle name="20 % - Markeringsfarve2 3 2" xfId="1167" xr:uid="{00000000-0005-0000-0000-0000A3000000}"/>
    <cellStyle name="20 % - Markeringsfarve2 4" xfId="1006" xr:uid="{00000000-0005-0000-0000-0000A4000000}"/>
    <cellStyle name="20 % - Markeringsfarve3 2" xfId="73" xr:uid="{00000000-0005-0000-0000-0000A5000000}"/>
    <cellStyle name="20 % - Markeringsfarve3 2 2" xfId="74" xr:uid="{00000000-0005-0000-0000-0000A6000000}"/>
    <cellStyle name="20 % - Markeringsfarve3 2 2 2" xfId="477" xr:uid="{00000000-0005-0000-0000-0000A7000000}"/>
    <cellStyle name="20 % - Markeringsfarve3 2 2 2 2" xfId="941" xr:uid="{00000000-0005-0000-0000-0000A8000000}"/>
    <cellStyle name="20 % - Markeringsfarve3 2 2 2 2 2" xfId="1237" xr:uid="{00000000-0005-0000-0000-0000A9000000}"/>
    <cellStyle name="20 % - Markeringsfarve3 2 2 2 3" xfId="1075" xr:uid="{00000000-0005-0000-0000-0000AA000000}"/>
    <cellStyle name="20 % - Markeringsfarve3 2 2 3" xfId="798" xr:uid="{00000000-0005-0000-0000-0000AB000000}"/>
    <cellStyle name="20 % - Markeringsfarve3 2 2 3 2" xfId="1184" xr:uid="{00000000-0005-0000-0000-0000AC000000}"/>
    <cellStyle name="20 % - Markeringsfarve3 2 2 4" xfId="720" xr:uid="{00000000-0005-0000-0000-0000AD000000}"/>
    <cellStyle name="20 % - Markeringsfarve3 2 2 4 2" xfId="1126" xr:uid="{00000000-0005-0000-0000-0000AE000000}"/>
    <cellStyle name="20 % - Markeringsfarve3 2 2 5" xfId="1023" xr:uid="{00000000-0005-0000-0000-0000AF000000}"/>
    <cellStyle name="20 % - Markeringsfarve3 2 3" xfId="75" xr:uid="{00000000-0005-0000-0000-0000B0000000}"/>
    <cellStyle name="20 % - Markeringsfarve3 2 3 2" xfId="478" xr:uid="{00000000-0005-0000-0000-0000B1000000}"/>
    <cellStyle name="20 % - Markeringsfarve3 2 3 2 2" xfId="942" xr:uid="{00000000-0005-0000-0000-0000B2000000}"/>
    <cellStyle name="20 % - Markeringsfarve3 2 3 2 2 2" xfId="1238" xr:uid="{00000000-0005-0000-0000-0000B3000000}"/>
    <cellStyle name="20 % - Markeringsfarve3 2 3 2 3" xfId="1076" xr:uid="{00000000-0005-0000-0000-0000B4000000}"/>
    <cellStyle name="20 % - Markeringsfarve3 2 3 3" xfId="799" xr:uid="{00000000-0005-0000-0000-0000B5000000}"/>
    <cellStyle name="20 % - Markeringsfarve3 2 3 3 2" xfId="1185" xr:uid="{00000000-0005-0000-0000-0000B6000000}"/>
    <cellStyle name="20 % - Markeringsfarve3 2 3 4" xfId="721" xr:uid="{00000000-0005-0000-0000-0000B7000000}"/>
    <cellStyle name="20 % - Markeringsfarve3 2 3 4 2" xfId="1127" xr:uid="{00000000-0005-0000-0000-0000B8000000}"/>
    <cellStyle name="20 % - Markeringsfarve3 2 3 5" xfId="1024" xr:uid="{00000000-0005-0000-0000-0000B9000000}"/>
    <cellStyle name="20 % - Markeringsfarve3 2 4" xfId="76" xr:uid="{00000000-0005-0000-0000-0000BA000000}"/>
    <cellStyle name="20 % - Markeringsfarve3 2 4 2" xfId="479" xr:uid="{00000000-0005-0000-0000-0000BB000000}"/>
    <cellStyle name="20 % - Markeringsfarve3 2 4 2 2" xfId="943" xr:uid="{00000000-0005-0000-0000-0000BC000000}"/>
    <cellStyle name="20 % - Markeringsfarve3 2 4 2 2 2" xfId="1239" xr:uid="{00000000-0005-0000-0000-0000BD000000}"/>
    <cellStyle name="20 % - Markeringsfarve3 2 4 2 3" xfId="1077" xr:uid="{00000000-0005-0000-0000-0000BE000000}"/>
    <cellStyle name="20 % - Markeringsfarve3 2 4 3" xfId="800" xr:uid="{00000000-0005-0000-0000-0000BF000000}"/>
    <cellStyle name="20 % - Markeringsfarve3 2 4 3 2" xfId="1186" xr:uid="{00000000-0005-0000-0000-0000C0000000}"/>
    <cellStyle name="20 % - Markeringsfarve3 2 4 4" xfId="722" xr:uid="{00000000-0005-0000-0000-0000C1000000}"/>
    <cellStyle name="20 % - Markeringsfarve3 2 4 4 2" xfId="1128" xr:uid="{00000000-0005-0000-0000-0000C2000000}"/>
    <cellStyle name="20 % - Markeringsfarve3 2 4 5" xfId="1025" xr:uid="{00000000-0005-0000-0000-0000C3000000}"/>
    <cellStyle name="20 % - Markeringsfarve3 2 5" xfId="476" xr:uid="{00000000-0005-0000-0000-0000C4000000}"/>
    <cellStyle name="20 % - Markeringsfarve3 2 5 2" xfId="940" xr:uid="{00000000-0005-0000-0000-0000C5000000}"/>
    <cellStyle name="20 % - Markeringsfarve3 2 5 2 2" xfId="1236" xr:uid="{00000000-0005-0000-0000-0000C6000000}"/>
    <cellStyle name="20 % - Markeringsfarve3 2 5 3" xfId="1074" xr:uid="{00000000-0005-0000-0000-0000C7000000}"/>
    <cellStyle name="20 % - Markeringsfarve3 2 6" xfId="797" xr:uid="{00000000-0005-0000-0000-0000C8000000}"/>
    <cellStyle name="20 % - Markeringsfarve3 2 6 2" xfId="1183" xr:uid="{00000000-0005-0000-0000-0000C9000000}"/>
    <cellStyle name="20 % - Markeringsfarve3 2 7" xfId="719" xr:uid="{00000000-0005-0000-0000-0000CA000000}"/>
    <cellStyle name="20 % - Markeringsfarve3 2 7 2" xfId="1125" xr:uid="{00000000-0005-0000-0000-0000CB000000}"/>
    <cellStyle name="20 % - Markeringsfarve3 2 8" xfId="1022" xr:uid="{00000000-0005-0000-0000-0000CC000000}"/>
    <cellStyle name="20 % - Markeringsfarve3 3" xfId="770" xr:uid="{00000000-0005-0000-0000-0000CD000000}"/>
    <cellStyle name="20 % - Markeringsfarve3 3 2" xfId="1168" xr:uid="{00000000-0005-0000-0000-0000CE000000}"/>
    <cellStyle name="20 % - Markeringsfarve3 4" xfId="1007" xr:uid="{00000000-0005-0000-0000-0000CF000000}"/>
    <cellStyle name="20 % - Markeringsfarve4 2" xfId="77" xr:uid="{00000000-0005-0000-0000-0000D0000000}"/>
    <cellStyle name="20 % - Markeringsfarve4 2 2" xfId="78" xr:uid="{00000000-0005-0000-0000-0000D1000000}"/>
    <cellStyle name="20 % - Markeringsfarve4 2 2 2" xfId="481" xr:uid="{00000000-0005-0000-0000-0000D2000000}"/>
    <cellStyle name="20 % - Markeringsfarve4 2 2 2 2" xfId="945" xr:uid="{00000000-0005-0000-0000-0000D3000000}"/>
    <cellStyle name="20 % - Markeringsfarve4 2 2 2 2 2" xfId="1241" xr:uid="{00000000-0005-0000-0000-0000D4000000}"/>
    <cellStyle name="20 % - Markeringsfarve4 2 2 2 3" xfId="1079" xr:uid="{00000000-0005-0000-0000-0000D5000000}"/>
    <cellStyle name="20 % - Markeringsfarve4 2 2 3" xfId="802" xr:uid="{00000000-0005-0000-0000-0000D6000000}"/>
    <cellStyle name="20 % - Markeringsfarve4 2 2 3 2" xfId="1188" xr:uid="{00000000-0005-0000-0000-0000D7000000}"/>
    <cellStyle name="20 % - Markeringsfarve4 2 2 4" xfId="724" xr:uid="{00000000-0005-0000-0000-0000D8000000}"/>
    <cellStyle name="20 % - Markeringsfarve4 2 2 4 2" xfId="1130" xr:uid="{00000000-0005-0000-0000-0000D9000000}"/>
    <cellStyle name="20 % - Markeringsfarve4 2 2 5" xfId="1027" xr:uid="{00000000-0005-0000-0000-0000DA000000}"/>
    <cellStyle name="20 % - Markeringsfarve4 2 3" xfId="79" xr:uid="{00000000-0005-0000-0000-0000DB000000}"/>
    <cellStyle name="20 % - Markeringsfarve4 2 3 2" xfId="482" xr:uid="{00000000-0005-0000-0000-0000DC000000}"/>
    <cellStyle name="20 % - Markeringsfarve4 2 3 2 2" xfId="946" xr:uid="{00000000-0005-0000-0000-0000DD000000}"/>
    <cellStyle name="20 % - Markeringsfarve4 2 3 2 2 2" xfId="1242" xr:uid="{00000000-0005-0000-0000-0000DE000000}"/>
    <cellStyle name="20 % - Markeringsfarve4 2 3 2 3" xfId="1080" xr:uid="{00000000-0005-0000-0000-0000DF000000}"/>
    <cellStyle name="20 % - Markeringsfarve4 2 3 3" xfId="803" xr:uid="{00000000-0005-0000-0000-0000E0000000}"/>
    <cellStyle name="20 % - Markeringsfarve4 2 3 3 2" xfId="1189" xr:uid="{00000000-0005-0000-0000-0000E1000000}"/>
    <cellStyle name="20 % - Markeringsfarve4 2 3 4" xfId="725" xr:uid="{00000000-0005-0000-0000-0000E2000000}"/>
    <cellStyle name="20 % - Markeringsfarve4 2 3 4 2" xfId="1131" xr:uid="{00000000-0005-0000-0000-0000E3000000}"/>
    <cellStyle name="20 % - Markeringsfarve4 2 3 5" xfId="1028" xr:uid="{00000000-0005-0000-0000-0000E4000000}"/>
    <cellStyle name="20 % - Markeringsfarve4 2 4" xfId="80" xr:uid="{00000000-0005-0000-0000-0000E5000000}"/>
    <cellStyle name="20 % - Markeringsfarve4 2 4 2" xfId="483" xr:uid="{00000000-0005-0000-0000-0000E6000000}"/>
    <cellStyle name="20 % - Markeringsfarve4 2 4 2 2" xfId="947" xr:uid="{00000000-0005-0000-0000-0000E7000000}"/>
    <cellStyle name="20 % - Markeringsfarve4 2 4 2 2 2" xfId="1243" xr:uid="{00000000-0005-0000-0000-0000E8000000}"/>
    <cellStyle name="20 % - Markeringsfarve4 2 4 2 3" xfId="1081" xr:uid="{00000000-0005-0000-0000-0000E9000000}"/>
    <cellStyle name="20 % - Markeringsfarve4 2 4 3" xfId="804" xr:uid="{00000000-0005-0000-0000-0000EA000000}"/>
    <cellStyle name="20 % - Markeringsfarve4 2 4 3 2" xfId="1190" xr:uid="{00000000-0005-0000-0000-0000EB000000}"/>
    <cellStyle name="20 % - Markeringsfarve4 2 4 4" xfId="726" xr:uid="{00000000-0005-0000-0000-0000EC000000}"/>
    <cellStyle name="20 % - Markeringsfarve4 2 4 4 2" xfId="1132" xr:uid="{00000000-0005-0000-0000-0000ED000000}"/>
    <cellStyle name="20 % - Markeringsfarve4 2 4 5" xfId="1029" xr:uid="{00000000-0005-0000-0000-0000EE000000}"/>
    <cellStyle name="20 % - Markeringsfarve4 2 5" xfId="480" xr:uid="{00000000-0005-0000-0000-0000EF000000}"/>
    <cellStyle name="20 % - Markeringsfarve4 2 5 2" xfId="944" xr:uid="{00000000-0005-0000-0000-0000F0000000}"/>
    <cellStyle name="20 % - Markeringsfarve4 2 5 2 2" xfId="1240" xr:uid="{00000000-0005-0000-0000-0000F1000000}"/>
    <cellStyle name="20 % - Markeringsfarve4 2 5 3" xfId="1078" xr:uid="{00000000-0005-0000-0000-0000F2000000}"/>
    <cellStyle name="20 % - Markeringsfarve4 2 6" xfId="801" xr:uid="{00000000-0005-0000-0000-0000F3000000}"/>
    <cellStyle name="20 % - Markeringsfarve4 2 6 2" xfId="1187" xr:uid="{00000000-0005-0000-0000-0000F4000000}"/>
    <cellStyle name="20 % - Markeringsfarve4 2 7" xfId="723" xr:uid="{00000000-0005-0000-0000-0000F5000000}"/>
    <cellStyle name="20 % - Markeringsfarve4 2 7 2" xfId="1129" xr:uid="{00000000-0005-0000-0000-0000F6000000}"/>
    <cellStyle name="20 % - Markeringsfarve4 2 8" xfId="1026" xr:uid="{00000000-0005-0000-0000-0000F7000000}"/>
    <cellStyle name="20 % - Markeringsfarve4 3" xfId="772" xr:uid="{00000000-0005-0000-0000-0000F8000000}"/>
    <cellStyle name="20 % - Markeringsfarve4 3 2" xfId="1170" xr:uid="{00000000-0005-0000-0000-0000F9000000}"/>
    <cellStyle name="20 % - Markeringsfarve4 4" xfId="1009" xr:uid="{00000000-0005-0000-0000-0000FA000000}"/>
    <cellStyle name="20 % - Markeringsfarve5 2" xfId="82" xr:uid="{00000000-0005-0000-0000-0000FB000000}"/>
    <cellStyle name="20 % - Markeringsfarve5 3" xfId="484" xr:uid="{00000000-0005-0000-0000-0000FC000000}"/>
    <cellStyle name="20 % - Markeringsfarve5 3 2" xfId="948" xr:uid="{00000000-0005-0000-0000-0000FD000000}"/>
    <cellStyle name="20 % - Markeringsfarve5 3 2 2" xfId="1244" xr:uid="{00000000-0005-0000-0000-0000FE000000}"/>
    <cellStyle name="20 % - Markeringsfarve5 3 3" xfId="1082" xr:uid="{00000000-0005-0000-0000-0000FF000000}"/>
    <cellStyle name="20 % - Markeringsfarve5 4" xfId="453" xr:uid="{00000000-0005-0000-0000-000000010000}"/>
    <cellStyle name="20 % - Markeringsfarve5 4 2" xfId="930" xr:uid="{00000000-0005-0000-0000-000001010000}"/>
    <cellStyle name="20 % - Markeringsfarve5 4 2 2" xfId="1227" xr:uid="{00000000-0005-0000-0000-000002010000}"/>
    <cellStyle name="20 % - Markeringsfarve5 4 3" xfId="1065" xr:uid="{00000000-0005-0000-0000-000003010000}"/>
    <cellStyle name="20 % - Markeringsfarve5 5" xfId="805" xr:uid="{00000000-0005-0000-0000-000004010000}"/>
    <cellStyle name="20 % - Markeringsfarve5 5 2" xfId="1191" xr:uid="{00000000-0005-0000-0000-000005010000}"/>
    <cellStyle name="20 % - Markeringsfarve5 6" xfId="727" xr:uid="{00000000-0005-0000-0000-000006010000}"/>
    <cellStyle name="20 % - Markeringsfarve5 6 2" xfId="1133" xr:uid="{00000000-0005-0000-0000-000007010000}"/>
    <cellStyle name="20 % - Markeringsfarve5 7" xfId="81" xr:uid="{00000000-0005-0000-0000-000008010000}"/>
    <cellStyle name="20 % - Markeringsfarve6 2" xfId="83" xr:uid="{00000000-0005-0000-0000-000009010000}"/>
    <cellStyle name="20 % - Markeringsfarve6 2 2" xfId="84" xr:uid="{00000000-0005-0000-0000-00000A010000}"/>
    <cellStyle name="20 % - Markeringsfarve6 2 2 2" xfId="486" xr:uid="{00000000-0005-0000-0000-00000B010000}"/>
    <cellStyle name="20 % - Markeringsfarve6 2 2 2 2" xfId="950" xr:uid="{00000000-0005-0000-0000-00000C010000}"/>
    <cellStyle name="20 % - Markeringsfarve6 2 2 2 2 2" xfId="1246" xr:uid="{00000000-0005-0000-0000-00000D010000}"/>
    <cellStyle name="20 % - Markeringsfarve6 2 2 2 3" xfId="1084" xr:uid="{00000000-0005-0000-0000-00000E010000}"/>
    <cellStyle name="20 % - Markeringsfarve6 2 2 3" xfId="807" xr:uid="{00000000-0005-0000-0000-00000F010000}"/>
    <cellStyle name="20 % - Markeringsfarve6 2 2 3 2" xfId="1193" xr:uid="{00000000-0005-0000-0000-000010010000}"/>
    <cellStyle name="20 % - Markeringsfarve6 2 2 4" xfId="729" xr:uid="{00000000-0005-0000-0000-000011010000}"/>
    <cellStyle name="20 % - Markeringsfarve6 2 2 4 2" xfId="1135" xr:uid="{00000000-0005-0000-0000-000012010000}"/>
    <cellStyle name="20 % - Markeringsfarve6 2 2 5" xfId="1031" xr:uid="{00000000-0005-0000-0000-000013010000}"/>
    <cellStyle name="20 % - Markeringsfarve6 2 3" xfId="85" xr:uid="{00000000-0005-0000-0000-000014010000}"/>
    <cellStyle name="20 % - Markeringsfarve6 2 3 2" xfId="487" xr:uid="{00000000-0005-0000-0000-000015010000}"/>
    <cellStyle name="20 % - Markeringsfarve6 2 3 2 2" xfId="951" xr:uid="{00000000-0005-0000-0000-000016010000}"/>
    <cellStyle name="20 % - Markeringsfarve6 2 3 2 2 2" xfId="1247" xr:uid="{00000000-0005-0000-0000-000017010000}"/>
    <cellStyle name="20 % - Markeringsfarve6 2 3 2 3" xfId="1085" xr:uid="{00000000-0005-0000-0000-000018010000}"/>
    <cellStyle name="20 % - Markeringsfarve6 2 3 3" xfId="808" xr:uid="{00000000-0005-0000-0000-000019010000}"/>
    <cellStyle name="20 % - Markeringsfarve6 2 3 3 2" xfId="1194" xr:uid="{00000000-0005-0000-0000-00001A010000}"/>
    <cellStyle name="20 % - Markeringsfarve6 2 3 4" xfId="730" xr:uid="{00000000-0005-0000-0000-00001B010000}"/>
    <cellStyle name="20 % - Markeringsfarve6 2 3 4 2" xfId="1136" xr:uid="{00000000-0005-0000-0000-00001C010000}"/>
    <cellStyle name="20 % - Markeringsfarve6 2 3 5" xfId="1032" xr:uid="{00000000-0005-0000-0000-00001D010000}"/>
    <cellStyle name="20 % - Markeringsfarve6 2 4" xfId="86" xr:uid="{00000000-0005-0000-0000-00001E010000}"/>
    <cellStyle name="20 % - Markeringsfarve6 2 4 2" xfId="488" xr:uid="{00000000-0005-0000-0000-00001F010000}"/>
    <cellStyle name="20 % - Markeringsfarve6 2 4 2 2" xfId="952" xr:uid="{00000000-0005-0000-0000-000020010000}"/>
    <cellStyle name="20 % - Markeringsfarve6 2 4 2 2 2" xfId="1248" xr:uid="{00000000-0005-0000-0000-000021010000}"/>
    <cellStyle name="20 % - Markeringsfarve6 2 4 2 3" xfId="1086" xr:uid="{00000000-0005-0000-0000-000022010000}"/>
    <cellStyle name="20 % - Markeringsfarve6 2 4 3" xfId="809" xr:uid="{00000000-0005-0000-0000-000023010000}"/>
    <cellStyle name="20 % - Markeringsfarve6 2 4 3 2" xfId="1195" xr:uid="{00000000-0005-0000-0000-000024010000}"/>
    <cellStyle name="20 % - Markeringsfarve6 2 4 4" xfId="731" xr:uid="{00000000-0005-0000-0000-000025010000}"/>
    <cellStyle name="20 % - Markeringsfarve6 2 4 4 2" xfId="1137" xr:uid="{00000000-0005-0000-0000-000026010000}"/>
    <cellStyle name="20 % - Markeringsfarve6 2 4 5" xfId="1033" xr:uid="{00000000-0005-0000-0000-000027010000}"/>
    <cellStyle name="20 % - Markeringsfarve6 2 5" xfId="485" xr:uid="{00000000-0005-0000-0000-000028010000}"/>
    <cellStyle name="20 % - Markeringsfarve6 2 5 2" xfId="949" xr:uid="{00000000-0005-0000-0000-000029010000}"/>
    <cellStyle name="20 % - Markeringsfarve6 2 5 2 2" xfId="1245" xr:uid="{00000000-0005-0000-0000-00002A010000}"/>
    <cellStyle name="20 % - Markeringsfarve6 2 5 3" xfId="1083" xr:uid="{00000000-0005-0000-0000-00002B010000}"/>
    <cellStyle name="20 % - Markeringsfarve6 2 6" xfId="806" xr:uid="{00000000-0005-0000-0000-00002C010000}"/>
    <cellStyle name="20 % - Markeringsfarve6 2 6 2" xfId="1192" xr:uid="{00000000-0005-0000-0000-00002D010000}"/>
    <cellStyle name="20 % - Markeringsfarve6 2 7" xfId="728" xr:uid="{00000000-0005-0000-0000-00002E010000}"/>
    <cellStyle name="20 % - Markeringsfarve6 2 7 2" xfId="1134" xr:uid="{00000000-0005-0000-0000-00002F010000}"/>
    <cellStyle name="20 % - Markeringsfarve6 2 8" xfId="1030" xr:uid="{00000000-0005-0000-0000-000030010000}"/>
    <cellStyle name="20 % - Markeringsfarve6 3" xfId="775" xr:uid="{00000000-0005-0000-0000-000031010000}"/>
    <cellStyle name="20 % - Markeringsfarve6 3 2" xfId="1173" xr:uid="{00000000-0005-0000-0000-000032010000}"/>
    <cellStyle name="20 % - Markeringsfarve6 4" xfId="1012" xr:uid="{00000000-0005-0000-0000-000033010000}"/>
    <cellStyle name="20 % - Accent1" xfId="87" xr:uid="{00000000-0005-0000-0000-000034010000}"/>
    <cellStyle name="20 % - Accent2" xfId="88" xr:uid="{00000000-0005-0000-0000-000035010000}"/>
    <cellStyle name="20 % - Accent3" xfId="89" xr:uid="{00000000-0005-0000-0000-000036010000}"/>
    <cellStyle name="20 % - Accent4" xfId="90" xr:uid="{00000000-0005-0000-0000-000037010000}"/>
    <cellStyle name="20 % - Accent5" xfId="91" xr:uid="{00000000-0005-0000-0000-000038010000}"/>
    <cellStyle name="20 % - Accent6" xfId="92" xr:uid="{00000000-0005-0000-0000-000039010000}"/>
    <cellStyle name="20% - Accent1" xfId="93" xr:uid="{00000000-0005-0000-0000-00003A010000}"/>
    <cellStyle name="20% - Accent2" xfId="94" xr:uid="{00000000-0005-0000-0000-00003B010000}"/>
    <cellStyle name="20% - Accent3" xfId="95" xr:uid="{00000000-0005-0000-0000-00003C010000}"/>
    <cellStyle name="20% - Accent4" xfId="96" xr:uid="{00000000-0005-0000-0000-00003D010000}"/>
    <cellStyle name="20% - Accent5" xfId="97" xr:uid="{00000000-0005-0000-0000-00003E010000}"/>
    <cellStyle name="20% - Accent6" xfId="98" xr:uid="{00000000-0005-0000-0000-00003F010000}"/>
    <cellStyle name="40 % - Farve1" xfId="16" builtinId="31" customBuiltin="1"/>
    <cellStyle name="40 % - Farve3" xfId="23" builtinId="39" customBuiltin="1"/>
    <cellStyle name="40 % - Farve4" xfId="27" builtinId="43" customBuiltin="1"/>
    <cellStyle name="40 % - Farve5" xfId="30" builtinId="47" customBuiltin="1"/>
    <cellStyle name="40 % - Farve6" xfId="34" builtinId="51" customBuiltin="1"/>
    <cellStyle name="40 % - Markeringsfarve1 2" xfId="99" xr:uid="{00000000-0005-0000-0000-000045010000}"/>
    <cellStyle name="40 % - Markeringsfarve1 2 2" xfId="100" xr:uid="{00000000-0005-0000-0000-000046010000}"/>
    <cellStyle name="40 % - Markeringsfarve1 2 2 2" xfId="490" xr:uid="{00000000-0005-0000-0000-000047010000}"/>
    <cellStyle name="40 % - Markeringsfarve1 2 2 2 2" xfId="954" xr:uid="{00000000-0005-0000-0000-000048010000}"/>
    <cellStyle name="40 % - Markeringsfarve1 2 2 2 2 2" xfId="1250" xr:uid="{00000000-0005-0000-0000-000049010000}"/>
    <cellStyle name="40 % - Markeringsfarve1 2 2 2 3" xfId="1088" xr:uid="{00000000-0005-0000-0000-00004A010000}"/>
    <cellStyle name="40 % - Markeringsfarve1 2 2 3" xfId="811" xr:uid="{00000000-0005-0000-0000-00004B010000}"/>
    <cellStyle name="40 % - Markeringsfarve1 2 2 3 2" xfId="1197" xr:uid="{00000000-0005-0000-0000-00004C010000}"/>
    <cellStyle name="40 % - Markeringsfarve1 2 2 4" xfId="733" xr:uid="{00000000-0005-0000-0000-00004D010000}"/>
    <cellStyle name="40 % - Markeringsfarve1 2 2 4 2" xfId="1139" xr:uid="{00000000-0005-0000-0000-00004E010000}"/>
    <cellStyle name="40 % - Markeringsfarve1 2 2 5" xfId="1035" xr:uid="{00000000-0005-0000-0000-00004F010000}"/>
    <cellStyle name="40 % - Markeringsfarve1 2 3" xfId="101" xr:uid="{00000000-0005-0000-0000-000050010000}"/>
    <cellStyle name="40 % - Markeringsfarve1 2 3 2" xfId="491" xr:uid="{00000000-0005-0000-0000-000051010000}"/>
    <cellStyle name="40 % - Markeringsfarve1 2 3 2 2" xfId="955" xr:uid="{00000000-0005-0000-0000-000052010000}"/>
    <cellStyle name="40 % - Markeringsfarve1 2 3 2 2 2" xfId="1251" xr:uid="{00000000-0005-0000-0000-000053010000}"/>
    <cellStyle name="40 % - Markeringsfarve1 2 3 2 3" xfId="1089" xr:uid="{00000000-0005-0000-0000-000054010000}"/>
    <cellStyle name="40 % - Markeringsfarve1 2 3 3" xfId="812" xr:uid="{00000000-0005-0000-0000-000055010000}"/>
    <cellStyle name="40 % - Markeringsfarve1 2 3 3 2" xfId="1198" xr:uid="{00000000-0005-0000-0000-000056010000}"/>
    <cellStyle name="40 % - Markeringsfarve1 2 3 4" xfId="734" xr:uid="{00000000-0005-0000-0000-000057010000}"/>
    <cellStyle name="40 % - Markeringsfarve1 2 3 4 2" xfId="1140" xr:uid="{00000000-0005-0000-0000-000058010000}"/>
    <cellStyle name="40 % - Markeringsfarve1 2 3 5" xfId="1036" xr:uid="{00000000-0005-0000-0000-000059010000}"/>
    <cellStyle name="40 % - Markeringsfarve1 2 4" xfId="102" xr:uid="{00000000-0005-0000-0000-00005A010000}"/>
    <cellStyle name="40 % - Markeringsfarve1 2 4 2" xfId="492" xr:uid="{00000000-0005-0000-0000-00005B010000}"/>
    <cellStyle name="40 % - Markeringsfarve1 2 4 2 2" xfId="956" xr:uid="{00000000-0005-0000-0000-00005C010000}"/>
    <cellStyle name="40 % - Markeringsfarve1 2 4 2 2 2" xfId="1252" xr:uid="{00000000-0005-0000-0000-00005D010000}"/>
    <cellStyle name="40 % - Markeringsfarve1 2 4 2 3" xfId="1090" xr:uid="{00000000-0005-0000-0000-00005E010000}"/>
    <cellStyle name="40 % - Markeringsfarve1 2 4 3" xfId="813" xr:uid="{00000000-0005-0000-0000-00005F010000}"/>
    <cellStyle name="40 % - Markeringsfarve1 2 4 3 2" xfId="1199" xr:uid="{00000000-0005-0000-0000-000060010000}"/>
    <cellStyle name="40 % - Markeringsfarve1 2 4 4" xfId="735" xr:uid="{00000000-0005-0000-0000-000061010000}"/>
    <cellStyle name="40 % - Markeringsfarve1 2 4 4 2" xfId="1141" xr:uid="{00000000-0005-0000-0000-000062010000}"/>
    <cellStyle name="40 % - Markeringsfarve1 2 4 5" xfId="1037" xr:uid="{00000000-0005-0000-0000-000063010000}"/>
    <cellStyle name="40 % - Markeringsfarve1 2 5" xfId="489" xr:uid="{00000000-0005-0000-0000-000064010000}"/>
    <cellStyle name="40 % - Markeringsfarve1 2 5 2" xfId="953" xr:uid="{00000000-0005-0000-0000-000065010000}"/>
    <cellStyle name="40 % - Markeringsfarve1 2 5 2 2" xfId="1249" xr:uid="{00000000-0005-0000-0000-000066010000}"/>
    <cellStyle name="40 % - Markeringsfarve1 2 5 3" xfId="1087" xr:uid="{00000000-0005-0000-0000-000067010000}"/>
    <cellStyle name="40 % - Markeringsfarve1 2 6" xfId="810" xr:uid="{00000000-0005-0000-0000-000068010000}"/>
    <cellStyle name="40 % - Markeringsfarve1 2 6 2" xfId="1196" xr:uid="{00000000-0005-0000-0000-000069010000}"/>
    <cellStyle name="40 % - Markeringsfarve1 2 7" xfId="732" xr:uid="{00000000-0005-0000-0000-00006A010000}"/>
    <cellStyle name="40 % - Markeringsfarve1 2 7 2" xfId="1138" xr:uid="{00000000-0005-0000-0000-00006B010000}"/>
    <cellStyle name="40 % - Markeringsfarve1 2 8" xfId="1034" xr:uid="{00000000-0005-0000-0000-00006C010000}"/>
    <cellStyle name="40 % - Markeringsfarve1 3" xfId="768" xr:uid="{00000000-0005-0000-0000-00006D010000}"/>
    <cellStyle name="40 % - Markeringsfarve1 3 2" xfId="1166" xr:uid="{00000000-0005-0000-0000-00006E010000}"/>
    <cellStyle name="40 % - Markeringsfarve1 4" xfId="1005" xr:uid="{00000000-0005-0000-0000-00006F010000}"/>
    <cellStyle name="40 % - Markeringsfarve2 2" xfId="104" xr:uid="{00000000-0005-0000-0000-000070010000}"/>
    <cellStyle name="40 % - Markeringsfarve2 3" xfId="493" xr:uid="{00000000-0005-0000-0000-000071010000}"/>
    <cellStyle name="40 % - Markeringsfarve2 3 2" xfId="957" xr:uid="{00000000-0005-0000-0000-000072010000}"/>
    <cellStyle name="40 % - Markeringsfarve2 3 2 2" xfId="1253" xr:uid="{00000000-0005-0000-0000-000073010000}"/>
    <cellStyle name="40 % - Markeringsfarve2 3 3" xfId="1091" xr:uid="{00000000-0005-0000-0000-000074010000}"/>
    <cellStyle name="40 % - Markeringsfarve2 4" xfId="451" xr:uid="{00000000-0005-0000-0000-000075010000}"/>
    <cellStyle name="40 % - Markeringsfarve2 4 2" xfId="929" xr:uid="{00000000-0005-0000-0000-000076010000}"/>
    <cellStyle name="40 % - Markeringsfarve2 4 2 2" xfId="1226" xr:uid="{00000000-0005-0000-0000-000077010000}"/>
    <cellStyle name="40 % - Markeringsfarve2 4 3" xfId="1064" xr:uid="{00000000-0005-0000-0000-000078010000}"/>
    <cellStyle name="40 % - Markeringsfarve2 5" xfId="814" xr:uid="{00000000-0005-0000-0000-000079010000}"/>
    <cellStyle name="40 % - Markeringsfarve2 5 2" xfId="1200" xr:uid="{00000000-0005-0000-0000-00007A010000}"/>
    <cellStyle name="40 % - Markeringsfarve2 6" xfId="736" xr:uid="{00000000-0005-0000-0000-00007B010000}"/>
    <cellStyle name="40 % - Markeringsfarve2 6 2" xfId="1142" xr:uid="{00000000-0005-0000-0000-00007C010000}"/>
    <cellStyle name="40 % - Markeringsfarve2 7" xfId="103" xr:uid="{00000000-0005-0000-0000-00007D010000}"/>
    <cellStyle name="40 % - Markeringsfarve3 2" xfId="105" xr:uid="{00000000-0005-0000-0000-00007E010000}"/>
    <cellStyle name="40 % - Markeringsfarve3 2 2" xfId="106" xr:uid="{00000000-0005-0000-0000-00007F010000}"/>
    <cellStyle name="40 % - Markeringsfarve3 2 2 2" xfId="495" xr:uid="{00000000-0005-0000-0000-000080010000}"/>
    <cellStyle name="40 % - Markeringsfarve3 2 2 2 2" xfId="959" xr:uid="{00000000-0005-0000-0000-000081010000}"/>
    <cellStyle name="40 % - Markeringsfarve3 2 2 2 2 2" xfId="1255" xr:uid="{00000000-0005-0000-0000-000082010000}"/>
    <cellStyle name="40 % - Markeringsfarve3 2 2 2 3" xfId="1093" xr:uid="{00000000-0005-0000-0000-000083010000}"/>
    <cellStyle name="40 % - Markeringsfarve3 2 2 3" xfId="816" xr:uid="{00000000-0005-0000-0000-000084010000}"/>
    <cellStyle name="40 % - Markeringsfarve3 2 2 3 2" xfId="1202" xr:uid="{00000000-0005-0000-0000-000085010000}"/>
    <cellStyle name="40 % - Markeringsfarve3 2 2 4" xfId="738" xr:uid="{00000000-0005-0000-0000-000086010000}"/>
    <cellStyle name="40 % - Markeringsfarve3 2 2 4 2" xfId="1144" xr:uid="{00000000-0005-0000-0000-000087010000}"/>
    <cellStyle name="40 % - Markeringsfarve3 2 2 5" xfId="1039" xr:uid="{00000000-0005-0000-0000-000088010000}"/>
    <cellStyle name="40 % - Markeringsfarve3 2 3" xfId="107" xr:uid="{00000000-0005-0000-0000-000089010000}"/>
    <cellStyle name="40 % - Markeringsfarve3 2 3 2" xfId="496" xr:uid="{00000000-0005-0000-0000-00008A010000}"/>
    <cellStyle name="40 % - Markeringsfarve3 2 3 2 2" xfId="960" xr:uid="{00000000-0005-0000-0000-00008B010000}"/>
    <cellStyle name="40 % - Markeringsfarve3 2 3 2 2 2" xfId="1256" xr:uid="{00000000-0005-0000-0000-00008C010000}"/>
    <cellStyle name="40 % - Markeringsfarve3 2 3 2 3" xfId="1094" xr:uid="{00000000-0005-0000-0000-00008D010000}"/>
    <cellStyle name="40 % - Markeringsfarve3 2 3 3" xfId="817" xr:uid="{00000000-0005-0000-0000-00008E010000}"/>
    <cellStyle name="40 % - Markeringsfarve3 2 3 3 2" xfId="1203" xr:uid="{00000000-0005-0000-0000-00008F010000}"/>
    <cellStyle name="40 % - Markeringsfarve3 2 3 4" xfId="739" xr:uid="{00000000-0005-0000-0000-000090010000}"/>
    <cellStyle name="40 % - Markeringsfarve3 2 3 4 2" xfId="1145" xr:uid="{00000000-0005-0000-0000-000091010000}"/>
    <cellStyle name="40 % - Markeringsfarve3 2 3 5" xfId="1040" xr:uid="{00000000-0005-0000-0000-000092010000}"/>
    <cellStyle name="40 % - Markeringsfarve3 2 4" xfId="108" xr:uid="{00000000-0005-0000-0000-000093010000}"/>
    <cellStyle name="40 % - Markeringsfarve3 2 4 2" xfId="497" xr:uid="{00000000-0005-0000-0000-000094010000}"/>
    <cellStyle name="40 % - Markeringsfarve3 2 4 2 2" xfId="961" xr:uid="{00000000-0005-0000-0000-000095010000}"/>
    <cellStyle name="40 % - Markeringsfarve3 2 4 2 2 2" xfId="1257" xr:uid="{00000000-0005-0000-0000-000096010000}"/>
    <cellStyle name="40 % - Markeringsfarve3 2 4 2 3" xfId="1095" xr:uid="{00000000-0005-0000-0000-000097010000}"/>
    <cellStyle name="40 % - Markeringsfarve3 2 4 3" xfId="818" xr:uid="{00000000-0005-0000-0000-000098010000}"/>
    <cellStyle name="40 % - Markeringsfarve3 2 4 3 2" xfId="1204" xr:uid="{00000000-0005-0000-0000-000099010000}"/>
    <cellStyle name="40 % - Markeringsfarve3 2 4 4" xfId="740" xr:uid="{00000000-0005-0000-0000-00009A010000}"/>
    <cellStyle name="40 % - Markeringsfarve3 2 4 4 2" xfId="1146" xr:uid="{00000000-0005-0000-0000-00009B010000}"/>
    <cellStyle name="40 % - Markeringsfarve3 2 4 5" xfId="1041" xr:uid="{00000000-0005-0000-0000-00009C010000}"/>
    <cellStyle name="40 % - Markeringsfarve3 2 5" xfId="494" xr:uid="{00000000-0005-0000-0000-00009D010000}"/>
    <cellStyle name="40 % - Markeringsfarve3 2 5 2" xfId="958" xr:uid="{00000000-0005-0000-0000-00009E010000}"/>
    <cellStyle name="40 % - Markeringsfarve3 2 5 2 2" xfId="1254" xr:uid="{00000000-0005-0000-0000-00009F010000}"/>
    <cellStyle name="40 % - Markeringsfarve3 2 5 3" xfId="1092" xr:uid="{00000000-0005-0000-0000-0000A0010000}"/>
    <cellStyle name="40 % - Markeringsfarve3 2 6" xfId="815" xr:uid="{00000000-0005-0000-0000-0000A1010000}"/>
    <cellStyle name="40 % - Markeringsfarve3 2 6 2" xfId="1201" xr:uid="{00000000-0005-0000-0000-0000A2010000}"/>
    <cellStyle name="40 % - Markeringsfarve3 2 7" xfId="737" xr:uid="{00000000-0005-0000-0000-0000A3010000}"/>
    <cellStyle name="40 % - Markeringsfarve3 2 7 2" xfId="1143" xr:uid="{00000000-0005-0000-0000-0000A4010000}"/>
    <cellStyle name="40 % - Markeringsfarve3 2 8" xfId="1038" xr:uid="{00000000-0005-0000-0000-0000A5010000}"/>
    <cellStyle name="40 % - Markeringsfarve3 3" xfId="771" xr:uid="{00000000-0005-0000-0000-0000A6010000}"/>
    <cellStyle name="40 % - Markeringsfarve3 3 2" xfId="1169" xr:uid="{00000000-0005-0000-0000-0000A7010000}"/>
    <cellStyle name="40 % - Markeringsfarve3 4" xfId="1008" xr:uid="{00000000-0005-0000-0000-0000A8010000}"/>
    <cellStyle name="40 % - Markeringsfarve4 2" xfId="109" xr:uid="{00000000-0005-0000-0000-0000A9010000}"/>
    <cellStyle name="40 % - Markeringsfarve4 2 2" xfId="110" xr:uid="{00000000-0005-0000-0000-0000AA010000}"/>
    <cellStyle name="40 % - Markeringsfarve4 2 2 2" xfId="499" xr:uid="{00000000-0005-0000-0000-0000AB010000}"/>
    <cellStyle name="40 % - Markeringsfarve4 2 2 2 2" xfId="963" xr:uid="{00000000-0005-0000-0000-0000AC010000}"/>
    <cellStyle name="40 % - Markeringsfarve4 2 2 2 2 2" xfId="1259" xr:uid="{00000000-0005-0000-0000-0000AD010000}"/>
    <cellStyle name="40 % - Markeringsfarve4 2 2 2 3" xfId="1097" xr:uid="{00000000-0005-0000-0000-0000AE010000}"/>
    <cellStyle name="40 % - Markeringsfarve4 2 2 3" xfId="820" xr:uid="{00000000-0005-0000-0000-0000AF010000}"/>
    <cellStyle name="40 % - Markeringsfarve4 2 2 3 2" xfId="1206" xr:uid="{00000000-0005-0000-0000-0000B0010000}"/>
    <cellStyle name="40 % - Markeringsfarve4 2 2 4" xfId="742" xr:uid="{00000000-0005-0000-0000-0000B1010000}"/>
    <cellStyle name="40 % - Markeringsfarve4 2 2 4 2" xfId="1148" xr:uid="{00000000-0005-0000-0000-0000B2010000}"/>
    <cellStyle name="40 % - Markeringsfarve4 2 2 5" xfId="1043" xr:uid="{00000000-0005-0000-0000-0000B3010000}"/>
    <cellStyle name="40 % - Markeringsfarve4 2 3" xfId="111" xr:uid="{00000000-0005-0000-0000-0000B4010000}"/>
    <cellStyle name="40 % - Markeringsfarve4 2 3 2" xfId="500" xr:uid="{00000000-0005-0000-0000-0000B5010000}"/>
    <cellStyle name="40 % - Markeringsfarve4 2 3 2 2" xfId="964" xr:uid="{00000000-0005-0000-0000-0000B6010000}"/>
    <cellStyle name="40 % - Markeringsfarve4 2 3 2 2 2" xfId="1260" xr:uid="{00000000-0005-0000-0000-0000B7010000}"/>
    <cellStyle name="40 % - Markeringsfarve4 2 3 2 3" xfId="1098" xr:uid="{00000000-0005-0000-0000-0000B8010000}"/>
    <cellStyle name="40 % - Markeringsfarve4 2 3 3" xfId="821" xr:uid="{00000000-0005-0000-0000-0000B9010000}"/>
    <cellStyle name="40 % - Markeringsfarve4 2 3 3 2" xfId="1207" xr:uid="{00000000-0005-0000-0000-0000BA010000}"/>
    <cellStyle name="40 % - Markeringsfarve4 2 3 4" xfId="743" xr:uid="{00000000-0005-0000-0000-0000BB010000}"/>
    <cellStyle name="40 % - Markeringsfarve4 2 3 4 2" xfId="1149" xr:uid="{00000000-0005-0000-0000-0000BC010000}"/>
    <cellStyle name="40 % - Markeringsfarve4 2 3 5" xfId="1044" xr:uid="{00000000-0005-0000-0000-0000BD010000}"/>
    <cellStyle name="40 % - Markeringsfarve4 2 4" xfId="112" xr:uid="{00000000-0005-0000-0000-0000BE010000}"/>
    <cellStyle name="40 % - Markeringsfarve4 2 4 2" xfId="501" xr:uid="{00000000-0005-0000-0000-0000BF010000}"/>
    <cellStyle name="40 % - Markeringsfarve4 2 4 2 2" xfId="965" xr:uid="{00000000-0005-0000-0000-0000C0010000}"/>
    <cellStyle name="40 % - Markeringsfarve4 2 4 2 2 2" xfId="1261" xr:uid="{00000000-0005-0000-0000-0000C1010000}"/>
    <cellStyle name="40 % - Markeringsfarve4 2 4 2 3" xfId="1099" xr:uid="{00000000-0005-0000-0000-0000C2010000}"/>
    <cellStyle name="40 % - Markeringsfarve4 2 4 3" xfId="822" xr:uid="{00000000-0005-0000-0000-0000C3010000}"/>
    <cellStyle name="40 % - Markeringsfarve4 2 4 3 2" xfId="1208" xr:uid="{00000000-0005-0000-0000-0000C4010000}"/>
    <cellStyle name="40 % - Markeringsfarve4 2 4 4" xfId="744" xr:uid="{00000000-0005-0000-0000-0000C5010000}"/>
    <cellStyle name="40 % - Markeringsfarve4 2 4 4 2" xfId="1150" xr:uid="{00000000-0005-0000-0000-0000C6010000}"/>
    <cellStyle name="40 % - Markeringsfarve4 2 4 5" xfId="1045" xr:uid="{00000000-0005-0000-0000-0000C7010000}"/>
    <cellStyle name="40 % - Markeringsfarve4 2 5" xfId="498" xr:uid="{00000000-0005-0000-0000-0000C8010000}"/>
    <cellStyle name="40 % - Markeringsfarve4 2 5 2" xfId="962" xr:uid="{00000000-0005-0000-0000-0000C9010000}"/>
    <cellStyle name="40 % - Markeringsfarve4 2 5 2 2" xfId="1258" xr:uid="{00000000-0005-0000-0000-0000CA010000}"/>
    <cellStyle name="40 % - Markeringsfarve4 2 5 3" xfId="1096" xr:uid="{00000000-0005-0000-0000-0000CB010000}"/>
    <cellStyle name="40 % - Markeringsfarve4 2 6" xfId="819" xr:uid="{00000000-0005-0000-0000-0000CC010000}"/>
    <cellStyle name="40 % - Markeringsfarve4 2 6 2" xfId="1205" xr:uid="{00000000-0005-0000-0000-0000CD010000}"/>
    <cellStyle name="40 % - Markeringsfarve4 2 7" xfId="741" xr:uid="{00000000-0005-0000-0000-0000CE010000}"/>
    <cellStyle name="40 % - Markeringsfarve4 2 7 2" xfId="1147" xr:uid="{00000000-0005-0000-0000-0000CF010000}"/>
    <cellStyle name="40 % - Markeringsfarve4 2 8" xfId="1042" xr:uid="{00000000-0005-0000-0000-0000D0010000}"/>
    <cellStyle name="40 % - Markeringsfarve4 3" xfId="773" xr:uid="{00000000-0005-0000-0000-0000D1010000}"/>
    <cellStyle name="40 % - Markeringsfarve4 3 2" xfId="1171" xr:uid="{00000000-0005-0000-0000-0000D2010000}"/>
    <cellStyle name="40 % - Markeringsfarve4 4" xfId="1010" xr:uid="{00000000-0005-0000-0000-0000D3010000}"/>
    <cellStyle name="40 % - Markeringsfarve5 2" xfId="113" xr:uid="{00000000-0005-0000-0000-0000D4010000}"/>
    <cellStyle name="40 % - Markeringsfarve5 2 2" xfId="114" xr:uid="{00000000-0005-0000-0000-0000D5010000}"/>
    <cellStyle name="40 % - Markeringsfarve5 2 2 2" xfId="503" xr:uid="{00000000-0005-0000-0000-0000D6010000}"/>
    <cellStyle name="40 % - Markeringsfarve5 2 2 2 2" xfId="967" xr:uid="{00000000-0005-0000-0000-0000D7010000}"/>
    <cellStyle name="40 % - Markeringsfarve5 2 2 2 2 2" xfId="1263" xr:uid="{00000000-0005-0000-0000-0000D8010000}"/>
    <cellStyle name="40 % - Markeringsfarve5 2 2 2 3" xfId="1101" xr:uid="{00000000-0005-0000-0000-0000D9010000}"/>
    <cellStyle name="40 % - Markeringsfarve5 2 2 3" xfId="824" xr:uid="{00000000-0005-0000-0000-0000DA010000}"/>
    <cellStyle name="40 % - Markeringsfarve5 2 2 3 2" xfId="1210" xr:uid="{00000000-0005-0000-0000-0000DB010000}"/>
    <cellStyle name="40 % - Markeringsfarve5 2 2 4" xfId="746" xr:uid="{00000000-0005-0000-0000-0000DC010000}"/>
    <cellStyle name="40 % - Markeringsfarve5 2 2 4 2" xfId="1152" xr:uid="{00000000-0005-0000-0000-0000DD010000}"/>
    <cellStyle name="40 % - Markeringsfarve5 2 2 5" xfId="1047" xr:uid="{00000000-0005-0000-0000-0000DE010000}"/>
    <cellStyle name="40 % - Markeringsfarve5 2 3" xfId="115" xr:uid="{00000000-0005-0000-0000-0000DF010000}"/>
    <cellStyle name="40 % - Markeringsfarve5 2 3 2" xfId="504" xr:uid="{00000000-0005-0000-0000-0000E0010000}"/>
    <cellStyle name="40 % - Markeringsfarve5 2 3 2 2" xfId="968" xr:uid="{00000000-0005-0000-0000-0000E1010000}"/>
    <cellStyle name="40 % - Markeringsfarve5 2 3 2 2 2" xfId="1264" xr:uid="{00000000-0005-0000-0000-0000E2010000}"/>
    <cellStyle name="40 % - Markeringsfarve5 2 3 2 3" xfId="1102" xr:uid="{00000000-0005-0000-0000-0000E3010000}"/>
    <cellStyle name="40 % - Markeringsfarve5 2 3 3" xfId="825" xr:uid="{00000000-0005-0000-0000-0000E4010000}"/>
    <cellStyle name="40 % - Markeringsfarve5 2 3 3 2" xfId="1211" xr:uid="{00000000-0005-0000-0000-0000E5010000}"/>
    <cellStyle name="40 % - Markeringsfarve5 2 3 4" xfId="747" xr:uid="{00000000-0005-0000-0000-0000E6010000}"/>
    <cellStyle name="40 % - Markeringsfarve5 2 3 4 2" xfId="1153" xr:uid="{00000000-0005-0000-0000-0000E7010000}"/>
    <cellStyle name="40 % - Markeringsfarve5 2 3 5" xfId="1048" xr:uid="{00000000-0005-0000-0000-0000E8010000}"/>
    <cellStyle name="40 % - Markeringsfarve5 2 4" xfId="116" xr:uid="{00000000-0005-0000-0000-0000E9010000}"/>
    <cellStyle name="40 % - Markeringsfarve5 2 4 2" xfId="505" xr:uid="{00000000-0005-0000-0000-0000EA010000}"/>
    <cellStyle name="40 % - Markeringsfarve5 2 4 2 2" xfId="969" xr:uid="{00000000-0005-0000-0000-0000EB010000}"/>
    <cellStyle name="40 % - Markeringsfarve5 2 4 2 2 2" xfId="1265" xr:uid="{00000000-0005-0000-0000-0000EC010000}"/>
    <cellStyle name="40 % - Markeringsfarve5 2 4 2 3" xfId="1103" xr:uid="{00000000-0005-0000-0000-0000ED010000}"/>
    <cellStyle name="40 % - Markeringsfarve5 2 4 3" xfId="826" xr:uid="{00000000-0005-0000-0000-0000EE010000}"/>
    <cellStyle name="40 % - Markeringsfarve5 2 4 3 2" xfId="1212" xr:uid="{00000000-0005-0000-0000-0000EF010000}"/>
    <cellStyle name="40 % - Markeringsfarve5 2 4 4" xfId="748" xr:uid="{00000000-0005-0000-0000-0000F0010000}"/>
    <cellStyle name="40 % - Markeringsfarve5 2 4 4 2" xfId="1154" xr:uid="{00000000-0005-0000-0000-0000F1010000}"/>
    <cellStyle name="40 % - Markeringsfarve5 2 4 5" xfId="1049" xr:uid="{00000000-0005-0000-0000-0000F2010000}"/>
    <cellStyle name="40 % - Markeringsfarve5 2 5" xfId="502" xr:uid="{00000000-0005-0000-0000-0000F3010000}"/>
    <cellStyle name="40 % - Markeringsfarve5 2 5 2" xfId="966" xr:uid="{00000000-0005-0000-0000-0000F4010000}"/>
    <cellStyle name="40 % - Markeringsfarve5 2 5 2 2" xfId="1262" xr:uid="{00000000-0005-0000-0000-0000F5010000}"/>
    <cellStyle name="40 % - Markeringsfarve5 2 5 3" xfId="1100" xr:uid="{00000000-0005-0000-0000-0000F6010000}"/>
    <cellStyle name="40 % - Markeringsfarve5 2 6" xfId="823" xr:uid="{00000000-0005-0000-0000-0000F7010000}"/>
    <cellStyle name="40 % - Markeringsfarve5 2 6 2" xfId="1209" xr:uid="{00000000-0005-0000-0000-0000F8010000}"/>
    <cellStyle name="40 % - Markeringsfarve5 2 7" xfId="745" xr:uid="{00000000-0005-0000-0000-0000F9010000}"/>
    <cellStyle name="40 % - Markeringsfarve5 2 7 2" xfId="1151" xr:uid="{00000000-0005-0000-0000-0000FA010000}"/>
    <cellStyle name="40 % - Markeringsfarve5 2 8" xfId="1046" xr:uid="{00000000-0005-0000-0000-0000FB010000}"/>
    <cellStyle name="40 % - Markeringsfarve5 3" xfId="774" xr:uid="{00000000-0005-0000-0000-0000FC010000}"/>
    <cellStyle name="40 % - Markeringsfarve5 3 2" xfId="1172" xr:uid="{00000000-0005-0000-0000-0000FD010000}"/>
    <cellStyle name="40 % - Markeringsfarve5 4" xfId="1011" xr:uid="{00000000-0005-0000-0000-0000FE010000}"/>
    <cellStyle name="40 % - Markeringsfarve6 2" xfId="117" xr:uid="{00000000-0005-0000-0000-0000FF010000}"/>
    <cellStyle name="40 % - Markeringsfarve6 2 2" xfId="118" xr:uid="{00000000-0005-0000-0000-000000020000}"/>
    <cellStyle name="40 % - Markeringsfarve6 2 2 2" xfId="507" xr:uid="{00000000-0005-0000-0000-000001020000}"/>
    <cellStyle name="40 % - Markeringsfarve6 2 2 2 2" xfId="971" xr:uid="{00000000-0005-0000-0000-000002020000}"/>
    <cellStyle name="40 % - Markeringsfarve6 2 2 2 2 2" xfId="1267" xr:uid="{00000000-0005-0000-0000-000003020000}"/>
    <cellStyle name="40 % - Markeringsfarve6 2 2 2 3" xfId="1105" xr:uid="{00000000-0005-0000-0000-000004020000}"/>
    <cellStyle name="40 % - Markeringsfarve6 2 2 3" xfId="828" xr:uid="{00000000-0005-0000-0000-000005020000}"/>
    <cellStyle name="40 % - Markeringsfarve6 2 2 3 2" xfId="1214" xr:uid="{00000000-0005-0000-0000-000006020000}"/>
    <cellStyle name="40 % - Markeringsfarve6 2 2 4" xfId="750" xr:uid="{00000000-0005-0000-0000-000007020000}"/>
    <cellStyle name="40 % - Markeringsfarve6 2 2 4 2" xfId="1156" xr:uid="{00000000-0005-0000-0000-000008020000}"/>
    <cellStyle name="40 % - Markeringsfarve6 2 2 5" xfId="1051" xr:uid="{00000000-0005-0000-0000-000009020000}"/>
    <cellStyle name="40 % - Markeringsfarve6 2 3" xfId="119" xr:uid="{00000000-0005-0000-0000-00000A020000}"/>
    <cellStyle name="40 % - Markeringsfarve6 2 3 2" xfId="508" xr:uid="{00000000-0005-0000-0000-00000B020000}"/>
    <cellStyle name="40 % - Markeringsfarve6 2 3 2 2" xfId="972" xr:uid="{00000000-0005-0000-0000-00000C020000}"/>
    <cellStyle name="40 % - Markeringsfarve6 2 3 2 2 2" xfId="1268" xr:uid="{00000000-0005-0000-0000-00000D020000}"/>
    <cellStyle name="40 % - Markeringsfarve6 2 3 2 3" xfId="1106" xr:uid="{00000000-0005-0000-0000-00000E020000}"/>
    <cellStyle name="40 % - Markeringsfarve6 2 3 3" xfId="829" xr:uid="{00000000-0005-0000-0000-00000F020000}"/>
    <cellStyle name="40 % - Markeringsfarve6 2 3 3 2" xfId="1215" xr:uid="{00000000-0005-0000-0000-000010020000}"/>
    <cellStyle name="40 % - Markeringsfarve6 2 3 4" xfId="751" xr:uid="{00000000-0005-0000-0000-000011020000}"/>
    <cellStyle name="40 % - Markeringsfarve6 2 3 4 2" xfId="1157" xr:uid="{00000000-0005-0000-0000-000012020000}"/>
    <cellStyle name="40 % - Markeringsfarve6 2 3 5" xfId="1052" xr:uid="{00000000-0005-0000-0000-000013020000}"/>
    <cellStyle name="40 % - Markeringsfarve6 2 4" xfId="120" xr:uid="{00000000-0005-0000-0000-000014020000}"/>
    <cellStyle name="40 % - Markeringsfarve6 2 4 2" xfId="509" xr:uid="{00000000-0005-0000-0000-000015020000}"/>
    <cellStyle name="40 % - Markeringsfarve6 2 4 2 2" xfId="973" xr:uid="{00000000-0005-0000-0000-000016020000}"/>
    <cellStyle name="40 % - Markeringsfarve6 2 4 2 2 2" xfId="1269" xr:uid="{00000000-0005-0000-0000-000017020000}"/>
    <cellStyle name="40 % - Markeringsfarve6 2 4 2 3" xfId="1107" xr:uid="{00000000-0005-0000-0000-000018020000}"/>
    <cellStyle name="40 % - Markeringsfarve6 2 4 3" xfId="830" xr:uid="{00000000-0005-0000-0000-000019020000}"/>
    <cellStyle name="40 % - Markeringsfarve6 2 4 3 2" xfId="1216" xr:uid="{00000000-0005-0000-0000-00001A020000}"/>
    <cellStyle name="40 % - Markeringsfarve6 2 4 4" xfId="752" xr:uid="{00000000-0005-0000-0000-00001B020000}"/>
    <cellStyle name="40 % - Markeringsfarve6 2 4 4 2" xfId="1158" xr:uid="{00000000-0005-0000-0000-00001C020000}"/>
    <cellStyle name="40 % - Markeringsfarve6 2 4 5" xfId="1053" xr:uid="{00000000-0005-0000-0000-00001D020000}"/>
    <cellStyle name="40 % - Markeringsfarve6 2 5" xfId="506" xr:uid="{00000000-0005-0000-0000-00001E020000}"/>
    <cellStyle name="40 % - Markeringsfarve6 2 5 2" xfId="970" xr:uid="{00000000-0005-0000-0000-00001F020000}"/>
    <cellStyle name="40 % - Markeringsfarve6 2 5 2 2" xfId="1266" xr:uid="{00000000-0005-0000-0000-000020020000}"/>
    <cellStyle name="40 % - Markeringsfarve6 2 5 3" xfId="1104" xr:uid="{00000000-0005-0000-0000-000021020000}"/>
    <cellStyle name="40 % - Markeringsfarve6 2 6" xfId="827" xr:uid="{00000000-0005-0000-0000-000022020000}"/>
    <cellStyle name="40 % - Markeringsfarve6 2 6 2" xfId="1213" xr:uid="{00000000-0005-0000-0000-000023020000}"/>
    <cellStyle name="40 % - Markeringsfarve6 2 7" xfId="749" xr:uid="{00000000-0005-0000-0000-000024020000}"/>
    <cellStyle name="40 % - Markeringsfarve6 2 7 2" xfId="1155" xr:uid="{00000000-0005-0000-0000-000025020000}"/>
    <cellStyle name="40 % - Markeringsfarve6 2 8" xfId="1050" xr:uid="{00000000-0005-0000-0000-000026020000}"/>
    <cellStyle name="40 % - Markeringsfarve6 3" xfId="776" xr:uid="{00000000-0005-0000-0000-000027020000}"/>
    <cellStyle name="40 % - Markeringsfarve6 3 2" xfId="1174" xr:uid="{00000000-0005-0000-0000-000028020000}"/>
    <cellStyle name="40 % - Markeringsfarve6 4" xfId="1013" xr:uid="{00000000-0005-0000-0000-000029020000}"/>
    <cellStyle name="40 % - Accent1" xfId="121" xr:uid="{00000000-0005-0000-0000-00002A020000}"/>
    <cellStyle name="40 % - Accent2" xfId="122" xr:uid="{00000000-0005-0000-0000-00002B020000}"/>
    <cellStyle name="40 % - Accent3" xfId="123" xr:uid="{00000000-0005-0000-0000-00002C020000}"/>
    <cellStyle name="40 % - Accent4" xfId="124" xr:uid="{00000000-0005-0000-0000-00002D020000}"/>
    <cellStyle name="40 % - Accent5" xfId="125" xr:uid="{00000000-0005-0000-0000-00002E020000}"/>
    <cellStyle name="40 % - Accent6" xfId="126" xr:uid="{00000000-0005-0000-0000-00002F020000}"/>
    <cellStyle name="40% - Accent1" xfId="127" xr:uid="{00000000-0005-0000-0000-000030020000}"/>
    <cellStyle name="40% - Accent2" xfId="128" xr:uid="{00000000-0005-0000-0000-000031020000}"/>
    <cellStyle name="40% - Accent3" xfId="129" xr:uid="{00000000-0005-0000-0000-000032020000}"/>
    <cellStyle name="40% - Accent4" xfId="130" xr:uid="{00000000-0005-0000-0000-000033020000}"/>
    <cellStyle name="40% - Accent5" xfId="131" xr:uid="{00000000-0005-0000-0000-000034020000}"/>
    <cellStyle name="40% - Accent6" xfId="132" xr:uid="{00000000-0005-0000-0000-000035020000}"/>
    <cellStyle name="60 % - Farve1" xfId="17" builtinId="32" customBuiltin="1"/>
    <cellStyle name="60 % - Farve2" xfId="20" builtinId="36" customBuiltin="1"/>
    <cellStyle name="60 % - Farve3" xfId="24" builtinId="40" customBuiltin="1"/>
    <cellStyle name="60 % - Farve4" xfId="28" builtinId="44" customBuiltin="1"/>
    <cellStyle name="60 % - Farve5" xfId="31" builtinId="48" customBuiltin="1"/>
    <cellStyle name="60 % - Farve6" xfId="35" builtinId="52" customBuiltin="1"/>
    <cellStyle name="60 % - Markeringsfarve1 2" xfId="133" xr:uid="{00000000-0005-0000-0000-00003C020000}"/>
    <cellStyle name="60 % - Markeringsfarve1 2 2" xfId="134" xr:uid="{00000000-0005-0000-0000-00003D020000}"/>
    <cellStyle name="60 % - Markeringsfarve1 2 3" xfId="135" xr:uid="{00000000-0005-0000-0000-00003E020000}"/>
    <cellStyle name="60 % - Markeringsfarve1 2 4" xfId="136" xr:uid="{00000000-0005-0000-0000-00003F020000}"/>
    <cellStyle name="60 % - Markeringsfarve2 2" xfId="137" xr:uid="{00000000-0005-0000-0000-000040020000}"/>
    <cellStyle name="60 % - Markeringsfarve2 2 2" xfId="138" xr:uid="{00000000-0005-0000-0000-000041020000}"/>
    <cellStyle name="60 % - Markeringsfarve2 2 3" xfId="139" xr:uid="{00000000-0005-0000-0000-000042020000}"/>
    <cellStyle name="60 % - Markeringsfarve2 2 4" xfId="140" xr:uid="{00000000-0005-0000-0000-000043020000}"/>
    <cellStyle name="60 % - Markeringsfarve3 2" xfId="141" xr:uid="{00000000-0005-0000-0000-000044020000}"/>
    <cellStyle name="60 % - Markeringsfarve3 2 2" xfId="142" xr:uid="{00000000-0005-0000-0000-000045020000}"/>
    <cellStyle name="60 % - Markeringsfarve3 2 3" xfId="143" xr:uid="{00000000-0005-0000-0000-000046020000}"/>
    <cellStyle name="60 % - Markeringsfarve3 2 4" xfId="144" xr:uid="{00000000-0005-0000-0000-000047020000}"/>
    <cellStyle name="60 % - Markeringsfarve4 2" xfId="145" xr:uid="{00000000-0005-0000-0000-000048020000}"/>
    <cellStyle name="60 % - Markeringsfarve4 2 2" xfId="146" xr:uid="{00000000-0005-0000-0000-000049020000}"/>
    <cellStyle name="60 % - Markeringsfarve4 2 3" xfId="147" xr:uid="{00000000-0005-0000-0000-00004A020000}"/>
    <cellStyle name="60 % - Markeringsfarve4 2 4" xfId="148" xr:uid="{00000000-0005-0000-0000-00004B020000}"/>
    <cellStyle name="60 % - Markeringsfarve5 2" xfId="149" xr:uid="{00000000-0005-0000-0000-00004C020000}"/>
    <cellStyle name="60 % - Markeringsfarve5 2 2" xfId="150" xr:uid="{00000000-0005-0000-0000-00004D020000}"/>
    <cellStyle name="60 % - Markeringsfarve5 2 3" xfId="151" xr:uid="{00000000-0005-0000-0000-00004E020000}"/>
    <cellStyle name="60 % - Markeringsfarve5 2 4" xfId="152" xr:uid="{00000000-0005-0000-0000-00004F020000}"/>
    <cellStyle name="60 % - Markeringsfarve6 2" xfId="153" xr:uid="{00000000-0005-0000-0000-000050020000}"/>
    <cellStyle name="60 % - Markeringsfarve6 2 2" xfId="154" xr:uid="{00000000-0005-0000-0000-000051020000}"/>
    <cellStyle name="60 % - Markeringsfarve6 2 3" xfId="155" xr:uid="{00000000-0005-0000-0000-000052020000}"/>
    <cellStyle name="60 % - Markeringsfarve6 2 4" xfId="156" xr:uid="{00000000-0005-0000-0000-000053020000}"/>
    <cellStyle name="60 % - Accent1" xfId="157" xr:uid="{00000000-0005-0000-0000-000054020000}"/>
    <cellStyle name="60 % - Accent2" xfId="158" xr:uid="{00000000-0005-0000-0000-000055020000}"/>
    <cellStyle name="60 % - Accent3" xfId="159" xr:uid="{00000000-0005-0000-0000-000056020000}"/>
    <cellStyle name="60 % - Accent4" xfId="160" xr:uid="{00000000-0005-0000-0000-000057020000}"/>
    <cellStyle name="60 % - Accent5" xfId="161" xr:uid="{00000000-0005-0000-0000-000058020000}"/>
    <cellStyle name="60 % - Accent6" xfId="162" xr:uid="{00000000-0005-0000-0000-000059020000}"/>
    <cellStyle name="60% - Accent1" xfId="163" xr:uid="{00000000-0005-0000-0000-00005A020000}"/>
    <cellStyle name="60% - Accent2" xfId="164" xr:uid="{00000000-0005-0000-0000-00005B020000}"/>
    <cellStyle name="60% - Accent3" xfId="165" xr:uid="{00000000-0005-0000-0000-00005C020000}"/>
    <cellStyle name="60% - Accent4" xfId="166" xr:uid="{00000000-0005-0000-0000-00005D020000}"/>
    <cellStyle name="60% - Accent5" xfId="167" xr:uid="{00000000-0005-0000-0000-00005E020000}"/>
    <cellStyle name="60% - Accent6" xfId="168" xr:uid="{00000000-0005-0000-0000-00005F020000}"/>
    <cellStyle name="Accent1" xfId="169" xr:uid="{00000000-0005-0000-0000-000060020000}"/>
    <cellStyle name="Accent2" xfId="170" xr:uid="{00000000-0005-0000-0000-000061020000}"/>
    <cellStyle name="Accent3" xfId="171" xr:uid="{00000000-0005-0000-0000-000062020000}"/>
    <cellStyle name="Accent4" xfId="172" xr:uid="{00000000-0005-0000-0000-000063020000}"/>
    <cellStyle name="Accent5" xfId="173" xr:uid="{00000000-0005-0000-0000-000064020000}"/>
    <cellStyle name="Accent6" xfId="174" xr:uid="{00000000-0005-0000-0000-000065020000}"/>
    <cellStyle name="Advarselstekst 2" xfId="176" xr:uid="{00000000-0005-0000-0000-000066020000}"/>
    <cellStyle name="Advarselstekst 3" xfId="510" xr:uid="{00000000-0005-0000-0000-000067020000}"/>
    <cellStyle name="Advarselstekst 4" xfId="446" xr:uid="{00000000-0005-0000-0000-000068020000}"/>
    <cellStyle name="Advarselstekst 5" xfId="175" xr:uid="{00000000-0005-0000-0000-000069020000}"/>
    <cellStyle name="Autosum" xfId="441" xr:uid="{00000000-0005-0000-0000-00006A020000}"/>
    <cellStyle name="Avertissement" xfId="177" xr:uid="{00000000-0005-0000-0000-00006B020000}"/>
    <cellStyle name="Bad" xfId="178" xr:uid="{00000000-0005-0000-0000-00006C020000}"/>
    <cellStyle name="Bemærk! 2" xfId="179" xr:uid="{00000000-0005-0000-0000-00006D020000}"/>
    <cellStyle name="Bemærk! 2 2" xfId="180" xr:uid="{00000000-0005-0000-0000-00006E020000}"/>
    <cellStyle name="Bemærk! 2 3" xfId="181" xr:uid="{00000000-0005-0000-0000-00006F020000}"/>
    <cellStyle name="Bemærk! 2 4" xfId="182" xr:uid="{00000000-0005-0000-0000-000070020000}"/>
    <cellStyle name="Bemærk! 3" xfId="447" xr:uid="{00000000-0005-0000-0000-000071020000}"/>
    <cellStyle name="Bemærk! 3 2" xfId="927" xr:uid="{00000000-0005-0000-0000-000072020000}"/>
    <cellStyle name="Bemærk! 3 2 2" xfId="1224" xr:uid="{00000000-0005-0000-0000-000073020000}"/>
    <cellStyle name="Bemærk! 3 3" xfId="1062" xr:uid="{00000000-0005-0000-0000-000074020000}"/>
    <cellStyle name="Beregning" xfId="10" builtinId="22" customBuiltin="1"/>
    <cellStyle name="Beregning 2" xfId="183" xr:uid="{00000000-0005-0000-0000-000076020000}"/>
    <cellStyle name="Beregning 2 2" xfId="184" xr:uid="{00000000-0005-0000-0000-000077020000}"/>
    <cellStyle name="Beregning 2 3" xfId="185" xr:uid="{00000000-0005-0000-0000-000078020000}"/>
    <cellStyle name="Beregning 2 4" xfId="186" xr:uid="{00000000-0005-0000-0000-000079020000}"/>
    <cellStyle name="Calcul" xfId="187" xr:uid="{00000000-0005-0000-0000-00007A020000}"/>
    <cellStyle name="Calculation" xfId="188" xr:uid="{00000000-0005-0000-0000-00007B020000}"/>
    <cellStyle name="Cellule liée" xfId="189" xr:uid="{00000000-0005-0000-0000-00007C020000}"/>
    <cellStyle name="Check Cell" xfId="190" xr:uid="{00000000-0005-0000-0000-00007D020000}"/>
    <cellStyle name="Checksum" xfId="191" xr:uid="{00000000-0005-0000-0000-00007E020000}"/>
    <cellStyle name="Column label" xfId="192" xr:uid="{00000000-0005-0000-0000-00007F020000}"/>
    <cellStyle name="Comma 2" xfId="193" xr:uid="{00000000-0005-0000-0000-000080020000}"/>
    <cellStyle name="Comma 2 2" xfId="635" xr:uid="{00000000-0005-0000-0000-000081020000}"/>
    <cellStyle name="Comma 2 3" xfId="511" xr:uid="{00000000-0005-0000-0000-000082020000}"/>
    <cellStyle name="Comma 2 4" xfId="832" xr:uid="{00000000-0005-0000-0000-000083020000}"/>
    <cellStyle name="Comma 3" xfId="194" xr:uid="{00000000-0005-0000-0000-000084020000}"/>
    <cellStyle name="Comma 3 2" xfId="195" xr:uid="{00000000-0005-0000-0000-000085020000}"/>
    <cellStyle name="Comma 3 2 2" xfId="637" xr:uid="{00000000-0005-0000-0000-000086020000}"/>
    <cellStyle name="Comma 3 2 3" xfId="513" xr:uid="{00000000-0005-0000-0000-000087020000}"/>
    <cellStyle name="Comma 3 2 4" xfId="834" xr:uid="{00000000-0005-0000-0000-000088020000}"/>
    <cellStyle name="Comma 3 3" xfId="196" xr:uid="{00000000-0005-0000-0000-000089020000}"/>
    <cellStyle name="Comma 3 3 2" xfId="638" xr:uid="{00000000-0005-0000-0000-00008A020000}"/>
    <cellStyle name="Comma 3 3 3" xfId="514" xr:uid="{00000000-0005-0000-0000-00008B020000}"/>
    <cellStyle name="Comma 3 3 4" xfId="835" xr:uid="{00000000-0005-0000-0000-00008C020000}"/>
    <cellStyle name="Comma 3 4" xfId="636" xr:uid="{00000000-0005-0000-0000-00008D020000}"/>
    <cellStyle name="Comma 3 5" xfId="512" xr:uid="{00000000-0005-0000-0000-00008E020000}"/>
    <cellStyle name="Comma 3 6" xfId="833" xr:uid="{00000000-0005-0000-0000-00008F020000}"/>
    <cellStyle name="Comma 4" xfId="197" xr:uid="{00000000-0005-0000-0000-000090020000}"/>
    <cellStyle name="Comma 4 2" xfId="198" xr:uid="{00000000-0005-0000-0000-000091020000}"/>
    <cellStyle name="Comma 4 2 2" xfId="640" xr:uid="{00000000-0005-0000-0000-000092020000}"/>
    <cellStyle name="Comma 4 2 3" xfId="516" xr:uid="{00000000-0005-0000-0000-000093020000}"/>
    <cellStyle name="Comma 4 2 4" xfId="837" xr:uid="{00000000-0005-0000-0000-000094020000}"/>
    <cellStyle name="Comma 4 3" xfId="639" xr:uid="{00000000-0005-0000-0000-000095020000}"/>
    <cellStyle name="Comma 4 4" xfId="515" xr:uid="{00000000-0005-0000-0000-000096020000}"/>
    <cellStyle name="Comma 4 5" xfId="836" xr:uid="{00000000-0005-0000-0000-000097020000}"/>
    <cellStyle name="Comma 5" xfId="199" xr:uid="{00000000-0005-0000-0000-000098020000}"/>
    <cellStyle name="Comma 6" xfId="200" xr:uid="{00000000-0005-0000-0000-000099020000}"/>
    <cellStyle name="Comma 6 2" xfId="641" xr:uid="{00000000-0005-0000-0000-00009A020000}"/>
    <cellStyle name="Comma 6 3" xfId="517" xr:uid="{00000000-0005-0000-0000-00009B020000}"/>
    <cellStyle name="Comma 6 4" xfId="838" xr:uid="{00000000-0005-0000-0000-00009C020000}"/>
    <cellStyle name="Comma_ny figurer" xfId="201" xr:uid="{00000000-0005-0000-0000-00009D020000}"/>
    <cellStyle name="Commentaire" xfId="202" xr:uid="{00000000-0005-0000-0000-00009E020000}"/>
    <cellStyle name="Commentaire 2" xfId="203" xr:uid="{00000000-0005-0000-0000-00009F020000}"/>
    <cellStyle name="Commentaire 2 2" xfId="643" xr:uid="{00000000-0005-0000-0000-0000A0020000}"/>
    <cellStyle name="Commentaire 2 3" xfId="519" xr:uid="{00000000-0005-0000-0000-0000A1020000}"/>
    <cellStyle name="Commentaire 2 4" xfId="840" xr:uid="{00000000-0005-0000-0000-0000A2020000}"/>
    <cellStyle name="Commentaire 3" xfId="204" xr:uid="{00000000-0005-0000-0000-0000A3020000}"/>
    <cellStyle name="Commentaire 3 2" xfId="205" xr:uid="{00000000-0005-0000-0000-0000A4020000}"/>
    <cellStyle name="Commentaire 3 2 2" xfId="645" xr:uid="{00000000-0005-0000-0000-0000A5020000}"/>
    <cellStyle name="Commentaire 3 2 3" xfId="521" xr:uid="{00000000-0005-0000-0000-0000A6020000}"/>
    <cellStyle name="Commentaire 3 2 4" xfId="842" xr:uid="{00000000-0005-0000-0000-0000A7020000}"/>
    <cellStyle name="Commentaire 3 3" xfId="644" xr:uid="{00000000-0005-0000-0000-0000A8020000}"/>
    <cellStyle name="Commentaire 3 4" xfId="520" xr:uid="{00000000-0005-0000-0000-0000A9020000}"/>
    <cellStyle name="Commentaire 3 5" xfId="841" xr:uid="{00000000-0005-0000-0000-0000AA020000}"/>
    <cellStyle name="Commentaire 4" xfId="206" xr:uid="{00000000-0005-0000-0000-0000AB020000}"/>
    <cellStyle name="Commentaire 4 2" xfId="646" xr:uid="{00000000-0005-0000-0000-0000AC020000}"/>
    <cellStyle name="Commentaire 4 3" xfId="522" xr:uid="{00000000-0005-0000-0000-0000AD020000}"/>
    <cellStyle name="Commentaire 4 4" xfId="843" xr:uid="{00000000-0005-0000-0000-0000AE020000}"/>
    <cellStyle name="Commentaire 5" xfId="642" xr:uid="{00000000-0005-0000-0000-0000AF020000}"/>
    <cellStyle name="Commentaire 6" xfId="518" xr:uid="{00000000-0005-0000-0000-0000B0020000}"/>
    <cellStyle name="Commentaire 7" xfId="839" xr:uid="{00000000-0005-0000-0000-0000B1020000}"/>
    <cellStyle name="Entrée" xfId="207" xr:uid="{00000000-0005-0000-0000-0000B2020000}"/>
    <cellStyle name="Euro" xfId="208" xr:uid="{00000000-0005-0000-0000-0000B3020000}"/>
    <cellStyle name="Euro 2" xfId="209" xr:uid="{00000000-0005-0000-0000-0000B4020000}"/>
    <cellStyle name="Euro 2 2" xfId="210" xr:uid="{00000000-0005-0000-0000-0000B5020000}"/>
    <cellStyle name="Euro 3" xfId="211" xr:uid="{00000000-0005-0000-0000-0000B6020000}"/>
    <cellStyle name="Euro 4" xfId="212" xr:uid="{00000000-0005-0000-0000-0000B7020000}"/>
    <cellStyle name="Euro 4 2" xfId="648" xr:uid="{00000000-0005-0000-0000-0000B8020000}"/>
    <cellStyle name="Euro 4 3" xfId="524" xr:uid="{00000000-0005-0000-0000-0000B9020000}"/>
    <cellStyle name="Euro 4 4" xfId="845" xr:uid="{00000000-0005-0000-0000-0000BA020000}"/>
    <cellStyle name="Euro 5" xfId="647" xr:uid="{00000000-0005-0000-0000-0000BB020000}"/>
    <cellStyle name="Euro 6" xfId="523" xr:uid="{00000000-0005-0000-0000-0000BC020000}"/>
    <cellStyle name="Euro 7" xfId="844" xr:uid="{00000000-0005-0000-0000-0000BD020000}"/>
    <cellStyle name="Explanatory Text" xfId="213" xr:uid="{00000000-0005-0000-0000-0000BE020000}"/>
    <cellStyle name="Farve1" xfId="14" builtinId="29" customBuiltin="1"/>
    <cellStyle name="Farve2" xfId="18" builtinId="33" customBuiltin="1"/>
    <cellStyle name="Farve3" xfId="21" builtinId="37" customBuiltin="1"/>
    <cellStyle name="Farve4" xfId="25" builtinId="41" customBuiltin="1"/>
    <cellStyle name="Farve5" xfId="29" builtinId="45" customBuiltin="1"/>
    <cellStyle name="Farve6" xfId="32" builtinId="49" customBuiltin="1"/>
    <cellStyle name="Forklarende tekst" xfId="13" builtinId="53" customBuiltin="1"/>
    <cellStyle name="Format 1" xfId="214" xr:uid="{00000000-0005-0000-0000-0000C6020000}"/>
    <cellStyle name="Format 1 2" xfId="215" xr:uid="{00000000-0005-0000-0000-0000C7020000}"/>
    <cellStyle name="Format 1 2 2" xfId="525" xr:uid="{00000000-0005-0000-0000-0000C8020000}"/>
    <cellStyle name="Format 1 2 3" xfId="846" xr:uid="{00000000-0005-0000-0000-0000C9020000}"/>
    <cellStyle name="God" xfId="8" builtinId="26" customBuiltin="1"/>
    <cellStyle name="God 2" xfId="216" xr:uid="{00000000-0005-0000-0000-0000CB020000}"/>
    <cellStyle name="God 2 2" xfId="217" xr:uid="{00000000-0005-0000-0000-0000CC020000}"/>
    <cellStyle name="God 2 3" xfId="218" xr:uid="{00000000-0005-0000-0000-0000CD020000}"/>
    <cellStyle name="God 2 4" xfId="219" xr:uid="{00000000-0005-0000-0000-0000CE020000}"/>
    <cellStyle name="Good" xfId="220" xr:uid="{00000000-0005-0000-0000-0000CF020000}"/>
    <cellStyle name="Heading 1" xfId="221" xr:uid="{00000000-0005-0000-0000-0000D0020000}"/>
    <cellStyle name="Heading 2" xfId="222" xr:uid="{00000000-0005-0000-0000-0000D1020000}"/>
    <cellStyle name="Heading 3" xfId="223" xr:uid="{00000000-0005-0000-0000-0000D2020000}"/>
    <cellStyle name="Heading 4" xfId="224" xr:uid="{00000000-0005-0000-0000-0000D3020000}"/>
    <cellStyle name="Hyperlink 2" xfId="225" xr:uid="{00000000-0005-0000-0000-0000D4020000}"/>
    <cellStyle name="Hüperlink 2" xfId="226" xr:uid="{00000000-0005-0000-0000-0000D5020000}"/>
    <cellStyle name="Hyperlink 2 10" xfId="985" xr:uid="{00000000-0005-0000-0000-0000D6020000}"/>
    <cellStyle name="Hyperlink 2 11" xfId="992" xr:uid="{00000000-0005-0000-0000-0000D7020000}"/>
    <cellStyle name="Hyperlink 2 12" xfId="753" xr:uid="{00000000-0005-0000-0000-0000D8020000}"/>
    <cellStyle name="Hyperlink 2 13" xfId="759" xr:uid="{00000000-0005-0000-0000-0000D9020000}"/>
    <cellStyle name="Hyperlink 2 14" xfId="1054" xr:uid="{00000000-0005-0000-0000-0000DA020000}"/>
    <cellStyle name="Hyperlink 2 2" xfId="227" xr:uid="{00000000-0005-0000-0000-0000DB020000}"/>
    <cellStyle name="Hüperlink 2 2" xfId="228" xr:uid="{00000000-0005-0000-0000-0000DC020000}"/>
    <cellStyle name="Hyperlink 2 3" xfId="229" xr:uid="{00000000-0005-0000-0000-0000DD020000}"/>
    <cellStyle name="Hyperlink 2 4" xfId="526" xr:uid="{00000000-0005-0000-0000-0000DE020000}"/>
    <cellStyle name="Hyperlink 2 5" xfId="452" xr:uid="{00000000-0005-0000-0000-0000DF020000}"/>
    <cellStyle name="Hyperlink 2 6" xfId="705" xr:uid="{00000000-0005-0000-0000-0000E0020000}"/>
    <cellStyle name="Hyperlink 2 7" xfId="847" xr:uid="{00000000-0005-0000-0000-0000E1020000}"/>
    <cellStyle name="Hyperlink 2 8" xfId="988" xr:uid="{00000000-0005-0000-0000-0000E2020000}"/>
    <cellStyle name="Hyperlink 2 9" xfId="995" xr:uid="{00000000-0005-0000-0000-0000E3020000}"/>
    <cellStyle name="Hyperlink 3" xfId="230" xr:uid="{00000000-0005-0000-0000-0000E4020000}"/>
    <cellStyle name="Hüperlink 3" xfId="231" xr:uid="{00000000-0005-0000-0000-0000E5020000}"/>
    <cellStyle name="Hüperlink 4" xfId="232" xr:uid="{00000000-0005-0000-0000-0000E6020000}"/>
    <cellStyle name="Hüperlink 5" xfId="233" xr:uid="{00000000-0005-0000-0000-0000E7020000}"/>
    <cellStyle name="Input 2" xfId="235" xr:uid="{00000000-0005-0000-0000-0000E8020000}"/>
    <cellStyle name="Input 2 2" xfId="236" xr:uid="{00000000-0005-0000-0000-0000E9020000}"/>
    <cellStyle name="Input 2 3" xfId="237" xr:uid="{00000000-0005-0000-0000-0000EA020000}"/>
    <cellStyle name="Input 2 4" xfId="238" xr:uid="{00000000-0005-0000-0000-0000EB020000}"/>
    <cellStyle name="Input 3" xfId="239" xr:uid="{00000000-0005-0000-0000-0000EC020000}"/>
    <cellStyle name="Input 4" xfId="527" xr:uid="{00000000-0005-0000-0000-0000ED020000}"/>
    <cellStyle name="Input 5" xfId="444" xr:uid="{00000000-0005-0000-0000-0000EE020000}"/>
    <cellStyle name="Input 6" xfId="234" xr:uid="{00000000-0005-0000-0000-0000EF020000}"/>
    <cellStyle name="Input link" xfId="240" xr:uid="{00000000-0005-0000-0000-0000F0020000}"/>
    <cellStyle name="Input parameter" xfId="241" xr:uid="{00000000-0005-0000-0000-0000F1020000}"/>
    <cellStyle name="Insatisfaisant" xfId="242" xr:uid="{00000000-0005-0000-0000-0000F2020000}"/>
    <cellStyle name="Koma 2" xfId="243" xr:uid="{00000000-0005-0000-0000-0000F3020000}"/>
    <cellStyle name="Koma 2 2" xfId="244" xr:uid="{00000000-0005-0000-0000-0000F4020000}"/>
    <cellStyle name="Koma 2 2 2" xfId="245" xr:uid="{00000000-0005-0000-0000-0000F5020000}"/>
    <cellStyle name="Koma 2 3" xfId="246" xr:uid="{00000000-0005-0000-0000-0000F6020000}"/>
    <cellStyle name="Koma 2 3 2" xfId="652" xr:uid="{00000000-0005-0000-0000-0000F7020000}"/>
    <cellStyle name="Koma 2 3 3" xfId="528" xr:uid="{00000000-0005-0000-0000-0000F8020000}"/>
    <cellStyle name="Koma 2 3 4" xfId="848" xr:uid="{00000000-0005-0000-0000-0000F9020000}"/>
    <cellStyle name="Koma 3" xfId="247" xr:uid="{00000000-0005-0000-0000-0000FA020000}"/>
    <cellStyle name="Koma 3 2" xfId="248" xr:uid="{00000000-0005-0000-0000-0000FB020000}"/>
    <cellStyle name="Koma 4" xfId="249" xr:uid="{00000000-0005-0000-0000-0000FC020000}"/>
    <cellStyle name="Koma 5" xfId="250" xr:uid="{00000000-0005-0000-0000-0000FD020000}"/>
    <cellStyle name="Komma" xfId="1" builtinId="3"/>
    <cellStyle name="Komma 2" xfId="251" xr:uid="{00000000-0005-0000-0000-0000FF020000}"/>
    <cellStyle name="Komma 3" xfId="252" xr:uid="{00000000-0005-0000-0000-000000030000}"/>
    <cellStyle name="Komma 3 2" xfId="653" xr:uid="{00000000-0005-0000-0000-000001030000}"/>
    <cellStyle name="Komma 3 3" xfId="529" xr:uid="{00000000-0005-0000-0000-000002030000}"/>
    <cellStyle name="Komma 3 4" xfId="849" xr:uid="{00000000-0005-0000-0000-000003030000}"/>
    <cellStyle name="Komma 4" xfId="467" xr:uid="{00000000-0005-0000-0000-000004030000}"/>
    <cellStyle name="Komma 5" xfId="631" xr:uid="{00000000-0005-0000-0000-000005030000}"/>
    <cellStyle name="Komma 6" xfId="610" xr:uid="{00000000-0005-0000-0000-000006030000}"/>
    <cellStyle name="Komma 6 2" xfId="980" xr:uid="{00000000-0005-0000-0000-000007030000}"/>
    <cellStyle name="Komma 6 2 2" xfId="1276" xr:uid="{00000000-0005-0000-0000-000008030000}"/>
    <cellStyle name="Komma 6 3" xfId="1114" xr:uid="{00000000-0005-0000-0000-000009030000}"/>
    <cellStyle name="Komma 7" xfId="63" xr:uid="{00000000-0005-0000-0000-00000A030000}"/>
    <cellStyle name="Komma 8" xfId="1002" xr:uid="{00000000-0005-0000-0000-00000B030000}"/>
    <cellStyle name="Kontrolfelt" xfId="765" xr:uid="{00000000-0005-0000-0000-00000C030000}"/>
    <cellStyle name="Kontrollér celle" xfId="12" builtinId="23" customBuiltin="1"/>
    <cellStyle name="Link" xfId="998" builtinId="8"/>
    <cellStyle name="Link 2" xfId="1000" xr:uid="{00000000-0005-0000-0000-00000F030000}"/>
    <cellStyle name="Linked Cell" xfId="253" xr:uid="{00000000-0005-0000-0000-000010030000}"/>
    <cellStyle name="Markeringsfarve1 2" xfId="254" xr:uid="{00000000-0005-0000-0000-000011030000}"/>
    <cellStyle name="Markeringsfarve1 2 2" xfId="255" xr:uid="{00000000-0005-0000-0000-000012030000}"/>
    <cellStyle name="Markeringsfarve1 2 3" xfId="256" xr:uid="{00000000-0005-0000-0000-000013030000}"/>
    <cellStyle name="Markeringsfarve1 2 4" xfId="257" xr:uid="{00000000-0005-0000-0000-000014030000}"/>
    <cellStyle name="Markeringsfarve2 2" xfId="258" xr:uid="{00000000-0005-0000-0000-000015030000}"/>
    <cellStyle name="Markeringsfarve2 2 2" xfId="259" xr:uid="{00000000-0005-0000-0000-000016030000}"/>
    <cellStyle name="Markeringsfarve2 2 3" xfId="260" xr:uid="{00000000-0005-0000-0000-000017030000}"/>
    <cellStyle name="Markeringsfarve2 2 4" xfId="261" xr:uid="{00000000-0005-0000-0000-000018030000}"/>
    <cellStyle name="Markeringsfarve3 2" xfId="262" xr:uid="{00000000-0005-0000-0000-000019030000}"/>
    <cellStyle name="Markeringsfarve3 2 2" xfId="263" xr:uid="{00000000-0005-0000-0000-00001A030000}"/>
    <cellStyle name="Markeringsfarve3 2 3" xfId="264" xr:uid="{00000000-0005-0000-0000-00001B030000}"/>
    <cellStyle name="Markeringsfarve3 2 4" xfId="265" xr:uid="{00000000-0005-0000-0000-00001C030000}"/>
    <cellStyle name="Markeringsfarve4 2" xfId="266" xr:uid="{00000000-0005-0000-0000-00001D030000}"/>
    <cellStyle name="Markeringsfarve4 2 2" xfId="267" xr:uid="{00000000-0005-0000-0000-00001E030000}"/>
    <cellStyle name="Markeringsfarve4 2 3" xfId="268" xr:uid="{00000000-0005-0000-0000-00001F030000}"/>
    <cellStyle name="Markeringsfarve4 2 4" xfId="269" xr:uid="{00000000-0005-0000-0000-000020030000}"/>
    <cellStyle name="Markeringsfarve6 2" xfId="270" xr:uid="{00000000-0005-0000-0000-000021030000}"/>
    <cellStyle name="Markeringsfarve6 2 2" xfId="271" xr:uid="{00000000-0005-0000-0000-000022030000}"/>
    <cellStyle name="Markeringsfarve6 2 3" xfId="272" xr:uid="{00000000-0005-0000-0000-000023030000}"/>
    <cellStyle name="Markeringsfarve6 2 4" xfId="273" xr:uid="{00000000-0005-0000-0000-000024030000}"/>
    <cellStyle name="Neutral 2" xfId="275" xr:uid="{00000000-0005-0000-0000-000025030000}"/>
    <cellStyle name="Neutral 2 2" xfId="276" xr:uid="{00000000-0005-0000-0000-000026030000}"/>
    <cellStyle name="Neutral 2 2 2" xfId="532" xr:uid="{00000000-0005-0000-0000-000027030000}"/>
    <cellStyle name="Neutral 2 2 3" xfId="851" xr:uid="{00000000-0005-0000-0000-000028030000}"/>
    <cellStyle name="Neutral 2 3" xfId="277" xr:uid="{00000000-0005-0000-0000-000029030000}"/>
    <cellStyle name="Neutral 2 3 2" xfId="533" xr:uid="{00000000-0005-0000-0000-00002A030000}"/>
    <cellStyle name="Neutral 2 3 3" xfId="852" xr:uid="{00000000-0005-0000-0000-00002B030000}"/>
    <cellStyle name="Neutral 2 4" xfId="278" xr:uid="{00000000-0005-0000-0000-00002C030000}"/>
    <cellStyle name="Neutral 2 4 2" xfId="534" xr:uid="{00000000-0005-0000-0000-00002D030000}"/>
    <cellStyle name="Neutral 2 4 3" xfId="853" xr:uid="{00000000-0005-0000-0000-00002E030000}"/>
    <cellStyle name="Neutral 2 5" xfId="531" xr:uid="{00000000-0005-0000-0000-00002F030000}"/>
    <cellStyle name="Neutral 2 6" xfId="850" xr:uid="{00000000-0005-0000-0000-000030030000}"/>
    <cellStyle name="Neutral 3" xfId="279" xr:uid="{00000000-0005-0000-0000-000031030000}"/>
    <cellStyle name="Neutral 4" xfId="530" xr:uid="{00000000-0005-0000-0000-000032030000}"/>
    <cellStyle name="Neutral 5" xfId="443" xr:uid="{00000000-0005-0000-0000-000033030000}"/>
    <cellStyle name="Neutral 6" xfId="274" xr:uid="{00000000-0005-0000-0000-000034030000}"/>
    <cellStyle name="Neutre" xfId="280" xr:uid="{00000000-0005-0000-0000-000035030000}"/>
    <cellStyle name="Normal" xfId="0" builtinId="0"/>
    <cellStyle name="Normal 10" xfId="703" xr:uid="{00000000-0005-0000-0000-000037030000}"/>
    <cellStyle name="Normal 11" xfId="442" xr:uid="{00000000-0005-0000-0000-000038030000}"/>
    <cellStyle name="Normal 11 2" xfId="926" xr:uid="{00000000-0005-0000-0000-000039030000}"/>
    <cellStyle name="Normal 11 2 2" xfId="1223" xr:uid="{00000000-0005-0000-0000-00003A030000}"/>
    <cellStyle name="Normal 11 3" xfId="1061" xr:uid="{00000000-0005-0000-0000-00003B030000}"/>
    <cellStyle name="Normal 12" xfId="925" xr:uid="{00000000-0005-0000-0000-00003C030000}"/>
    <cellStyle name="Normal 13" xfId="924" xr:uid="{00000000-0005-0000-0000-00003D030000}"/>
    <cellStyle name="Normal 14" xfId="831" xr:uid="{00000000-0005-0000-0000-00003E030000}"/>
    <cellStyle name="Normal 15" xfId="984" xr:uid="{00000000-0005-0000-0000-00003F030000}"/>
    <cellStyle name="Normal 16" xfId="990" xr:uid="{00000000-0005-0000-0000-000040030000}"/>
    <cellStyle name="Normal 17" xfId="993" xr:uid="{00000000-0005-0000-0000-000041030000}"/>
    <cellStyle name="Normal 18" xfId="987" xr:uid="{00000000-0005-0000-0000-000042030000}"/>
    <cellStyle name="Normal 19" xfId="986" xr:uid="{00000000-0005-0000-0000-000043030000}"/>
    <cellStyle name="Normal 2" xfId="281" xr:uid="{00000000-0005-0000-0000-000044030000}"/>
    <cellStyle name="Normal 2 10" xfId="1055" xr:uid="{00000000-0005-0000-0000-000045030000}"/>
    <cellStyle name="Normal 2 2" xfId="282" xr:uid="{00000000-0005-0000-0000-000046030000}"/>
    <cellStyle name="Normal 2 2 2" xfId="536" xr:uid="{00000000-0005-0000-0000-000047030000}"/>
    <cellStyle name="Normal 2 2 2 2" xfId="975" xr:uid="{00000000-0005-0000-0000-000048030000}"/>
    <cellStyle name="Normal 2 2 2 2 2" xfId="1271" xr:uid="{00000000-0005-0000-0000-000049030000}"/>
    <cellStyle name="Normal 2 2 2 3" xfId="1109" xr:uid="{00000000-0005-0000-0000-00004A030000}"/>
    <cellStyle name="Normal 2 2 3" xfId="855" xr:uid="{00000000-0005-0000-0000-00004B030000}"/>
    <cellStyle name="Normal 2 2 3 2" xfId="1218" xr:uid="{00000000-0005-0000-0000-00004C030000}"/>
    <cellStyle name="Normal 2 2 4" xfId="755" xr:uid="{00000000-0005-0000-0000-00004D030000}"/>
    <cellStyle name="Normal 2 2 4 2" xfId="1160" xr:uid="{00000000-0005-0000-0000-00004E030000}"/>
    <cellStyle name="Normal 2 2 5" xfId="1056" xr:uid="{00000000-0005-0000-0000-00004F030000}"/>
    <cellStyle name="Normal 2 3" xfId="283" xr:uid="{00000000-0005-0000-0000-000050030000}"/>
    <cellStyle name="Normal 2 3 2" xfId="537" xr:uid="{00000000-0005-0000-0000-000051030000}"/>
    <cellStyle name="Normal 2 3 2 2" xfId="976" xr:uid="{00000000-0005-0000-0000-000052030000}"/>
    <cellStyle name="Normal 2 3 2 2 2" xfId="1272" xr:uid="{00000000-0005-0000-0000-000053030000}"/>
    <cellStyle name="Normal 2 3 2 3" xfId="1110" xr:uid="{00000000-0005-0000-0000-000054030000}"/>
    <cellStyle name="Normal 2 3 3" xfId="856" xr:uid="{00000000-0005-0000-0000-000055030000}"/>
    <cellStyle name="Normal 2 3 3 2" xfId="1219" xr:uid="{00000000-0005-0000-0000-000056030000}"/>
    <cellStyle name="Normal 2 3 4" xfId="756" xr:uid="{00000000-0005-0000-0000-000057030000}"/>
    <cellStyle name="Normal 2 3 4 2" xfId="1161" xr:uid="{00000000-0005-0000-0000-000058030000}"/>
    <cellStyle name="Normal 2 3 5" xfId="1057" xr:uid="{00000000-0005-0000-0000-000059030000}"/>
    <cellStyle name="Normal 2 4" xfId="284" xr:uid="{00000000-0005-0000-0000-00005A030000}"/>
    <cellStyle name="Normal 2 4 2" xfId="538" xr:uid="{00000000-0005-0000-0000-00005B030000}"/>
    <cellStyle name="Normal 2 4 2 2" xfId="977" xr:uid="{00000000-0005-0000-0000-00005C030000}"/>
    <cellStyle name="Normal 2 4 2 2 2" xfId="1273" xr:uid="{00000000-0005-0000-0000-00005D030000}"/>
    <cellStyle name="Normal 2 4 2 3" xfId="1111" xr:uid="{00000000-0005-0000-0000-00005E030000}"/>
    <cellStyle name="Normal 2 4 3" xfId="857" xr:uid="{00000000-0005-0000-0000-00005F030000}"/>
    <cellStyle name="Normal 2 4 3 2" xfId="1220" xr:uid="{00000000-0005-0000-0000-000060030000}"/>
    <cellStyle name="Normal 2 4 4" xfId="757" xr:uid="{00000000-0005-0000-0000-000061030000}"/>
    <cellStyle name="Normal 2 4 4 2" xfId="1162" xr:uid="{00000000-0005-0000-0000-000062030000}"/>
    <cellStyle name="Normal 2 4 5" xfId="1058" xr:uid="{00000000-0005-0000-0000-000063030000}"/>
    <cellStyle name="Normal 2 5" xfId="285" xr:uid="{00000000-0005-0000-0000-000064030000}"/>
    <cellStyle name="Normal 2 6" xfId="286" xr:uid="{00000000-0005-0000-0000-000065030000}"/>
    <cellStyle name="Normal 2 6 2" xfId="654" xr:uid="{00000000-0005-0000-0000-000066030000}"/>
    <cellStyle name="Normal 2 6 3" xfId="539" xr:uid="{00000000-0005-0000-0000-000067030000}"/>
    <cellStyle name="Normal 2 6 4" xfId="858" xr:uid="{00000000-0005-0000-0000-000068030000}"/>
    <cellStyle name="Normal 2 7" xfId="535" xr:uid="{00000000-0005-0000-0000-000069030000}"/>
    <cellStyle name="Normal 2 7 2" xfId="974" xr:uid="{00000000-0005-0000-0000-00006A030000}"/>
    <cellStyle name="Normal 2 7 2 2" xfId="1270" xr:uid="{00000000-0005-0000-0000-00006B030000}"/>
    <cellStyle name="Normal 2 7 3" xfId="766" xr:uid="{00000000-0005-0000-0000-00006C030000}"/>
    <cellStyle name="Normal 2 7 4" xfId="1108" xr:uid="{00000000-0005-0000-0000-00006D030000}"/>
    <cellStyle name="Normal 2 8" xfId="854" xr:uid="{00000000-0005-0000-0000-00006E030000}"/>
    <cellStyle name="Normal 2 8 2" xfId="1217" xr:uid="{00000000-0005-0000-0000-00006F030000}"/>
    <cellStyle name="Normal 2 9" xfId="754" xr:uid="{00000000-0005-0000-0000-000070030000}"/>
    <cellStyle name="Normal 2 9 2" xfId="1159" xr:uid="{00000000-0005-0000-0000-000071030000}"/>
    <cellStyle name="Normal 20" xfId="989" xr:uid="{00000000-0005-0000-0000-000072030000}"/>
    <cellStyle name="Normal 21" xfId="996" xr:uid="{00000000-0005-0000-0000-000073030000}"/>
    <cellStyle name="Normal 22" xfId="997" xr:uid="{00000000-0005-0000-0000-000074030000}"/>
    <cellStyle name="Normal 22 2" xfId="1281" xr:uid="{00000000-0005-0000-0000-000075030000}"/>
    <cellStyle name="Normal 23" xfId="36" xr:uid="{00000000-0005-0000-0000-000076030000}"/>
    <cellStyle name="Normal 24" xfId="1001" xr:uid="{00000000-0005-0000-0000-000077030000}"/>
    <cellStyle name="Normal 25" xfId="999" xr:uid="{00000000-0005-0000-0000-000078030000}"/>
    <cellStyle name="Normal 3" xfId="287" xr:uid="{00000000-0005-0000-0000-000079030000}"/>
    <cellStyle name="Normal 3 10" xfId="449" xr:uid="{00000000-0005-0000-0000-00007A030000}"/>
    <cellStyle name="Normal 3 11" xfId="859" xr:uid="{00000000-0005-0000-0000-00007B030000}"/>
    <cellStyle name="Normal 3 2" xfId="288" xr:uid="{00000000-0005-0000-0000-00007C030000}"/>
    <cellStyle name="Normal 3 2 2" xfId="289" xr:uid="{00000000-0005-0000-0000-00007D030000}"/>
    <cellStyle name="Normal 3 2 2 2" xfId="657" xr:uid="{00000000-0005-0000-0000-00007E030000}"/>
    <cellStyle name="Normal 3 2 2 3" xfId="542" xr:uid="{00000000-0005-0000-0000-00007F030000}"/>
    <cellStyle name="Normal 3 2 2 4" xfId="861" xr:uid="{00000000-0005-0000-0000-000080030000}"/>
    <cellStyle name="Normal 3 2 3" xfId="656" xr:uid="{00000000-0005-0000-0000-000081030000}"/>
    <cellStyle name="Normal 3 2 4" xfId="541" xr:uid="{00000000-0005-0000-0000-000082030000}"/>
    <cellStyle name="Normal 3 2 5" xfId="860" xr:uid="{00000000-0005-0000-0000-000083030000}"/>
    <cellStyle name="Normal 3 2_Nye figurer ØKON" xfId="290" xr:uid="{00000000-0005-0000-0000-000084030000}"/>
    <cellStyle name="Normal 3 3" xfId="291" xr:uid="{00000000-0005-0000-0000-000085030000}"/>
    <cellStyle name="Normal 3 3 2" xfId="292" xr:uid="{00000000-0005-0000-0000-000086030000}"/>
    <cellStyle name="Normal 3 3 2 2" xfId="659" xr:uid="{00000000-0005-0000-0000-000087030000}"/>
    <cellStyle name="Normal 3 3 2 3" xfId="544" xr:uid="{00000000-0005-0000-0000-000088030000}"/>
    <cellStyle name="Normal 3 3 2 4" xfId="863" xr:uid="{00000000-0005-0000-0000-000089030000}"/>
    <cellStyle name="Normal 3 3 3" xfId="658" xr:uid="{00000000-0005-0000-0000-00008A030000}"/>
    <cellStyle name="Normal 3 3 4" xfId="543" xr:uid="{00000000-0005-0000-0000-00008B030000}"/>
    <cellStyle name="Normal 3 3 5" xfId="862" xr:uid="{00000000-0005-0000-0000-00008C030000}"/>
    <cellStyle name="Normal 3 3_Nye figurer ØKON" xfId="293" xr:uid="{00000000-0005-0000-0000-00008D030000}"/>
    <cellStyle name="Normal 3 4" xfId="294" xr:uid="{00000000-0005-0000-0000-00008E030000}"/>
    <cellStyle name="Normal 3 4 2" xfId="295" xr:uid="{00000000-0005-0000-0000-00008F030000}"/>
    <cellStyle name="Normal 3 4 2 2" xfId="661" xr:uid="{00000000-0005-0000-0000-000090030000}"/>
    <cellStyle name="Normal 3 4 2 3" xfId="546" xr:uid="{00000000-0005-0000-0000-000091030000}"/>
    <cellStyle name="Normal 3 4 2 4" xfId="865" xr:uid="{00000000-0005-0000-0000-000092030000}"/>
    <cellStyle name="Normal 3 4 3" xfId="660" xr:uid="{00000000-0005-0000-0000-000093030000}"/>
    <cellStyle name="Normal 3 4 4" xfId="545" xr:uid="{00000000-0005-0000-0000-000094030000}"/>
    <cellStyle name="Normal 3 4 5" xfId="864" xr:uid="{00000000-0005-0000-0000-000095030000}"/>
    <cellStyle name="Normal 3 4_Nye figurer ØKON" xfId="296" xr:uid="{00000000-0005-0000-0000-000096030000}"/>
    <cellStyle name="Normal 3 5" xfId="655" xr:uid="{00000000-0005-0000-0000-000097030000}"/>
    <cellStyle name="Normal 3 6" xfId="634" xr:uid="{00000000-0005-0000-0000-000098030000}"/>
    <cellStyle name="Normal 3 7" xfId="649" xr:uid="{00000000-0005-0000-0000-000099030000}"/>
    <cellStyle name="Normal 3 8" xfId="540" xr:uid="{00000000-0005-0000-0000-00009A030000}"/>
    <cellStyle name="Normal 3 9" xfId="706" xr:uid="{00000000-0005-0000-0000-00009B030000}"/>
    <cellStyle name="Normal 3_Nye figurer ØKON" xfId="297" xr:uid="{00000000-0005-0000-0000-00009C030000}"/>
    <cellStyle name="Normal 4" xfId="298" xr:uid="{00000000-0005-0000-0000-00009D030000}"/>
    <cellStyle name="Normal 4 10" xfId="608" xr:uid="{00000000-0005-0000-0000-00009E030000}"/>
    <cellStyle name="Normal 4 11" xfId="866" xr:uid="{00000000-0005-0000-0000-00009F030000}"/>
    <cellStyle name="Normal 4 2" xfId="299" xr:uid="{00000000-0005-0000-0000-0000A0030000}"/>
    <cellStyle name="Normal 4 2 2" xfId="300" xr:uid="{00000000-0005-0000-0000-0000A1030000}"/>
    <cellStyle name="Normal 4 2 2 2" xfId="664" xr:uid="{00000000-0005-0000-0000-0000A2030000}"/>
    <cellStyle name="Normal 4 2 2 3" xfId="549" xr:uid="{00000000-0005-0000-0000-0000A3030000}"/>
    <cellStyle name="Normal 4 2 2 4" xfId="868" xr:uid="{00000000-0005-0000-0000-0000A4030000}"/>
    <cellStyle name="Normal 4 2 3" xfId="663" xr:uid="{00000000-0005-0000-0000-0000A5030000}"/>
    <cellStyle name="Normal 4 2 4" xfId="548" xr:uid="{00000000-0005-0000-0000-0000A6030000}"/>
    <cellStyle name="Normal 4 2 5" xfId="867" xr:uid="{00000000-0005-0000-0000-0000A7030000}"/>
    <cellStyle name="Normal 4 2_Nye figurer ØKON" xfId="301" xr:uid="{00000000-0005-0000-0000-0000A8030000}"/>
    <cellStyle name="Normal 4 3" xfId="302" xr:uid="{00000000-0005-0000-0000-0000A9030000}"/>
    <cellStyle name="Normal 4 3 2" xfId="303" xr:uid="{00000000-0005-0000-0000-0000AA030000}"/>
    <cellStyle name="Normal 4 3 2 2" xfId="666" xr:uid="{00000000-0005-0000-0000-0000AB030000}"/>
    <cellStyle name="Normal 4 3 2 3" xfId="551" xr:uid="{00000000-0005-0000-0000-0000AC030000}"/>
    <cellStyle name="Normal 4 3 2 4" xfId="870" xr:uid="{00000000-0005-0000-0000-0000AD030000}"/>
    <cellStyle name="Normal 4 3 3" xfId="665" xr:uid="{00000000-0005-0000-0000-0000AE030000}"/>
    <cellStyle name="Normal 4 3 4" xfId="550" xr:uid="{00000000-0005-0000-0000-0000AF030000}"/>
    <cellStyle name="Normal 4 3 5" xfId="869" xr:uid="{00000000-0005-0000-0000-0000B0030000}"/>
    <cellStyle name="Normal 4 3_Nye figurer ØKON" xfId="304" xr:uid="{00000000-0005-0000-0000-0000B1030000}"/>
    <cellStyle name="Normal 4 4" xfId="305" xr:uid="{00000000-0005-0000-0000-0000B2030000}"/>
    <cellStyle name="Normal 4 4 2" xfId="306" xr:uid="{00000000-0005-0000-0000-0000B3030000}"/>
    <cellStyle name="Normal 4 4 2 2" xfId="668" xr:uid="{00000000-0005-0000-0000-0000B4030000}"/>
    <cellStyle name="Normal 4 4 2 3" xfId="553" xr:uid="{00000000-0005-0000-0000-0000B5030000}"/>
    <cellStyle name="Normal 4 4 2 4" xfId="872" xr:uid="{00000000-0005-0000-0000-0000B6030000}"/>
    <cellStyle name="Normal 4 4 3" xfId="667" xr:uid="{00000000-0005-0000-0000-0000B7030000}"/>
    <cellStyle name="Normal 4 4 4" xfId="552" xr:uid="{00000000-0005-0000-0000-0000B8030000}"/>
    <cellStyle name="Normal 4 4 5" xfId="871" xr:uid="{00000000-0005-0000-0000-0000B9030000}"/>
    <cellStyle name="Normal 4 4_Nye figurer ØKON" xfId="307" xr:uid="{00000000-0005-0000-0000-0000BA030000}"/>
    <cellStyle name="Normal 4 5" xfId="662" xr:uid="{00000000-0005-0000-0000-0000BB030000}"/>
    <cellStyle name="Normal 4 6" xfId="633" xr:uid="{00000000-0005-0000-0000-0000BC030000}"/>
    <cellStyle name="Normal 4 7" xfId="650" xr:uid="{00000000-0005-0000-0000-0000BD030000}"/>
    <cellStyle name="Normal 4 8" xfId="547" xr:uid="{00000000-0005-0000-0000-0000BE030000}"/>
    <cellStyle name="Normal 4 9" xfId="707" xr:uid="{00000000-0005-0000-0000-0000BF030000}"/>
    <cellStyle name="Normal 5" xfId="308" xr:uid="{00000000-0005-0000-0000-0000C0030000}"/>
    <cellStyle name="Normal 5 10" xfId="994" xr:uid="{00000000-0005-0000-0000-0000C1030000}"/>
    <cellStyle name="Normal 5 10 2" xfId="1280" xr:uid="{00000000-0005-0000-0000-0000C2030000}"/>
    <cellStyle name="Normal 5 11" xfId="758" xr:uid="{00000000-0005-0000-0000-0000C3030000}"/>
    <cellStyle name="Normal 5 11 2" xfId="1163" xr:uid="{00000000-0005-0000-0000-0000C4030000}"/>
    <cellStyle name="Normal 5 12" xfId="1059" xr:uid="{00000000-0005-0000-0000-0000C5030000}"/>
    <cellStyle name="Normal 5 2" xfId="309" xr:uid="{00000000-0005-0000-0000-0000C6030000}"/>
    <cellStyle name="Normal 5 2 2" xfId="310" xr:uid="{00000000-0005-0000-0000-0000C7030000}"/>
    <cellStyle name="Normal 5 2 2 2" xfId="670" xr:uid="{00000000-0005-0000-0000-0000C8030000}"/>
    <cellStyle name="Normal 5 2 2 3" xfId="556" xr:uid="{00000000-0005-0000-0000-0000C9030000}"/>
    <cellStyle name="Normal 5 2 2 4" xfId="875" xr:uid="{00000000-0005-0000-0000-0000CA030000}"/>
    <cellStyle name="Normal 5 2 3" xfId="669" xr:uid="{00000000-0005-0000-0000-0000CB030000}"/>
    <cellStyle name="Normal 5 2 4" xfId="555" xr:uid="{00000000-0005-0000-0000-0000CC030000}"/>
    <cellStyle name="Normal 5 2 5" xfId="874" xr:uid="{00000000-0005-0000-0000-0000CD030000}"/>
    <cellStyle name="Normal 5 2_Nye figurer ØKON" xfId="311" xr:uid="{00000000-0005-0000-0000-0000CE030000}"/>
    <cellStyle name="Normal 5 3" xfId="312" xr:uid="{00000000-0005-0000-0000-0000CF030000}"/>
    <cellStyle name="Normal 5 3 2" xfId="313" xr:uid="{00000000-0005-0000-0000-0000D0030000}"/>
    <cellStyle name="Normal 5 3 2 2" xfId="672" xr:uid="{00000000-0005-0000-0000-0000D1030000}"/>
    <cellStyle name="Normal 5 3 2 3" xfId="558" xr:uid="{00000000-0005-0000-0000-0000D2030000}"/>
    <cellStyle name="Normal 5 3 2 4" xfId="877" xr:uid="{00000000-0005-0000-0000-0000D3030000}"/>
    <cellStyle name="Normal 5 3 3" xfId="671" xr:uid="{00000000-0005-0000-0000-0000D4030000}"/>
    <cellStyle name="Normal 5 3 4" xfId="557" xr:uid="{00000000-0005-0000-0000-0000D5030000}"/>
    <cellStyle name="Normal 5 3 5" xfId="876" xr:uid="{00000000-0005-0000-0000-0000D6030000}"/>
    <cellStyle name="Normal 5 3_Nye figurer ØKON" xfId="314" xr:uid="{00000000-0005-0000-0000-0000D7030000}"/>
    <cellStyle name="Normal 5 4" xfId="315" xr:uid="{00000000-0005-0000-0000-0000D8030000}"/>
    <cellStyle name="Normal 5 4 2" xfId="316" xr:uid="{00000000-0005-0000-0000-0000D9030000}"/>
    <cellStyle name="Normal 5 4 2 2" xfId="674" xr:uid="{00000000-0005-0000-0000-0000DA030000}"/>
    <cellStyle name="Normal 5 4 2 3" xfId="560" xr:uid="{00000000-0005-0000-0000-0000DB030000}"/>
    <cellStyle name="Normal 5 4 2 4" xfId="879" xr:uid="{00000000-0005-0000-0000-0000DC030000}"/>
    <cellStyle name="Normal 5 4 3" xfId="673" xr:uid="{00000000-0005-0000-0000-0000DD030000}"/>
    <cellStyle name="Normal 5 4 4" xfId="559" xr:uid="{00000000-0005-0000-0000-0000DE030000}"/>
    <cellStyle name="Normal 5 4 5" xfId="878" xr:uid="{00000000-0005-0000-0000-0000DF030000}"/>
    <cellStyle name="Normal 5 4_Nye figurer ØKON" xfId="317" xr:uid="{00000000-0005-0000-0000-0000E0030000}"/>
    <cellStyle name="Normal 5 5" xfId="554" xr:uid="{00000000-0005-0000-0000-0000E1030000}"/>
    <cellStyle name="Normal 5 5 2" xfId="978" xr:uid="{00000000-0005-0000-0000-0000E2030000}"/>
    <cellStyle name="Normal 5 5 2 2" xfId="1274" xr:uid="{00000000-0005-0000-0000-0000E3030000}"/>
    <cellStyle name="Normal 5 5 3" xfId="1112" xr:uid="{00000000-0005-0000-0000-0000E4030000}"/>
    <cellStyle name="Normal 5 6" xfId="708" xr:uid="{00000000-0005-0000-0000-0000E5030000}"/>
    <cellStyle name="Normal 5 6 2" xfId="983" xr:uid="{00000000-0005-0000-0000-0000E6030000}"/>
    <cellStyle name="Normal 5 6 2 2" xfId="1278" xr:uid="{00000000-0005-0000-0000-0000E7030000}"/>
    <cellStyle name="Normal 5 6 3" xfId="1116" xr:uid="{00000000-0005-0000-0000-0000E8030000}"/>
    <cellStyle name="Normal 5 7" xfId="450" xr:uid="{00000000-0005-0000-0000-0000E9030000}"/>
    <cellStyle name="Normal 5 7 2" xfId="928" xr:uid="{00000000-0005-0000-0000-0000EA030000}"/>
    <cellStyle name="Normal 5 7 2 2" xfId="1225" xr:uid="{00000000-0005-0000-0000-0000EB030000}"/>
    <cellStyle name="Normal 5 7 3" xfId="1063" xr:uid="{00000000-0005-0000-0000-0000EC030000}"/>
    <cellStyle name="Normal 5 8" xfId="873" xr:uid="{00000000-0005-0000-0000-0000ED030000}"/>
    <cellStyle name="Normal 5 8 2" xfId="1221" xr:uid="{00000000-0005-0000-0000-0000EE030000}"/>
    <cellStyle name="Normal 5 9" xfId="991" xr:uid="{00000000-0005-0000-0000-0000EF030000}"/>
    <cellStyle name="Normal 5 9 2" xfId="1279" xr:uid="{00000000-0005-0000-0000-0000F0030000}"/>
    <cellStyle name="Normal 6" xfId="318" xr:uid="{00000000-0005-0000-0000-0000F1030000}"/>
    <cellStyle name="Normal 6 10" xfId="710" xr:uid="{00000000-0005-0000-0000-0000F2030000}"/>
    <cellStyle name="Normal 6 11" xfId="880" xr:uid="{00000000-0005-0000-0000-0000F3030000}"/>
    <cellStyle name="Normal 6 2" xfId="319" xr:uid="{00000000-0005-0000-0000-0000F4030000}"/>
    <cellStyle name="Normal 6 2 2" xfId="320" xr:uid="{00000000-0005-0000-0000-0000F5030000}"/>
    <cellStyle name="Normal 6 2 2 2" xfId="677" xr:uid="{00000000-0005-0000-0000-0000F6030000}"/>
    <cellStyle name="Normal 6 2 2 3" xfId="563" xr:uid="{00000000-0005-0000-0000-0000F7030000}"/>
    <cellStyle name="Normal 6 2 2 4" xfId="882" xr:uid="{00000000-0005-0000-0000-0000F8030000}"/>
    <cellStyle name="Normal 6 2 3" xfId="676" xr:uid="{00000000-0005-0000-0000-0000F9030000}"/>
    <cellStyle name="Normal 6 2 4" xfId="562" xr:uid="{00000000-0005-0000-0000-0000FA030000}"/>
    <cellStyle name="Normal 6 2 5" xfId="881" xr:uid="{00000000-0005-0000-0000-0000FB030000}"/>
    <cellStyle name="Normal 6 2_Nye figurer ØKON" xfId="321" xr:uid="{00000000-0005-0000-0000-0000FC030000}"/>
    <cellStyle name="Normal 6 3" xfId="322" xr:uid="{00000000-0005-0000-0000-0000FD030000}"/>
    <cellStyle name="Normal 6 3 2" xfId="323" xr:uid="{00000000-0005-0000-0000-0000FE030000}"/>
    <cellStyle name="Normal 6 3 2 2" xfId="679" xr:uid="{00000000-0005-0000-0000-0000FF030000}"/>
    <cellStyle name="Normal 6 3 2 3" xfId="565" xr:uid="{00000000-0005-0000-0000-000000040000}"/>
    <cellStyle name="Normal 6 3 2 4" xfId="884" xr:uid="{00000000-0005-0000-0000-000001040000}"/>
    <cellStyle name="Normal 6 3 3" xfId="678" xr:uid="{00000000-0005-0000-0000-000002040000}"/>
    <cellStyle name="Normal 6 3 4" xfId="564" xr:uid="{00000000-0005-0000-0000-000003040000}"/>
    <cellStyle name="Normal 6 3 5" xfId="883" xr:uid="{00000000-0005-0000-0000-000004040000}"/>
    <cellStyle name="Normal 6 3_Nye figurer ØKON" xfId="324" xr:uid="{00000000-0005-0000-0000-000005040000}"/>
    <cellStyle name="Normal 6 4" xfId="325" xr:uid="{00000000-0005-0000-0000-000006040000}"/>
    <cellStyle name="Normal 6 4 2" xfId="326" xr:uid="{00000000-0005-0000-0000-000007040000}"/>
    <cellStyle name="Normal 6 4 2 2" xfId="681" xr:uid="{00000000-0005-0000-0000-000008040000}"/>
    <cellStyle name="Normal 6 4 2 3" xfId="567" xr:uid="{00000000-0005-0000-0000-000009040000}"/>
    <cellStyle name="Normal 6 4 2 4" xfId="886" xr:uid="{00000000-0005-0000-0000-00000A040000}"/>
    <cellStyle name="Normal 6 4 3" xfId="680" xr:uid="{00000000-0005-0000-0000-00000B040000}"/>
    <cellStyle name="Normal 6 4 4" xfId="566" xr:uid="{00000000-0005-0000-0000-00000C040000}"/>
    <cellStyle name="Normal 6 4 5" xfId="885" xr:uid="{00000000-0005-0000-0000-00000D040000}"/>
    <cellStyle name="Normal 6 4_Nye figurer ØKON" xfId="327" xr:uid="{00000000-0005-0000-0000-00000E040000}"/>
    <cellStyle name="Normal 6 5" xfId="675" xr:uid="{00000000-0005-0000-0000-00000F040000}"/>
    <cellStyle name="Normal 6 6" xfId="632" xr:uid="{00000000-0005-0000-0000-000010040000}"/>
    <cellStyle name="Normal 6 7" xfId="651" xr:uid="{00000000-0005-0000-0000-000011040000}"/>
    <cellStyle name="Normal 6 8" xfId="561" xr:uid="{00000000-0005-0000-0000-000012040000}"/>
    <cellStyle name="Normal 6 9" xfId="709" xr:uid="{00000000-0005-0000-0000-000013040000}"/>
    <cellStyle name="Normal 7" xfId="454" xr:uid="{00000000-0005-0000-0000-000014040000}"/>
    <cellStyle name="Normal 7 2" xfId="931" xr:uid="{00000000-0005-0000-0000-000015040000}"/>
    <cellStyle name="Normal 7 3" xfId="761" xr:uid="{00000000-0005-0000-0000-000016040000}"/>
    <cellStyle name="Normal 8" xfId="609" xr:uid="{00000000-0005-0000-0000-000017040000}"/>
    <cellStyle name="Normal 9" xfId="611" xr:uid="{00000000-0005-0000-0000-000018040000}"/>
    <cellStyle name="Normál_5-N° of lines" xfId="328" xr:uid="{00000000-0005-0000-0000-000019040000}"/>
    <cellStyle name="Normal_Baggrundsdata til Telestatistik (skabelon)" xfId="1282" xr:uid="{5583F69C-A5FC-4C7F-9CCA-B76ACA418AF2}"/>
    <cellStyle name="Normale 2" xfId="329" xr:uid="{00000000-0005-0000-0000-00001A040000}"/>
    <cellStyle name="Normale 2 2" xfId="682" xr:uid="{00000000-0005-0000-0000-00001B040000}"/>
    <cellStyle name="Normale 2 3" xfId="568" xr:uid="{00000000-0005-0000-0000-00001C040000}"/>
    <cellStyle name="Normale 2 4" xfId="887" xr:uid="{00000000-0005-0000-0000-00001D040000}"/>
    <cellStyle name="Normalny_Questionnaire AC_remek" xfId="330" xr:uid="{00000000-0005-0000-0000-00001E040000}"/>
    <cellStyle name="Normaallaad 2" xfId="331" xr:uid="{00000000-0005-0000-0000-00001F040000}"/>
    <cellStyle name="Normaallaad 2 2" xfId="332" xr:uid="{00000000-0005-0000-0000-000020040000}"/>
    <cellStyle name="Normaallaad 2 2 2" xfId="333" xr:uid="{00000000-0005-0000-0000-000021040000}"/>
    <cellStyle name="Normaallaad 2 3" xfId="334" xr:uid="{00000000-0005-0000-0000-000022040000}"/>
    <cellStyle name="Normaallaad 2 4" xfId="335" xr:uid="{00000000-0005-0000-0000-000023040000}"/>
    <cellStyle name="Normaallaad 3" xfId="336" xr:uid="{00000000-0005-0000-0000-000024040000}"/>
    <cellStyle name="Normaallaad 4" xfId="337" xr:uid="{00000000-0005-0000-0000-000025040000}"/>
    <cellStyle name="Normaallaad 4 2" xfId="338" xr:uid="{00000000-0005-0000-0000-000026040000}"/>
    <cellStyle name="Normaallaad 5" xfId="339" xr:uid="{00000000-0005-0000-0000-000027040000}"/>
    <cellStyle name="Normaallaad 6" xfId="340" xr:uid="{00000000-0005-0000-0000-000028040000}"/>
    <cellStyle name="Normaallaad 7" xfId="341" xr:uid="{00000000-0005-0000-0000-000029040000}"/>
    <cellStyle name="Note" xfId="342" xr:uid="{00000000-0005-0000-0000-00002A040000}"/>
    <cellStyle name="Note 2" xfId="343" xr:uid="{00000000-0005-0000-0000-00002B040000}"/>
    <cellStyle name="Note 2 2" xfId="344" xr:uid="{00000000-0005-0000-0000-00002C040000}"/>
    <cellStyle name="Note 2 2 2" xfId="685" xr:uid="{00000000-0005-0000-0000-00002D040000}"/>
    <cellStyle name="Note 2 3" xfId="684" xr:uid="{00000000-0005-0000-0000-00002E040000}"/>
    <cellStyle name="Note 2_Nye figurer ØKON" xfId="345" xr:uid="{00000000-0005-0000-0000-00002F040000}"/>
    <cellStyle name="Note 3" xfId="346" xr:uid="{00000000-0005-0000-0000-000030040000}"/>
    <cellStyle name="Note 3 2" xfId="347" xr:uid="{00000000-0005-0000-0000-000031040000}"/>
    <cellStyle name="Note 3 2 2" xfId="687" xr:uid="{00000000-0005-0000-0000-000032040000}"/>
    <cellStyle name="Note 3 3" xfId="686" xr:uid="{00000000-0005-0000-0000-000033040000}"/>
    <cellStyle name="Note 3_Nye figurer ØKON" xfId="348" xr:uid="{00000000-0005-0000-0000-000034040000}"/>
    <cellStyle name="Note 4" xfId="349" xr:uid="{00000000-0005-0000-0000-000035040000}"/>
    <cellStyle name="Note 4 2" xfId="350" xr:uid="{00000000-0005-0000-0000-000036040000}"/>
    <cellStyle name="Note 4 2 2" xfId="689" xr:uid="{00000000-0005-0000-0000-000037040000}"/>
    <cellStyle name="Note 4 3" xfId="688" xr:uid="{00000000-0005-0000-0000-000038040000}"/>
    <cellStyle name="Note 4_Nye figurer ØKON" xfId="351" xr:uid="{00000000-0005-0000-0000-000039040000}"/>
    <cellStyle name="Note 5" xfId="683" xr:uid="{00000000-0005-0000-0000-00003A040000}"/>
    <cellStyle name="Note_Nye figurer ØKON" xfId="352" xr:uid="{00000000-0005-0000-0000-00003B040000}"/>
    <cellStyle name="Num[0]" xfId="353" xr:uid="{00000000-0005-0000-0000-00003C040000}"/>
    <cellStyle name="Num[0] 2" xfId="354" xr:uid="{00000000-0005-0000-0000-00003D040000}"/>
    <cellStyle name="Num[0] 2 2" xfId="691" xr:uid="{00000000-0005-0000-0000-00003E040000}"/>
    <cellStyle name="Num[0] 2 3" xfId="570" xr:uid="{00000000-0005-0000-0000-00003F040000}"/>
    <cellStyle name="Num[0] 2 4" xfId="889" xr:uid="{00000000-0005-0000-0000-000040040000}"/>
    <cellStyle name="Num[0] 3" xfId="355" xr:uid="{00000000-0005-0000-0000-000041040000}"/>
    <cellStyle name="Num[0] 3 2" xfId="692" xr:uid="{00000000-0005-0000-0000-000042040000}"/>
    <cellStyle name="Num[0] 3 3" xfId="571" xr:uid="{00000000-0005-0000-0000-000043040000}"/>
    <cellStyle name="Num[0] 3 4" xfId="890" xr:uid="{00000000-0005-0000-0000-000044040000}"/>
    <cellStyle name="Num[0] 4" xfId="690" xr:uid="{00000000-0005-0000-0000-000045040000}"/>
    <cellStyle name="Num[0] 5" xfId="569" xr:uid="{00000000-0005-0000-0000-000046040000}"/>
    <cellStyle name="Num[0] 6" xfId="888" xr:uid="{00000000-0005-0000-0000-000047040000}"/>
    <cellStyle name="Output 2" xfId="357" xr:uid="{00000000-0005-0000-0000-000048040000}"/>
    <cellStyle name="Output 2 2" xfId="358" xr:uid="{00000000-0005-0000-0000-000049040000}"/>
    <cellStyle name="Output 2 3" xfId="359" xr:uid="{00000000-0005-0000-0000-00004A040000}"/>
    <cellStyle name="Output 2 4" xfId="360" xr:uid="{00000000-0005-0000-0000-00004B040000}"/>
    <cellStyle name="Output 3" xfId="361" xr:uid="{00000000-0005-0000-0000-00004C040000}"/>
    <cellStyle name="Output 4" xfId="572" xr:uid="{00000000-0005-0000-0000-00004D040000}"/>
    <cellStyle name="Output 5" xfId="445" xr:uid="{00000000-0005-0000-0000-00004E040000}"/>
    <cellStyle name="Output 6" xfId="356" xr:uid="{00000000-0005-0000-0000-00004F040000}"/>
    <cellStyle name="Overskrift 1" xfId="4" builtinId="16" customBuiltin="1"/>
    <cellStyle name="Overskrift 1 2" xfId="362" xr:uid="{00000000-0005-0000-0000-000051040000}"/>
    <cellStyle name="Overskrift 1 2 2" xfId="363" xr:uid="{00000000-0005-0000-0000-000052040000}"/>
    <cellStyle name="Overskrift 1 2 2 2" xfId="573" xr:uid="{00000000-0005-0000-0000-000053040000}"/>
    <cellStyle name="Overskrift 1 2 2 3" xfId="891" xr:uid="{00000000-0005-0000-0000-000054040000}"/>
    <cellStyle name="Overskrift 1 2 3" xfId="364" xr:uid="{00000000-0005-0000-0000-000055040000}"/>
    <cellStyle name="Overskrift 1 2 3 2" xfId="574" xr:uid="{00000000-0005-0000-0000-000056040000}"/>
    <cellStyle name="Overskrift 1 2 3 3" xfId="892" xr:uid="{00000000-0005-0000-0000-000057040000}"/>
    <cellStyle name="Overskrift 1 2 4" xfId="365" xr:uid="{00000000-0005-0000-0000-000058040000}"/>
    <cellStyle name="Overskrift 1 2 4 2" xfId="575" xr:uid="{00000000-0005-0000-0000-000059040000}"/>
    <cellStyle name="Overskrift 1 2 4 3" xfId="893" xr:uid="{00000000-0005-0000-0000-00005A040000}"/>
    <cellStyle name="Overskrift 2" xfId="5" builtinId="17" customBuiltin="1"/>
    <cellStyle name="Overskrift 2 2" xfId="366" xr:uid="{00000000-0005-0000-0000-00005C040000}"/>
    <cellStyle name="Overskrift 2 2 2" xfId="367" xr:uid="{00000000-0005-0000-0000-00005D040000}"/>
    <cellStyle name="Overskrift 2 2 2 2" xfId="576" xr:uid="{00000000-0005-0000-0000-00005E040000}"/>
    <cellStyle name="Overskrift 2 2 2 3" xfId="894" xr:uid="{00000000-0005-0000-0000-00005F040000}"/>
    <cellStyle name="Overskrift 2 2 3" xfId="368" xr:uid="{00000000-0005-0000-0000-000060040000}"/>
    <cellStyle name="Overskrift 2 2 3 2" xfId="577" xr:uid="{00000000-0005-0000-0000-000061040000}"/>
    <cellStyle name="Overskrift 2 2 3 3" xfId="895" xr:uid="{00000000-0005-0000-0000-000062040000}"/>
    <cellStyle name="Overskrift 2 2 4" xfId="369" xr:uid="{00000000-0005-0000-0000-000063040000}"/>
    <cellStyle name="Overskrift 2 2 4 2" xfId="578" xr:uid="{00000000-0005-0000-0000-000064040000}"/>
    <cellStyle name="Overskrift 2 2 4 3" xfId="896" xr:uid="{00000000-0005-0000-0000-000065040000}"/>
    <cellStyle name="Overskrift 3" xfId="6" builtinId="18" customBuiltin="1"/>
    <cellStyle name="Overskrift 3 2" xfId="370" xr:uid="{00000000-0005-0000-0000-000067040000}"/>
    <cellStyle name="Overskrift 3 2 2" xfId="371" xr:uid="{00000000-0005-0000-0000-000068040000}"/>
    <cellStyle name="Overskrift 3 2 2 2" xfId="579" xr:uid="{00000000-0005-0000-0000-000069040000}"/>
    <cellStyle name="Overskrift 3 2 2 3" xfId="897" xr:uid="{00000000-0005-0000-0000-00006A040000}"/>
    <cellStyle name="Overskrift 3 2 3" xfId="372" xr:uid="{00000000-0005-0000-0000-00006B040000}"/>
    <cellStyle name="Overskrift 3 2 3 2" xfId="580" xr:uid="{00000000-0005-0000-0000-00006C040000}"/>
    <cellStyle name="Overskrift 3 2 3 3" xfId="898" xr:uid="{00000000-0005-0000-0000-00006D040000}"/>
    <cellStyle name="Overskrift 3 2 4" xfId="373" xr:uid="{00000000-0005-0000-0000-00006E040000}"/>
    <cellStyle name="Overskrift 3 2 4 2" xfId="581" xr:uid="{00000000-0005-0000-0000-00006F040000}"/>
    <cellStyle name="Overskrift 3 2 4 3" xfId="899" xr:uid="{00000000-0005-0000-0000-000070040000}"/>
    <cellStyle name="Overskrift 4" xfId="7" builtinId="19" customBuiltin="1"/>
    <cellStyle name="Overskrift 4 2" xfId="374" xr:uid="{00000000-0005-0000-0000-000072040000}"/>
    <cellStyle name="Overskrift 4 2 2" xfId="375" xr:uid="{00000000-0005-0000-0000-000073040000}"/>
    <cellStyle name="Overskrift 4 2 2 2" xfId="582" xr:uid="{00000000-0005-0000-0000-000074040000}"/>
    <cellStyle name="Overskrift 4 2 2 3" xfId="900" xr:uid="{00000000-0005-0000-0000-000075040000}"/>
    <cellStyle name="Overskrift 4 2 3" xfId="376" xr:uid="{00000000-0005-0000-0000-000076040000}"/>
    <cellStyle name="Overskrift 4 2 3 2" xfId="583" xr:uid="{00000000-0005-0000-0000-000077040000}"/>
    <cellStyle name="Overskrift 4 2 3 3" xfId="901" xr:uid="{00000000-0005-0000-0000-000078040000}"/>
    <cellStyle name="Overskrift 4 2 4" xfId="377" xr:uid="{00000000-0005-0000-0000-000079040000}"/>
    <cellStyle name="Overskrift 4 2 4 2" xfId="584" xr:uid="{00000000-0005-0000-0000-00007A040000}"/>
    <cellStyle name="Overskrift 4 2 4 3" xfId="902" xr:uid="{00000000-0005-0000-0000-00007B040000}"/>
    <cellStyle name="Percent 2" xfId="378" xr:uid="{00000000-0005-0000-0000-00007C040000}"/>
    <cellStyle name="Percent 2 2" xfId="693" xr:uid="{00000000-0005-0000-0000-00007D040000}"/>
    <cellStyle name="Percent 2 3" xfId="585" xr:uid="{00000000-0005-0000-0000-00007E040000}"/>
    <cellStyle name="Percent 2 4" xfId="903" xr:uid="{00000000-0005-0000-0000-00007F040000}"/>
    <cellStyle name="Percent 3" xfId="379" xr:uid="{00000000-0005-0000-0000-000080040000}"/>
    <cellStyle name="Percent 3 2" xfId="380" xr:uid="{00000000-0005-0000-0000-000081040000}"/>
    <cellStyle name="Percent 3 2 2" xfId="695" xr:uid="{00000000-0005-0000-0000-000082040000}"/>
    <cellStyle name="Percent 3 2 3" xfId="587" xr:uid="{00000000-0005-0000-0000-000083040000}"/>
    <cellStyle name="Percent 3 2 4" xfId="905" xr:uid="{00000000-0005-0000-0000-000084040000}"/>
    <cellStyle name="Percent 3 3" xfId="694" xr:uid="{00000000-0005-0000-0000-000085040000}"/>
    <cellStyle name="Percent 3 4" xfId="586" xr:uid="{00000000-0005-0000-0000-000086040000}"/>
    <cellStyle name="Percent 3 5" xfId="904" xr:uid="{00000000-0005-0000-0000-000087040000}"/>
    <cellStyle name="Percent 4" xfId="381" xr:uid="{00000000-0005-0000-0000-000088040000}"/>
    <cellStyle name="Percent 4 2" xfId="696" xr:uid="{00000000-0005-0000-0000-000089040000}"/>
    <cellStyle name="Percent 4 3" xfId="588" xr:uid="{00000000-0005-0000-0000-00008A040000}"/>
    <cellStyle name="Percent 4 4" xfId="906" xr:uid="{00000000-0005-0000-0000-00008B040000}"/>
    <cellStyle name="Procent" xfId="2" builtinId="5"/>
    <cellStyle name="Procent 2" xfId="383" xr:uid="{00000000-0005-0000-0000-00008D040000}"/>
    <cellStyle name="Procent 2 2" xfId="384" xr:uid="{00000000-0005-0000-0000-00008E040000}"/>
    <cellStyle name="Procent 2 2 2" xfId="699" xr:uid="{00000000-0005-0000-0000-00008F040000}"/>
    <cellStyle name="Procent 2 2 3" xfId="591" xr:uid="{00000000-0005-0000-0000-000090040000}"/>
    <cellStyle name="Procent 2 2 4" xfId="908" xr:uid="{00000000-0005-0000-0000-000091040000}"/>
    <cellStyle name="Procent 2 3" xfId="698" xr:uid="{00000000-0005-0000-0000-000092040000}"/>
    <cellStyle name="Procent 2 4" xfId="590" xr:uid="{00000000-0005-0000-0000-000093040000}"/>
    <cellStyle name="Procent 2 5" xfId="907" xr:uid="{00000000-0005-0000-0000-000094040000}"/>
    <cellStyle name="Procent 3" xfId="589" xr:uid="{00000000-0005-0000-0000-000095040000}"/>
    <cellStyle name="Procent 4" xfId="697" xr:uid="{00000000-0005-0000-0000-000096040000}"/>
    <cellStyle name="Procent 5" xfId="704" xr:uid="{00000000-0005-0000-0000-000097040000}"/>
    <cellStyle name="Procent 5 2" xfId="982" xr:uid="{00000000-0005-0000-0000-000098040000}"/>
    <cellStyle name="Procent 5 2 2" xfId="1277" xr:uid="{00000000-0005-0000-0000-000099040000}"/>
    <cellStyle name="Procent 5 3" xfId="1115" xr:uid="{00000000-0005-0000-0000-00009A040000}"/>
    <cellStyle name="Procent 6" xfId="382" xr:uid="{00000000-0005-0000-0000-00009B040000}"/>
    <cellStyle name="Procent 7" xfId="1003" xr:uid="{00000000-0005-0000-0000-00009C040000}"/>
    <cellStyle name="Protsent 2" xfId="385" xr:uid="{00000000-0005-0000-0000-00009D040000}"/>
    <cellStyle name="Protsent 2 2" xfId="386" xr:uid="{00000000-0005-0000-0000-00009E040000}"/>
    <cellStyle name="Protsent 2 2 2" xfId="387" xr:uid="{00000000-0005-0000-0000-00009F040000}"/>
    <cellStyle name="Protsent 2 3" xfId="388" xr:uid="{00000000-0005-0000-0000-0000A0040000}"/>
    <cellStyle name="Protsent 2 3 2" xfId="700" xr:uid="{00000000-0005-0000-0000-0000A1040000}"/>
    <cellStyle name="Protsent 2 3 3" xfId="592" xr:uid="{00000000-0005-0000-0000-0000A2040000}"/>
    <cellStyle name="Protsent 2 3 4" xfId="909" xr:uid="{00000000-0005-0000-0000-0000A3040000}"/>
    <cellStyle name="Protsent 3" xfId="389" xr:uid="{00000000-0005-0000-0000-0000A4040000}"/>
    <cellStyle name="Protsent 3 2" xfId="390" xr:uid="{00000000-0005-0000-0000-0000A5040000}"/>
    <cellStyle name="Protsent 4" xfId="391" xr:uid="{00000000-0005-0000-0000-0000A6040000}"/>
    <cellStyle name="Protsent 5" xfId="392" xr:uid="{00000000-0005-0000-0000-0000A7040000}"/>
    <cellStyle name="Protsent 5 2" xfId="393" xr:uid="{00000000-0005-0000-0000-0000A8040000}"/>
    <cellStyle name="Protsent 6" xfId="394" xr:uid="{00000000-0005-0000-0000-0000A9040000}"/>
    <cellStyle name="Protsent 7" xfId="395" xr:uid="{00000000-0005-0000-0000-0000AA040000}"/>
    <cellStyle name="Sammenkædet celle" xfId="11" builtinId="24" customBuiltin="1"/>
    <cellStyle name="Sammenkædet celle 2" xfId="396" xr:uid="{00000000-0005-0000-0000-0000AC040000}"/>
    <cellStyle name="Sammenkædet celle 2 2" xfId="397" xr:uid="{00000000-0005-0000-0000-0000AD040000}"/>
    <cellStyle name="Sammenkædet celle 2 2 2" xfId="594" xr:uid="{00000000-0005-0000-0000-0000AE040000}"/>
    <cellStyle name="Sammenkædet celle 2 2 3" xfId="911" xr:uid="{00000000-0005-0000-0000-0000AF040000}"/>
    <cellStyle name="Sammenkædet celle 2 3" xfId="398" xr:uid="{00000000-0005-0000-0000-0000B0040000}"/>
    <cellStyle name="Sammenkædet celle 2 3 2" xfId="595" xr:uid="{00000000-0005-0000-0000-0000B1040000}"/>
    <cellStyle name="Sammenkædet celle 2 3 3" xfId="912" xr:uid="{00000000-0005-0000-0000-0000B2040000}"/>
    <cellStyle name="Sammenkædet celle 2 4" xfId="399" xr:uid="{00000000-0005-0000-0000-0000B3040000}"/>
    <cellStyle name="Sammenkædet celle 2 4 2" xfId="596" xr:uid="{00000000-0005-0000-0000-0000B4040000}"/>
    <cellStyle name="Sammenkædet celle 2 4 3" xfId="913" xr:uid="{00000000-0005-0000-0000-0000B5040000}"/>
    <cellStyle name="Sammenkædet celle 2 5" xfId="593" xr:uid="{00000000-0005-0000-0000-0000B6040000}"/>
    <cellStyle name="Sammenkædet celle 2 6" xfId="910" xr:uid="{00000000-0005-0000-0000-0000B7040000}"/>
    <cellStyle name="Satisfaisant" xfId="400" xr:uid="{00000000-0005-0000-0000-0000B8040000}"/>
    <cellStyle name="Sortie" xfId="401" xr:uid="{00000000-0005-0000-0000-0000B9040000}"/>
    <cellStyle name="Standard_7th_Impl_Rep-Tabelle_NetworkOperators(Beitrag112-1)" xfId="402" xr:uid="{00000000-0005-0000-0000-0000BA040000}"/>
    <cellStyle name="Standaard 2" xfId="403" xr:uid="{00000000-0005-0000-0000-0000BB040000}"/>
    <cellStyle name="Standaard 2 2" xfId="701" xr:uid="{00000000-0005-0000-0000-0000BC040000}"/>
    <cellStyle name="Standaard 2 3" xfId="597" xr:uid="{00000000-0005-0000-0000-0000BD040000}"/>
    <cellStyle name="Standaard 2 4" xfId="914" xr:uid="{00000000-0005-0000-0000-0000BE040000}"/>
    <cellStyle name="Standaard 3" xfId="404" xr:uid="{00000000-0005-0000-0000-0000BF040000}"/>
    <cellStyle name="Standaard 3 2" xfId="598" xr:uid="{00000000-0005-0000-0000-0000C0040000}"/>
    <cellStyle name="Standaard 3 2 2" xfId="979" xr:uid="{00000000-0005-0000-0000-0000C1040000}"/>
    <cellStyle name="Standaard 3 2 2 2" xfId="1275" xr:uid="{00000000-0005-0000-0000-0000C2040000}"/>
    <cellStyle name="Standaard 3 2 3" xfId="1113" xr:uid="{00000000-0005-0000-0000-0000C3040000}"/>
    <cellStyle name="Standaard 3 3" xfId="915" xr:uid="{00000000-0005-0000-0000-0000C4040000}"/>
    <cellStyle name="Standaard 3 3 2" xfId="1222" xr:uid="{00000000-0005-0000-0000-0000C5040000}"/>
    <cellStyle name="Standaard 3 4" xfId="760" xr:uid="{00000000-0005-0000-0000-0000C6040000}"/>
    <cellStyle name="Standaard 3 4 2" xfId="1164" xr:uid="{00000000-0005-0000-0000-0000C7040000}"/>
    <cellStyle name="Standaard 3 5" xfId="1060" xr:uid="{00000000-0005-0000-0000-0000C8040000}"/>
    <cellStyle name="Standaard 4" xfId="405" xr:uid="{00000000-0005-0000-0000-0000C9040000}"/>
    <cellStyle name="Standaard 4 2" xfId="702" xr:uid="{00000000-0005-0000-0000-0000CA040000}"/>
    <cellStyle name="Standaard 4 3" xfId="599" xr:uid="{00000000-0005-0000-0000-0000CB040000}"/>
    <cellStyle name="Standaard 4 4" xfId="916" xr:uid="{00000000-0005-0000-0000-0000CC040000}"/>
    <cellStyle name="Standaard_1. operators (B)" xfId="406" xr:uid="{00000000-0005-0000-0000-0000CD040000}"/>
    <cellStyle name="Style 1" xfId="407" xr:uid="{00000000-0005-0000-0000-0000CE040000}"/>
    <cellStyle name="Texte explicatif" xfId="408" xr:uid="{00000000-0005-0000-0000-0000CF040000}"/>
    <cellStyle name="Titel" xfId="3" builtinId="15" customBuiltin="1"/>
    <cellStyle name="Titel 2" xfId="409" xr:uid="{00000000-0005-0000-0000-0000D1040000}"/>
    <cellStyle name="Titel 2 2" xfId="410" xr:uid="{00000000-0005-0000-0000-0000D2040000}"/>
    <cellStyle name="Titel 2 2 2" xfId="600" xr:uid="{00000000-0005-0000-0000-0000D3040000}"/>
    <cellStyle name="Titel 2 2 3" xfId="917" xr:uid="{00000000-0005-0000-0000-0000D4040000}"/>
    <cellStyle name="Titel 2 3" xfId="411" xr:uid="{00000000-0005-0000-0000-0000D5040000}"/>
    <cellStyle name="Titel 2 3 2" xfId="601" xr:uid="{00000000-0005-0000-0000-0000D6040000}"/>
    <cellStyle name="Titel 2 3 3" xfId="918" xr:uid="{00000000-0005-0000-0000-0000D7040000}"/>
    <cellStyle name="Titel 2 4" xfId="412" xr:uid="{00000000-0005-0000-0000-0000D8040000}"/>
    <cellStyle name="Titel 2 4 2" xfId="602" xr:uid="{00000000-0005-0000-0000-0000D9040000}"/>
    <cellStyle name="Titel 2 4 3" xfId="919" xr:uid="{00000000-0005-0000-0000-0000DA040000}"/>
    <cellStyle name="Title" xfId="413" xr:uid="{00000000-0005-0000-0000-0000DB040000}"/>
    <cellStyle name="Titre" xfId="414" xr:uid="{00000000-0005-0000-0000-0000DC040000}"/>
    <cellStyle name="Titre 1" xfId="415" xr:uid="{00000000-0005-0000-0000-0000DD040000}"/>
    <cellStyle name="Titre 2" xfId="416" xr:uid="{00000000-0005-0000-0000-0000DE040000}"/>
    <cellStyle name="Titre 3" xfId="417" xr:uid="{00000000-0005-0000-0000-0000DF040000}"/>
    <cellStyle name="Titre 4" xfId="418" xr:uid="{00000000-0005-0000-0000-0000E0040000}"/>
    <cellStyle name="Total 2" xfId="420" xr:uid="{00000000-0005-0000-0000-0000E1040000}"/>
    <cellStyle name="Total 2 2" xfId="421" xr:uid="{00000000-0005-0000-0000-0000E2040000}"/>
    <cellStyle name="Total 2 3" xfId="422" xr:uid="{00000000-0005-0000-0000-0000E3040000}"/>
    <cellStyle name="Total 2 4" xfId="423" xr:uid="{00000000-0005-0000-0000-0000E4040000}"/>
    <cellStyle name="Total 2 5" xfId="424" xr:uid="{00000000-0005-0000-0000-0000E5040000}"/>
    <cellStyle name="Total 3" xfId="425" xr:uid="{00000000-0005-0000-0000-0000E6040000}"/>
    <cellStyle name="Total 4" xfId="426" xr:uid="{00000000-0005-0000-0000-0000E7040000}"/>
    <cellStyle name="Total 5" xfId="603" xr:uid="{00000000-0005-0000-0000-0000E8040000}"/>
    <cellStyle name="Total 6" xfId="448" xr:uid="{00000000-0005-0000-0000-0000E9040000}"/>
    <cellStyle name="Total 7" xfId="419" xr:uid="{00000000-0005-0000-0000-0000EA040000}"/>
    <cellStyle name="Ugyldig" xfId="9" builtinId="27" customBuiltin="1"/>
    <cellStyle name="Ugyldig 2" xfId="427" xr:uid="{00000000-0005-0000-0000-0000EC040000}"/>
    <cellStyle name="Ugyldig 2 2" xfId="428" xr:uid="{00000000-0005-0000-0000-0000ED040000}"/>
    <cellStyle name="Ugyldig 2 2 2" xfId="605" xr:uid="{00000000-0005-0000-0000-0000EE040000}"/>
    <cellStyle name="Ugyldig 2 2 3" xfId="921" xr:uid="{00000000-0005-0000-0000-0000EF040000}"/>
    <cellStyle name="Ugyldig 2 3" xfId="429" xr:uid="{00000000-0005-0000-0000-0000F0040000}"/>
    <cellStyle name="Ugyldig 2 3 2" xfId="606" xr:uid="{00000000-0005-0000-0000-0000F1040000}"/>
    <cellStyle name="Ugyldig 2 3 3" xfId="922" xr:uid="{00000000-0005-0000-0000-0000F2040000}"/>
    <cellStyle name="Ugyldig 2 4" xfId="430" xr:uid="{00000000-0005-0000-0000-0000F3040000}"/>
    <cellStyle name="Ugyldig 2 4 2" xfId="607" xr:uid="{00000000-0005-0000-0000-0000F4040000}"/>
    <cellStyle name="Ugyldig 2 4 3" xfId="923" xr:uid="{00000000-0005-0000-0000-0000F5040000}"/>
    <cellStyle name="Ugyldig 2 5" xfId="604" xr:uid="{00000000-0005-0000-0000-0000F6040000}"/>
    <cellStyle name="Ugyldig 2 6" xfId="920" xr:uid="{00000000-0005-0000-0000-0000F7040000}"/>
    <cellStyle name="Valuuta 2" xfId="431" xr:uid="{00000000-0005-0000-0000-0000F8040000}"/>
    <cellStyle name="Valuuta 2 2" xfId="432" xr:uid="{00000000-0005-0000-0000-0000F9040000}"/>
    <cellStyle name="Valuuta 2 3" xfId="433" xr:uid="{00000000-0005-0000-0000-0000FA040000}"/>
    <cellStyle name="Valuuta 3" xfId="434" xr:uid="{00000000-0005-0000-0000-0000FB040000}"/>
    <cellStyle name="Valuuta 3 2" xfId="435" xr:uid="{00000000-0005-0000-0000-0000FC040000}"/>
    <cellStyle name="Valuuta 4" xfId="436" xr:uid="{00000000-0005-0000-0000-0000FD040000}"/>
    <cellStyle name="Valuuta 5" xfId="437" xr:uid="{00000000-0005-0000-0000-0000FE040000}"/>
    <cellStyle name="Vérification" xfId="438" xr:uid="{00000000-0005-0000-0000-0000FF040000}"/>
    <cellStyle name="Warning Text" xfId="439" xr:uid="{00000000-0005-0000-0000-000000050000}"/>
    <cellStyle name="Κανονικό 2" xfId="440" xr:uid="{00000000-0005-0000-0000-000001050000}"/>
  </cellStyles>
  <dxfs count="0"/>
  <tableStyles count="0" defaultTableStyle="TableStyleMedium2" defaultPivotStyle="PivotStyleLight16"/>
  <colors>
    <mruColors>
      <color rgb="FFFB7A5C"/>
      <color rgb="FF3F1A2B"/>
      <color rgb="FFF3F3EF"/>
      <color rgb="FFAB2A0C"/>
      <color rgb="FFF5F1E6"/>
      <color rgb="FFE4E2DA"/>
      <color rgb="FFF0F7D0"/>
      <color rgb="FFBFDC8D"/>
      <color rgb="FFBFE01F"/>
      <color rgb="FFDBE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18254455126457E-2"/>
          <c:y val="9.8507462686567196E-2"/>
          <c:w val="0.88545533154770206"/>
          <c:h val="0.75522388059701495"/>
        </c:manualLayout>
      </c:layout>
      <c:barChart>
        <c:barDir val="col"/>
        <c:grouping val="clustered"/>
        <c:varyColors val="0"/>
        <c:ser>
          <c:idx val="0"/>
          <c:order val="0"/>
          <c:tx>
            <c:strRef>
              <c:f>'Omsætning og Resultat'!$B$10</c:f>
              <c:strCache>
                <c:ptCount val="1"/>
                <c:pt idx="0">
                  <c:v>Omsætning i alt</c:v>
                </c:pt>
              </c:strCache>
            </c:strRef>
          </c:tx>
          <c:spPr>
            <a:solidFill>
              <a:srgbClr val="FB7A5C"/>
            </a:solidFill>
            <a:ln w="25400">
              <a:noFill/>
            </a:ln>
          </c:spPr>
          <c:invertIfNegative val="0"/>
          <c:dLbls>
            <c:dLbl>
              <c:idx val="0"/>
              <c:layout>
                <c:manualLayout>
                  <c:x val="-7.91295746785361E-3"/>
                  <c:y val="-3.3003300330033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0C-4813-815A-C6D39CE8DE62}"/>
                </c:ext>
              </c:extLst>
            </c:dLbl>
            <c:dLbl>
              <c:idx val="1"/>
              <c:layout>
                <c:manualLayout>
                  <c:x val="-5.2753049785690736E-3"/>
                  <c:y val="-9.90099009900990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0C-4813-815A-C6D39CE8DE62}"/>
                </c:ext>
              </c:extLst>
            </c:dLbl>
            <c:dLbl>
              <c:idx val="2"/>
              <c:layout>
                <c:manualLayout>
                  <c:x val="-1.3188262446422925E-3"/>
                  <c:y val="-1.32013201320132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0C-4813-815A-C6D39CE8DE62}"/>
                </c:ext>
              </c:extLst>
            </c:dLbl>
            <c:dLbl>
              <c:idx val="3"/>
              <c:layout>
                <c:manualLayout>
                  <c:x val="-4.9997682873910423E-3"/>
                  <c:y val="-1.85661878286404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40-4F06-ACA4-752D21067DB6}"/>
                </c:ext>
              </c:extLst>
            </c:dLbl>
            <c:dLbl>
              <c:idx val="5"/>
              <c:layout>
                <c:manualLayout>
                  <c:x val="-1.9830386370242262E-3"/>
                  <c:y val="-2.06051853581755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40-4F06-ACA4-752D21067DB6}"/>
                </c:ext>
              </c:extLst>
            </c:dLbl>
            <c:dLbl>
              <c:idx val="6"/>
              <c:layout>
                <c:manualLayout>
                  <c:x val="-8.9552238805970154E-3"/>
                  <c:y val="1.59203980099502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40-4F06-ACA4-752D21067DB6}"/>
                </c:ext>
              </c:extLst>
            </c:dLbl>
            <c:spPr>
              <a:noFill/>
              <a:ln w="25400">
                <a:noFill/>
              </a:ln>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'Omsætning og Resultat'!$D$10:$AA$10</c:f>
              <c:numCache>
                <c:formatCode>#,##0</c:formatCode>
                <c:ptCount val="24"/>
                <c:pt idx="0">
                  <c:v>45565.0988579513</c:v>
                </c:pt>
                <c:pt idx="1">
                  <c:v>45655.79939596793</c:v>
                </c:pt>
                <c:pt idx="2">
                  <c:v>45450.197126011808</c:v>
                </c:pt>
                <c:pt idx="3">
                  <c:v>43946.804433593941</c:v>
                </c:pt>
                <c:pt idx="4">
                  <c:v>43529.136472383994</c:v>
                </c:pt>
                <c:pt idx="5">
                  <c:v>43720.192801501296</c:v>
                </c:pt>
                <c:pt idx="6">
                  <c:v>38748.558580842771</c:v>
                </c:pt>
                <c:pt idx="7">
                  <c:v>38320.677195267323</c:v>
                </c:pt>
                <c:pt idx="8">
                  <c:v>38630.02320587002</c:v>
                </c:pt>
                <c:pt idx="9">
                  <c:v>39568.468905924143</c:v>
                </c:pt>
                <c:pt idx="10">
                  <c:v>40465.647065999998</c:v>
                </c:pt>
                <c:pt idx="11">
                  <c:v>37330.068014999997</c:v>
                </c:pt>
                <c:pt idx="12">
                  <c:v>39864.928184999997</c:v>
                </c:pt>
                <c:pt idx="13">
                  <c:v>39464.006987000001</c:v>
                </c:pt>
                <c:pt idx="14">
                  <c:v>40600.516667999997</c:v>
                </c:pt>
                <c:pt idx="15">
                  <c:v>40601.909817</c:v>
                </c:pt>
                <c:pt idx="16">
                  <c:v>41434.892281</c:v>
                </c:pt>
                <c:pt idx="17">
                  <c:v>44313.990883999999</c:v>
                </c:pt>
                <c:pt idx="18">
                  <c:v>40527.201856</c:v>
                </c:pt>
                <c:pt idx="19">
                  <c:v>40061.522016000003</c:v>
                </c:pt>
                <c:pt idx="20">
                  <c:v>38073.874659000001</c:v>
                </c:pt>
                <c:pt idx="21">
                  <c:v>36389.020679000001</c:v>
                </c:pt>
                <c:pt idx="22">
                  <c:v>34587.914298000003</c:v>
                </c:pt>
                <c:pt idx="23">
                  <c:v>35277.741086000002</c:v>
                </c:pt>
              </c:numCache>
            </c:numRef>
          </c:val>
          <c:extLst>
            <c:ext xmlns:c16="http://schemas.microsoft.com/office/drawing/2014/chart" uri="{C3380CC4-5D6E-409C-BE32-E72D297353CC}">
              <c16:uniqueId val="{00000003-A140-4F06-ACA4-752D21067DB6}"/>
            </c:ext>
          </c:extLst>
        </c:ser>
        <c:ser>
          <c:idx val="1"/>
          <c:order val="1"/>
          <c:tx>
            <c:strRef>
              <c:f>'Omsætning og Resultat'!$B$11</c:f>
              <c:strCache>
                <c:ptCount val="1"/>
                <c:pt idx="0">
                  <c:v>Omsætning i alt, faste priser (2015)</c:v>
                </c:pt>
              </c:strCache>
            </c:strRef>
          </c:tx>
          <c:spPr>
            <a:solidFill>
              <a:srgbClr val="AB2A0C"/>
            </a:solidFill>
            <a:ln w="25400">
              <a:noFill/>
            </a:ln>
          </c:spPr>
          <c:invertIfNegative val="0"/>
          <c:dLbls>
            <c:dLbl>
              <c:idx val="0"/>
              <c:layout>
                <c:manualLayout>
                  <c:x val="6.4278762907445559E-3"/>
                  <c:y val="1.64174907658650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40-4F06-ACA4-752D21067DB6}"/>
                </c:ext>
              </c:extLst>
            </c:dLbl>
            <c:dLbl>
              <c:idx val="1"/>
              <c:layout>
                <c:manualLayout>
                  <c:x val="9.658793609072877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40-4F06-ACA4-752D21067DB6}"/>
                </c:ext>
              </c:extLst>
            </c:dLbl>
            <c:dLbl>
              <c:idx val="2"/>
              <c:layout>
                <c:manualLayout>
                  <c:x val="8.0514749089199665E-3"/>
                  <c:y val="1.00859482116974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40-4F06-ACA4-752D21067DB6}"/>
                </c:ext>
              </c:extLst>
            </c:dLbl>
            <c:dLbl>
              <c:idx val="3"/>
              <c:layout>
                <c:manualLayout>
                  <c:x val="6.25320711315579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0C-4813-815A-C6D39CE8DE62}"/>
                </c:ext>
              </c:extLst>
            </c:dLbl>
            <c:dLbl>
              <c:idx val="4"/>
              <c:layout>
                <c:manualLayout>
                  <c:x val="3.3687642977212116E-3"/>
                  <c:y val="-2.45852624567878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40-4F06-ACA4-752D21067DB6}"/>
                </c:ext>
              </c:extLst>
            </c:dLbl>
            <c:dLbl>
              <c:idx val="5"/>
              <c:layout>
                <c:manualLayout>
                  <c:x val="8.9553032390287338E-3"/>
                  <c:y val="1.33000866076505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40-4F06-ACA4-752D21067DB6}"/>
                </c:ext>
              </c:extLst>
            </c:dLbl>
            <c:dLbl>
              <c:idx val="6"/>
              <c:layout>
                <c:manualLayout>
                  <c:x val="1.1940298507462687E-2"/>
                  <c:y val="-3.98009950248756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40-4F06-ACA4-752D21067DB6}"/>
                </c:ext>
              </c:extLst>
            </c:dLbl>
            <c:numFmt formatCode="#,##0" sourceLinked="0"/>
            <c:spPr>
              <a:noFill/>
              <a:ln w="25400">
                <a:noFill/>
              </a:ln>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'Omsætning og Resultat'!$D$11:$AA$11</c:f>
              <c:numCache>
                <c:formatCode>#,##0</c:formatCode>
                <c:ptCount val="24"/>
                <c:pt idx="0">
                  <c:v>38322.202571868205</c:v>
                </c:pt>
                <c:pt idx="1">
                  <c:v>39122.364520966519</c:v>
                </c:pt>
                <c:pt idx="2">
                  <c:v>39215.376052641746</c:v>
                </c:pt>
                <c:pt idx="3">
                  <c:v>41225.895341082505</c:v>
                </c:pt>
                <c:pt idx="4">
                  <c:v>42097.81090172533</c:v>
                </c:pt>
                <c:pt idx="5">
                  <c:v>42446.789127671102</c:v>
                </c:pt>
                <c:pt idx="6">
                  <c:v>37914.44088145085</c:v>
                </c:pt>
                <c:pt idx="7">
                  <c:v>37791.59486712754</c:v>
                </c:pt>
                <c:pt idx="8">
                  <c:v>38514.479766570315</c:v>
                </c:pt>
                <c:pt idx="9">
                  <c:v>39568.468905924143</c:v>
                </c:pt>
                <c:pt idx="10">
                  <c:v>40628.159704819278</c:v>
                </c:pt>
                <c:pt idx="11">
                  <c:v>37707.139409000003</c:v>
                </c:pt>
                <c:pt idx="12">
                  <c:v>40595.649882999998</c:v>
                </c:pt>
                <c:pt idx="13">
                  <c:v>41151.206451999999</c:v>
                </c:pt>
                <c:pt idx="14">
                  <c:v>43516.095034999998</c:v>
                </c:pt>
                <c:pt idx="15">
                  <c:v>44519.637956999999</c:v>
                </c:pt>
                <c:pt idx="16">
                  <c:v>45987.671788</c:v>
                </c:pt>
                <c:pt idx="17">
                  <c:v>50877.142231999998</c:v>
                </c:pt>
                <c:pt idx="18">
                  <c:v>47344.861981000002</c:v>
                </c:pt>
                <c:pt idx="19">
                  <c:v>47692.288115000003</c:v>
                </c:pt>
                <c:pt idx="20">
                  <c:v>46150.151102000003</c:v>
                </c:pt>
                <c:pt idx="21">
                  <c:v>44594.388086999999</c:v>
                </c:pt>
                <c:pt idx="22">
                  <c:v>43289.004128</c:v>
                </c:pt>
                <c:pt idx="23">
                  <c:v>45227.873187999998</c:v>
                </c:pt>
              </c:numCache>
            </c:numRef>
          </c:val>
          <c:extLst>
            <c:ext xmlns:c16="http://schemas.microsoft.com/office/drawing/2014/chart" uri="{C3380CC4-5D6E-409C-BE32-E72D297353CC}">
              <c16:uniqueId val="{0000000A-A140-4F06-ACA4-752D21067DB6}"/>
            </c:ext>
          </c:extLst>
        </c:ser>
        <c:dLbls>
          <c:showLegendKey val="0"/>
          <c:showVal val="0"/>
          <c:showCatName val="0"/>
          <c:showSerName val="0"/>
          <c:showPercent val="0"/>
          <c:showBubbleSize val="0"/>
        </c:dLbls>
        <c:gapWidth val="150"/>
        <c:axId val="150448000"/>
        <c:axId val="150449536"/>
      </c:barChart>
      <c:catAx>
        <c:axId val="150448000"/>
        <c:scaling>
          <c:orientation val="maxMin"/>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449536"/>
        <c:crosses val="autoZero"/>
        <c:auto val="1"/>
        <c:lblAlgn val="ctr"/>
        <c:lblOffset val="100"/>
        <c:tickMarkSkip val="1"/>
        <c:noMultiLvlLbl val="0"/>
      </c:catAx>
      <c:valAx>
        <c:axId val="150449536"/>
        <c:scaling>
          <c:orientation val="minMax"/>
        </c:scaling>
        <c:delete val="0"/>
        <c:axPos val="r"/>
        <c:majorGridlines>
          <c:spPr>
            <a:ln w="3175" cap="flat" cmpd="sng" algn="ctr">
              <a:solidFill>
                <a:srgbClr val="000000"/>
              </a:solidFill>
              <a:prstDash val="sysDash"/>
              <a:round/>
              <a:headEnd type="none" w="med" len="med"/>
              <a:tailEnd type="none" w="med" len="med"/>
            </a:ln>
          </c:spPr>
        </c:majorGridlines>
        <c:title>
          <c:tx>
            <c:rich>
              <a:bodyPr rot="0" vert="horz"/>
              <a:lstStyle/>
              <a:p>
                <a:pPr algn="ctr">
                  <a:defRPr>
                    <a:latin typeface="Franklin Gothic Book" panose="020B0503020102020204" pitchFamily="34" charset="0"/>
                  </a:defRPr>
                </a:pPr>
                <a:r>
                  <a:rPr lang="da-DK">
                    <a:latin typeface="Franklin Gothic Book" panose="020B0503020102020204" pitchFamily="34" charset="0"/>
                  </a:rPr>
                  <a:t>Milliarder kr.</a:t>
                </a:r>
              </a:p>
            </c:rich>
          </c:tx>
          <c:layout>
            <c:manualLayout>
              <c:xMode val="edge"/>
              <c:yMode val="edge"/>
              <c:x val="1.1160677642567406E-2"/>
              <c:y val="1.4925373134328358E-2"/>
            </c:manualLayout>
          </c:layout>
          <c:overlay val="0"/>
          <c:spPr>
            <a:noFill/>
            <a:ln w="25400">
              <a:noFill/>
            </a:ln>
          </c:spPr>
        </c:title>
        <c:numFmt formatCode="#,##0" sourceLinked="1"/>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448000"/>
        <c:crosses val="autoZero"/>
        <c:crossBetween val="between"/>
      </c:valAx>
      <c:spPr>
        <a:noFill/>
        <a:ln w="25400">
          <a:noFill/>
        </a:ln>
      </c:spPr>
    </c:plotArea>
    <c:legend>
      <c:legendPos val="r"/>
      <c:layout>
        <c:manualLayout>
          <c:xMode val="edge"/>
          <c:yMode val="edge"/>
          <c:x val="0.27074969561389095"/>
          <c:y val="0.94328358208955221"/>
          <c:w val="0.53003762170178159"/>
          <c:h val="5.671656141992152E-2"/>
        </c:manualLayout>
      </c:layout>
      <c:overlay val="0"/>
      <c:spPr>
        <a:noFill/>
        <a:ln w="25400">
          <a:noFill/>
        </a:ln>
      </c:spPr>
      <c:txPr>
        <a:bodyPr/>
        <a:lstStyle/>
        <a:p>
          <a:pPr>
            <a:defRPr sz="900"/>
          </a:pPr>
          <a:endParaRPr lang="da-DK"/>
        </a:p>
      </c:txPr>
    </c:legend>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837944712160464E-2"/>
          <c:y val="0.14285747502203086"/>
          <c:w val="0.85785588388396927"/>
          <c:h val="0.67857300635464668"/>
        </c:manualLayout>
      </c:layout>
      <c:barChart>
        <c:barDir val="col"/>
        <c:grouping val="clustered"/>
        <c:varyColors val="0"/>
        <c:ser>
          <c:idx val="1"/>
          <c:order val="0"/>
          <c:tx>
            <c:strRef>
              <c:f>'Omsætning og Resultat'!$B$20</c:f>
              <c:strCache>
                <c:ptCount val="1"/>
                <c:pt idx="0">
                  <c:v>EBIT (faste priser 2015)</c:v>
                </c:pt>
              </c:strCache>
            </c:strRef>
          </c:tx>
          <c:spPr>
            <a:solidFill>
              <a:srgbClr val="F5F1E6"/>
            </a:solidFill>
            <a:ln w="25400">
              <a:noFill/>
            </a:ln>
          </c:spPr>
          <c:invertIfNegative val="0"/>
          <c:dLbls>
            <c:dLbl>
              <c:idx val="2"/>
              <c:layout>
                <c:manualLayout>
                  <c:x val="-2.08713519447568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F-4CC2-98EF-9ADEF88F4954}"/>
                </c:ext>
              </c:extLst>
            </c:dLbl>
            <c:dLbl>
              <c:idx val="5"/>
              <c:layout>
                <c:manualLayout>
                  <c:x val="-5.9632434127876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F-4CC2-98EF-9ADEF88F4954}"/>
                </c:ext>
              </c:extLst>
            </c:dLbl>
            <c:dLbl>
              <c:idx val="6"/>
              <c:layout>
                <c:manualLayout>
                  <c:x val="-5.9632434127876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F-4CC2-98EF-9ADEF88F4954}"/>
                </c:ext>
              </c:extLst>
            </c:dLbl>
            <c:dLbl>
              <c:idx val="7"/>
              <c:layout>
                <c:manualLayout>
                  <c:x val="-8.9448651191816331E-3"/>
                  <c:y val="-4.041971313659954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8F-4CC2-98EF-9ADEF88F4954}"/>
                </c:ext>
              </c:extLst>
            </c:dLbl>
            <c:dLbl>
              <c:idx val="8"/>
              <c:layout>
                <c:manualLayout>
                  <c:x val="-5.9632434127877918E-3"/>
                  <c:y val="4.409474189299073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8F-4CC2-98EF-9ADEF88F495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'Omsætning og Resultat'!$D$18:$R$18</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'Omsætning og Resultat'!$D$20:$R$20</c:f>
              <c:numCache>
                <c:formatCode>#,##0.0</c:formatCode>
                <c:ptCount val="15"/>
                <c:pt idx="0">
                  <c:v>2.3737827882037523</c:v>
                </c:pt>
                <c:pt idx="1">
                  <c:v>2.4295517580560291</c:v>
                </c:pt>
                <c:pt idx="2">
                  <c:v>2.8471690630212776</c:v>
                </c:pt>
                <c:pt idx="3">
                  <c:v>2.9883920931939145</c:v>
                </c:pt>
                <c:pt idx="4">
                  <c:v>2.5434089414316987</c:v>
                </c:pt>
                <c:pt idx="5">
                  <c:v>2.130540090357615</c:v>
                </c:pt>
                <c:pt idx="6">
                  <c:v>3.151057031745562</c:v>
                </c:pt>
                <c:pt idx="7">
                  <c:v>4.0231183735881864</c:v>
                </c:pt>
                <c:pt idx="8">
                  <c:v>3.775907065286078</c:v>
                </c:pt>
                <c:pt idx="9">
                  <c:v>2.4100954551574167</c:v>
                </c:pt>
                <c:pt idx="10">
                  <c:v>5.1654401375368373</c:v>
                </c:pt>
                <c:pt idx="11">
                  <c:v>4.8864201063867263</c:v>
                </c:pt>
                <c:pt idx="12">
                  <c:v>1.4339308863202238</c:v>
                </c:pt>
                <c:pt idx="13">
                  <c:v>4.9173227747653803</c:v>
                </c:pt>
                <c:pt idx="14">
                  <c:v>4.2952683183279738</c:v>
                </c:pt>
              </c:numCache>
            </c:numRef>
          </c:val>
          <c:extLst>
            <c:ext xmlns:c16="http://schemas.microsoft.com/office/drawing/2014/chart" uri="{C3380CC4-5D6E-409C-BE32-E72D297353CC}">
              <c16:uniqueId val="{00000005-368F-4CC2-98EF-9ADEF88F4954}"/>
            </c:ext>
          </c:extLst>
        </c:ser>
        <c:ser>
          <c:idx val="0"/>
          <c:order val="1"/>
          <c:tx>
            <c:strRef>
              <c:f>'Omsætning og Resultat'!$B$19</c:f>
              <c:strCache>
                <c:ptCount val="1"/>
                <c:pt idx="0">
                  <c:v>EBIT (løbende priser)</c:v>
                </c:pt>
              </c:strCache>
            </c:strRef>
          </c:tx>
          <c:spPr>
            <a:solidFill>
              <a:srgbClr val="FB7A5C"/>
            </a:solidFill>
            <a:ln w="25400">
              <a:noFill/>
            </a:ln>
          </c:spPr>
          <c:invertIfNegative val="0"/>
          <c:dLbls>
            <c:dLbl>
              <c:idx val="0"/>
              <c:layout>
                <c:manualLayout>
                  <c:x val="2.9816217063938413E-3"/>
                  <c:y val="-4.409474189299073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8F-4CC2-98EF-9ADEF88F4954}"/>
                </c:ext>
              </c:extLst>
            </c:dLbl>
            <c:dLbl>
              <c:idx val="2"/>
              <c:layout>
                <c:manualLayout>
                  <c:x val="2.385297365115073E-2"/>
                  <c:y val="4.409474189299073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8F-4CC2-98EF-9ADEF88F4954}"/>
                </c:ext>
              </c:extLst>
            </c:dLbl>
            <c:dLbl>
              <c:idx val="4"/>
              <c:layout>
                <c:manualLayout>
                  <c:x val="5.963243412787627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68F-4CC2-98EF-9ADEF88F4954}"/>
                </c:ext>
              </c:extLst>
            </c:dLbl>
            <c:dLbl>
              <c:idx val="5"/>
              <c:layout>
                <c:manualLayout>
                  <c:x val="5.9632434127876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68F-4CC2-98EF-9ADEF88F4954}"/>
                </c:ext>
              </c:extLst>
            </c:dLbl>
            <c:dLbl>
              <c:idx val="6"/>
              <c:layout>
                <c:manualLayout>
                  <c:x val="5.9632434127876825E-3"/>
                  <c:y val="-4.0419713136599542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68F-4CC2-98EF-9ADEF88F4954}"/>
                </c:ext>
              </c:extLst>
            </c:dLbl>
            <c:dLbl>
              <c:idx val="8"/>
              <c:layout>
                <c:manualLayout>
                  <c:x val="5.96324341278757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68F-4CC2-98EF-9ADEF88F4954}"/>
                </c:ext>
              </c:extLst>
            </c:dLbl>
            <c:numFmt formatCode="#,##0.0" sourceLinked="0"/>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Resultat'!$D$18:$R$18</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'Omsætning og Resultat'!$D$19:$R$19</c:f>
              <c:numCache>
                <c:formatCode>#,##0.0</c:formatCode>
                <c:ptCount val="15"/>
                <c:pt idx="0">
                  <c:v>2.8224277351742617</c:v>
                </c:pt>
                <c:pt idx="1">
                  <c:v>2.835286901651386</c:v>
                </c:pt>
                <c:pt idx="2">
                  <c:v>3.2998689440416609</c:v>
                </c:pt>
                <c:pt idx="3">
                  <c:v>3.1856259713447126</c:v>
                </c:pt>
                <c:pt idx="4">
                  <c:v>2.6298848454403765</c:v>
                </c:pt>
                <c:pt idx="5">
                  <c:v>2.1944562930683436</c:v>
                </c:pt>
                <c:pt idx="6">
                  <c:v>3.2203802864439646</c:v>
                </c:pt>
                <c:pt idx="7">
                  <c:v>4.0780500340000003</c:v>
                </c:pt>
                <c:pt idx="8">
                  <c:v>3.786651027</c:v>
                </c:pt>
                <c:pt idx="9">
                  <c:v>2.4100954551574167</c:v>
                </c:pt>
                <c:pt idx="10">
                  <c:v>5.1447783769866895</c:v>
                </c:pt>
                <c:pt idx="11">
                  <c:v>4.8375559053228585</c:v>
                </c:pt>
                <c:pt idx="12">
                  <c:v>1.4081201303664599</c:v>
                </c:pt>
                <c:pt idx="13">
                  <c:v>4.7157125410000003</c:v>
                </c:pt>
                <c:pt idx="14">
                  <c:v>4.0074853409999998</c:v>
                </c:pt>
              </c:numCache>
            </c:numRef>
          </c:val>
          <c:extLst>
            <c:ext xmlns:c16="http://schemas.microsoft.com/office/drawing/2014/chart" uri="{C3380CC4-5D6E-409C-BE32-E72D297353CC}">
              <c16:uniqueId val="{0000000C-368F-4CC2-98EF-9ADEF88F4954}"/>
            </c:ext>
          </c:extLst>
        </c:ser>
        <c:dLbls>
          <c:showLegendKey val="0"/>
          <c:showVal val="0"/>
          <c:showCatName val="0"/>
          <c:showSerName val="0"/>
          <c:showPercent val="0"/>
          <c:showBubbleSize val="0"/>
        </c:dLbls>
        <c:gapWidth val="150"/>
        <c:axId val="143972608"/>
        <c:axId val="143986688"/>
      </c:barChart>
      <c:lineChart>
        <c:grouping val="standard"/>
        <c:varyColors val="0"/>
        <c:ser>
          <c:idx val="2"/>
          <c:order val="2"/>
          <c:tx>
            <c:strRef>
              <c:f>'Omsætning og Resultat'!$B$21</c:f>
              <c:strCache>
                <c:ptCount val="1"/>
                <c:pt idx="0">
                  <c:v>Overskudsgrad*</c:v>
                </c:pt>
              </c:strCache>
            </c:strRef>
          </c:tx>
          <c:spPr>
            <a:ln w="12700">
              <a:solidFill>
                <a:srgbClr val="3F1A2B"/>
              </a:solidFill>
              <a:prstDash val="solid"/>
            </a:ln>
          </c:spPr>
          <c:marker>
            <c:symbol val="square"/>
            <c:size val="5"/>
            <c:spPr>
              <a:solidFill>
                <a:srgbClr val="3F1A2B"/>
              </a:solidFill>
              <a:ln>
                <a:solidFill>
                  <a:srgbClr val="BFDC8D"/>
                </a:solidFill>
                <a:prstDash val="solid"/>
              </a:ln>
            </c:spPr>
          </c:marker>
          <c:dLbls>
            <c:dLbl>
              <c:idx val="0"/>
              <c:layout>
                <c:manualLayout>
                  <c:x val="-3.5723156735368244E-2"/>
                  <c:y val="-6.4228230683732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68F-4CC2-98EF-9ADEF88F4954}"/>
                </c:ext>
              </c:extLst>
            </c:dLbl>
            <c:dLbl>
              <c:idx val="1"/>
              <c:layout>
                <c:manualLayout>
                  <c:x val="-4.3884569871146313E-2"/>
                  <c:y val="-5.94418738604265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68F-4CC2-98EF-9ADEF88F4954}"/>
                </c:ext>
              </c:extLst>
            </c:dLbl>
            <c:dLbl>
              <c:idx val="2"/>
              <c:layout>
                <c:manualLayout>
                  <c:x val="-3.9577093406650887E-2"/>
                  <c:y val="-4.1099526554620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68F-4CC2-98EF-9ADEF88F4954}"/>
                </c:ext>
              </c:extLst>
            </c:dLbl>
            <c:dLbl>
              <c:idx val="3"/>
              <c:layout>
                <c:manualLayout>
                  <c:x val="-3.2710864700170351E-2"/>
                  <c:y val="-3.5713503095518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68F-4CC2-98EF-9ADEF88F4954}"/>
                </c:ext>
              </c:extLst>
            </c:dLbl>
            <c:dLbl>
              <c:idx val="4"/>
              <c:layout>
                <c:manualLayout>
                  <c:x val="-3.0962272166359543E-2"/>
                  <c:y val="-4.27607371817694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68F-4CC2-98EF-9ADEF88F4954}"/>
                </c:ext>
              </c:extLst>
            </c:dLbl>
            <c:dLbl>
              <c:idx val="5"/>
              <c:layout>
                <c:manualLayout>
                  <c:x val="-3.6142185322110228E-2"/>
                  <c:y val="-5.1895691978437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68F-4CC2-98EF-9ADEF88F4954}"/>
                </c:ext>
              </c:extLst>
            </c:dLbl>
            <c:dLbl>
              <c:idx val="6"/>
              <c:layout>
                <c:manualLayout>
                  <c:x val="-4.4791354864892961E-2"/>
                  <c:y val="-4.4289160255154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68F-4CC2-98EF-9ADEF88F4954}"/>
                </c:ext>
              </c:extLst>
            </c:dLbl>
            <c:dLbl>
              <c:idx val="7"/>
              <c:layout>
                <c:manualLayout>
                  <c:x val="-4.4033563162117692E-2"/>
                  <c:y val="-9.0339658362376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68F-4CC2-98EF-9ADEF88F4954}"/>
                </c:ext>
              </c:extLst>
            </c:dLbl>
            <c:dLbl>
              <c:idx val="8"/>
              <c:layout>
                <c:manualLayout>
                  <c:x val="-4.1355037874151741E-2"/>
                  <c:y val="-7.5449765500623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68F-4CC2-98EF-9ADEF88F4954}"/>
                </c:ext>
              </c:extLst>
            </c:dLbl>
            <c:dLbl>
              <c:idx val="9"/>
              <c:layout>
                <c:manualLayout>
                  <c:x val="-3.8103474920890758E-2"/>
                  <c:y val="-0.101832145836506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68F-4CC2-98EF-9ADEF88F4954}"/>
                </c:ext>
              </c:extLst>
            </c:dLbl>
            <c:dLbl>
              <c:idx val="10"/>
              <c:layout>
                <c:manualLayout>
                  <c:x val="-4.3771198562350365E-2"/>
                  <c:y val="-3.748002398920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68F-4CC2-98EF-9ADEF88F4954}"/>
                </c:ext>
              </c:extLst>
            </c:dLbl>
            <c:numFmt formatCode="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'Omsætning og Resultat'!$D$18:$R$18</c:f>
              <c:numCache>
                <c:formatCode>General</c:formatCode>
                <c:ptCount val="15"/>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numCache>
            </c:numRef>
          </c:cat>
          <c:val>
            <c:numRef>
              <c:f>'Omsætning og Resultat'!$D$21:$R$21</c:f>
              <c:numCache>
                <c:formatCode>0.00%</c:formatCode>
                <c:ptCount val="15"/>
                <c:pt idx="0">
                  <c:v>6.1942754562502964E-2</c:v>
                </c:pt>
                <c:pt idx="1">
                  <c:v>6.2101352712308065E-2</c:v>
                </c:pt>
                <c:pt idx="2">
                  <c:v>7.2604062307863954E-2</c:v>
                </c:pt>
                <c:pt idx="3">
                  <c:v>7.2714157692391493E-2</c:v>
                </c:pt>
                <c:pt idx="4">
                  <c:v>6.0431166882087536E-2</c:v>
                </c:pt>
                <c:pt idx="5">
                  <c:v>5.0195241754354428E-2</c:v>
                </c:pt>
                <c:pt idx="6">
                  <c:v>8.3109679543953804E-2</c:v>
                </c:pt>
                <c:pt idx="7">
                  <c:v>0.10645537421040775</c:v>
                </c:pt>
                <c:pt idx="8">
                  <c:v>9.8038636070672813E-2</c:v>
                </c:pt>
                <c:pt idx="9">
                  <c:v>6.0909494903316319E-2</c:v>
                </c:pt>
                <c:pt idx="10">
                  <c:v>0.12843749892187162</c:v>
                </c:pt>
                <c:pt idx="11">
                  <c:v>0.12958872465467441</c:v>
                </c:pt>
                <c:pt idx="12">
                  <c:v>3.5314726756077851E-2</c:v>
                </c:pt>
                <c:pt idx="13">
                  <c:v>0.11949401241576731</c:v>
                </c:pt>
                <c:pt idx="14">
                  <c:v>9.8705279387702183E-2</c:v>
                </c:pt>
              </c:numCache>
            </c:numRef>
          </c:val>
          <c:smooth val="0"/>
          <c:extLst>
            <c:ext xmlns:c16="http://schemas.microsoft.com/office/drawing/2014/chart" uri="{C3380CC4-5D6E-409C-BE32-E72D297353CC}">
              <c16:uniqueId val="{00000018-368F-4CC2-98EF-9ADEF88F4954}"/>
            </c:ext>
          </c:extLst>
        </c:ser>
        <c:dLbls>
          <c:showLegendKey val="0"/>
          <c:showVal val="0"/>
          <c:showCatName val="0"/>
          <c:showSerName val="0"/>
          <c:showPercent val="0"/>
          <c:showBubbleSize val="0"/>
        </c:dLbls>
        <c:marker val="1"/>
        <c:smooth val="0"/>
        <c:axId val="143988608"/>
        <c:axId val="143990144"/>
      </c:lineChart>
      <c:catAx>
        <c:axId val="143972608"/>
        <c:scaling>
          <c:orientation val="maxMin"/>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a:pPr>
            <a:endParaRPr lang="da-DK"/>
          </a:p>
        </c:txPr>
        <c:crossAx val="143986688"/>
        <c:crosses val="autoZero"/>
        <c:auto val="0"/>
        <c:lblAlgn val="ctr"/>
        <c:lblOffset val="100"/>
        <c:tickLblSkip val="1"/>
        <c:tickMarkSkip val="1"/>
        <c:noMultiLvlLbl val="0"/>
      </c:catAx>
      <c:valAx>
        <c:axId val="143986688"/>
        <c:scaling>
          <c:orientation val="minMax"/>
          <c:max val="7"/>
          <c:min val="0"/>
        </c:scaling>
        <c:delete val="0"/>
        <c:axPos val="r"/>
        <c:majorGridlines>
          <c:spPr>
            <a:ln w="3175" cap="flat" cmpd="sng" algn="ctr">
              <a:solidFill>
                <a:srgbClr val="000000"/>
              </a:solidFill>
              <a:prstDash val="sysDash"/>
              <a:round/>
              <a:headEnd type="none" w="med" len="med"/>
              <a:tailEnd type="none" w="med" len="med"/>
            </a:ln>
          </c:spPr>
        </c:majorGridlines>
        <c:title>
          <c:tx>
            <c:rich>
              <a:bodyPr rot="-60000" vert="horz"/>
              <a:lstStyle/>
              <a:p>
                <a:pPr algn="ctr">
                  <a:defRPr/>
                </a:pPr>
                <a:r>
                  <a:rPr lang="da-DK"/>
                  <a:t>Resultat i mia. kr.       </a:t>
                </a:r>
              </a:p>
            </c:rich>
          </c:tx>
          <c:layout>
            <c:manualLayout>
              <c:xMode val="edge"/>
              <c:yMode val="edge"/>
              <c:x val="2.1808391639067403E-2"/>
              <c:y val="3.8095434791962486E-2"/>
            </c:manualLayout>
          </c:layout>
          <c:overlay val="0"/>
          <c:spPr>
            <a:noFill/>
            <a:ln w="25400">
              <a:noFill/>
            </a:ln>
          </c:spPr>
        </c:title>
        <c:numFmt formatCode="#,##0.0" sourceLinked="1"/>
        <c:majorTickMark val="cross"/>
        <c:minorTickMark val="none"/>
        <c:tickLblPos val="high"/>
        <c:spPr>
          <a:ln w="3175">
            <a:solidFill>
              <a:srgbClr val="000000"/>
            </a:solidFill>
            <a:prstDash val="solid"/>
          </a:ln>
        </c:spPr>
        <c:txPr>
          <a:bodyPr rot="0" vert="horz"/>
          <a:lstStyle/>
          <a:p>
            <a:pPr>
              <a:defRPr/>
            </a:pPr>
            <a:endParaRPr lang="da-DK"/>
          </a:p>
        </c:txPr>
        <c:crossAx val="143972608"/>
        <c:crosses val="autoZero"/>
        <c:crossBetween val="between"/>
        <c:majorUnit val="2"/>
      </c:valAx>
      <c:catAx>
        <c:axId val="143988608"/>
        <c:scaling>
          <c:orientation val="minMax"/>
        </c:scaling>
        <c:delete val="1"/>
        <c:axPos val="t"/>
        <c:numFmt formatCode="General" sourceLinked="1"/>
        <c:majorTickMark val="out"/>
        <c:minorTickMark val="none"/>
        <c:tickLblPos val="nextTo"/>
        <c:crossAx val="143990144"/>
        <c:crosses val="autoZero"/>
        <c:auto val="0"/>
        <c:lblAlgn val="ctr"/>
        <c:lblOffset val="100"/>
        <c:noMultiLvlLbl val="0"/>
      </c:catAx>
      <c:valAx>
        <c:axId val="143990144"/>
        <c:scaling>
          <c:orientation val="maxMin"/>
          <c:max val="0.15000000000000002"/>
        </c:scaling>
        <c:delete val="0"/>
        <c:axPos val="r"/>
        <c:title>
          <c:tx>
            <c:rich>
              <a:bodyPr rot="0" vert="horz"/>
              <a:lstStyle/>
              <a:p>
                <a:pPr algn="ctr">
                  <a:defRPr/>
                </a:pPr>
                <a:r>
                  <a:rPr lang="da-DK"/>
                  <a:t>Overskudsgrad</a:t>
                </a:r>
              </a:p>
            </c:rich>
          </c:tx>
          <c:layout>
            <c:manualLayout>
              <c:xMode val="edge"/>
              <c:yMode val="edge"/>
              <c:x val="0.8456649395509499"/>
              <c:y val="5.7143152187943726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da-DK"/>
          </a:p>
        </c:txPr>
        <c:crossAx val="143988608"/>
        <c:crosses val="max"/>
        <c:crossBetween val="between"/>
      </c:valAx>
      <c:spPr>
        <a:noFill/>
        <a:ln w="25400">
          <a:noFill/>
        </a:ln>
      </c:spPr>
    </c:plotArea>
    <c:legend>
      <c:legendPos val="b"/>
      <c:layout>
        <c:manualLayout>
          <c:xMode val="edge"/>
          <c:yMode val="edge"/>
          <c:x val="5.4892466799858979E-2"/>
          <c:y val="0.86018088722516239"/>
          <c:w val="0.87528969326595374"/>
          <c:h val="0.11358960457811626"/>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OT-Medium"/>
          <a:cs typeface="Arial" panose="020B0604020202020204" pitchFamily="34" charset="0"/>
        </a:defRPr>
      </a:pPr>
      <a:endParaRPr lang="da-DK"/>
    </a:p>
  </c:txPr>
  <c:printSettings>
    <c:headerFooter alignWithMargins="0">
      <c:oddHeader>&amp;A</c:oddHeader>
      <c:oddFooter>Page &amp;P</c:oddFooter>
    </c:headerFooter>
    <c:pageMargins b="1" l="0.75000000000000011" r="0.7500000000000001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422162921758888E-2"/>
          <c:y val="0.12654119629544253"/>
          <c:w val="0.94818901813884238"/>
          <c:h val="0.70658785932216517"/>
        </c:manualLayout>
      </c:layout>
      <c:barChart>
        <c:barDir val="col"/>
        <c:grouping val="clustered"/>
        <c:varyColors val="0"/>
        <c:ser>
          <c:idx val="0"/>
          <c:order val="0"/>
          <c:tx>
            <c:strRef>
              <c:f>Investeringer!$B$10</c:f>
              <c:strCache>
                <c:ptCount val="1"/>
                <c:pt idx="0">
                  <c:v>Samlede investeringer i løbende priser**</c:v>
                </c:pt>
              </c:strCache>
            </c:strRef>
          </c:tx>
          <c:spPr>
            <a:solidFill>
              <a:srgbClr val="FB7A5C"/>
            </a:solidFill>
            <a:ln w="25400">
              <a:noFill/>
            </a:ln>
          </c:spPr>
          <c:invertIfNegative val="0"/>
          <c:dLbls>
            <c:dLbl>
              <c:idx val="0"/>
              <c:layout>
                <c:manualLayout>
                  <c:x val="-5.9701492537313433E-3"/>
                  <c:y val="3.992015968063871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97-4C32-B848-B04EAB803F40}"/>
                </c:ext>
              </c:extLst>
            </c:dLbl>
            <c:dLbl>
              <c:idx val="1"/>
              <c:layout>
                <c:manualLayout>
                  <c:x val="-3.2866844807915856E-3"/>
                  <c:y val="1.19761618033038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97-4C32-B848-B04EAB803F40}"/>
                </c:ext>
              </c:extLst>
            </c:dLbl>
            <c:dLbl>
              <c:idx val="5"/>
              <c:layout>
                <c:manualLayout>
                  <c:x val="-5.9374310358840032E-3"/>
                  <c:y val="-6.225588886189810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97-4C32-B848-B04EAB803F40}"/>
                </c:ext>
              </c:extLst>
            </c:dLbl>
            <c:dLbl>
              <c:idx val="6"/>
              <c:layout>
                <c:manualLayout>
                  <c:x val="-4.4577427821522308E-3"/>
                  <c:y val="-3.016329545633106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97-4C32-B848-B04EAB803F40}"/>
                </c:ext>
              </c:extLst>
            </c:dLbl>
            <c:dLbl>
              <c:idx val="7"/>
              <c:layout>
                <c:manualLayout>
                  <c:x val="-9.4296217525161406E-3"/>
                  <c:y val="-2.017007874015748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97-4C32-B848-B04EAB803F40}"/>
                </c:ext>
              </c:extLst>
            </c:dLbl>
            <c:dLbl>
              <c:idx val="18"/>
              <c:layout>
                <c:manualLayout>
                  <c:x val="-4.49711203963294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39-4E73-A053-23EB0BF1A3AE}"/>
                </c:ext>
              </c:extLst>
            </c:dLbl>
            <c:dLbl>
              <c:idx val="19"/>
              <c:layout>
                <c:manualLayout>
                  <c:x val="-3.597689631706353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39-4E73-A053-23EB0BF1A3AE}"/>
                </c:ext>
              </c:extLst>
            </c:dLbl>
            <c:dLbl>
              <c:idx val="20"/>
              <c:layout>
                <c:manualLayout>
                  <c:x val="-5.3964636268974894E-3"/>
                  <c:y val="3.35297507894672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39-4E73-A053-23EB0BF1A3AE}"/>
                </c:ext>
              </c:extLst>
            </c:dLbl>
            <c:dLbl>
              <c:idx val="21"/>
              <c:layout>
                <c:manualLayout>
                  <c:x val="-4.4971120396329421E-3"/>
                  <c:y val="-6.147049966823225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39-4E73-A053-23EB0BF1A3AE}"/>
                </c:ext>
              </c:extLst>
            </c:dLbl>
            <c:numFmt formatCode="#,##0" sourceLinked="0"/>
            <c:spPr>
              <a:noFill/>
              <a:ln w="25400">
                <a:noFill/>
              </a:ln>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Investeringer!$D$10:$AA$10</c:f>
              <c:numCache>
                <c:formatCode>#,##0</c:formatCode>
                <c:ptCount val="24"/>
                <c:pt idx="0">
                  <c:v>9263.4893280862543</c:v>
                </c:pt>
                <c:pt idx="1">
                  <c:v>10549.588907389394</c:v>
                </c:pt>
                <c:pt idx="2">
                  <c:v>11271.765028430054</c:v>
                </c:pt>
                <c:pt idx="3">
                  <c:v>10769.197474199029</c:v>
                </c:pt>
                <c:pt idx="4">
                  <c:v>10253.618075479792</c:v>
                </c:pt>
                <c:pt idx="5">
                  <c:v>8599.5293878977736</c:v>
                </c:pt>
                <c:pt idx="6">
                  <c:v>7028.6774549255597</c:v>
                </c:pt>
                <c:pt idx="7">
                  <c:v>7290.9910149999996</c:v>
                </c:pt>
                <c:pt idx="8">
                  <c:v>6615.644241</c:v>
                </c:pt>
                <c:pt idx="9">
                  <c:v>6711.4765969999999</c:v>
                </c:pt>
                <c:pt idx="10">
                  <c:v>6256.5665474489997</c:v>
                </c:pt>
                <c:pt idx="11">
                  <c:v>6150.93743989</c:v>
                </c:pt>
                <c:pt idx="12">
                  <c:v>6548.7568891250003</c:v>
                </c:pt>
                <c:pt idx="13">
                  <c:v>6677.3833770000001</c:v>
                </c:pt>
                <c:pt idx="14">
                  <c:v>7375.1251549999997</c:v>
                </c:pt>
                <c:pt idx="15">
                  <c:v>8332.9072529999994</c:v>
                </c:pt>
                <c:pt idx="16">
                  <c:v>9626.5807942800002</c:v>
                </c:pt>
                <c:pt idx="17">
                  <c:v>9142</c:v>
                </c:pt>
                <c:pt idx="18">
                  <c:v>7357</c:v>
                </c:pt>
                <c:pt idx="19">
                  <c:v>6874</c:v>
                </c:pt>
                <c:pt idx="20">
                  <c:v>5722</c:v>
                </c:pt>
                <c:pt idx="21">
                  <c:v>5607</c:v>
                </c:pt>
                <c:pt idx="22">
                  <c:v>7652</c:v>
                </c:pt>
                <c:pt idx="23">
                  <c:v>11016</c:v>
                </c:pt>
              </c:numCache>
            </c:numRef>
          </c:val>
          <c:extLst>
            <c:ext xmlns:c16="http://schemas.microsoft.com/office/drawing/2014/chart" uri="{C3380CC4-5D6E-409C-BE32-E72D297353CC}">
              <c16:uniqueId val="{00000005-C397-4C32-B848-B04EAB803F40}"/>
            </c:ext>
          </c:extLst>
        </c:ser>
        <c:ser>
          <c:idx val="1"/>
          <c:order val="1"/>
          <c:tx>
            <c:strRef>
              <c:f>Investeringer!$B$11</c:f>
              <c:strCache>
                <c:ptCount val="1"/>
                <c:pt idx="0">
                  <c:v>Samlede investeringer i faste priser (2015)**</c:v>
                </c:pt>
              </c:strCache>
            </c:strRef>
          </c:tx>
          <c:spPr>
            <a:solidFill>
              <a:srgbClr val="AB2A0C"/>
            </a:solidFill>
          </c:spPr>
          <c:invertIfNegative val="0"/>
          <c:dLbls>
            <c:dLbl>
              <c:idx val="1"/>
              <c:layout>
                <c:manualLayout>
                  <c:x val="3.28677074774034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D-477D-A2AF-D9B6686A5151}"/>
                </c:ext>
              </c:extLst>
            </c:dLbl>
            <c:dLbl>
              <c:idx val="2"/>
              <c:layout>
                <c:manualLayout>
                  <c:x val="7.8762306610409526E-3"/>
                  <c:y val="-9.8039190458754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F9-4ABD-87C5-AA2BCD8D0E7A}"/>
                </c:ext>
              </c:extLst>
            </c:dLbl>
            <c:dLbl>
              <c:idx val="8"/>
              <c:layout>
                <c:manualLayout>
                  <c:x val="1.72351353258623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97-4C32-B848-B04EAB803F40}"/>
                </c:ext>
              </c:extLst>
            </c:dLbl>
            <c:dLbl>
              <c:idx val="9"/>
              <c:layout>
                <c:manualLayout>
                  <c:x val="7.3864865682267081E-3"/>
                  <c:y val="1.55304283279904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97-4C32-B848-B04EAB803F40}"/>
                </c:ext>
              </c:extLst>
            </c:dLbl>
            <c:dLbl>
              <c:idx val="10"/>
              <c:layout>
                <c:manualLayout>
                  <c:x val="0"/>
                  <c:y val="1.16478212459928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97-4C32-B848-B04EAB803F40}"/>
                </c:ext>
              </c:extLst>
            </c:dLbl>
            <c:numFmt formatCode="#,##0" sourceLinked="0"/>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Investeringer!$D$11:$AA$11</c:f>
              <c:numCache>
                <c:formatCode>#,##0</c:formatCode>
                <c:ptCount val="24"/>
                <c:pt idx="0">
                  <c:v>7790.9918655056799</c:v>
                </c:pt>
                <c:pt idx="1">
                  <c:v>9039.9219429215027</c:v>
                </c:pt>
                <c:pt idx="2">
                  <c:v>9725.4228027869322</c:v>
                </c:pt>
                <c:pt idx="3">
                  <c:v>10102.202133394963</c:v>
                </c:pt>
                <c:pt idx="4">
                  <c:v>9916.8392683556995</c:v>
                </c:pt>
                <c:pt idx="5">
                  <c:v>8349.0576581531786</c:v>
                </c:pt>
                <c:pt idx="6">
                  <c:v>6877.3752005142451</c:v>
                </c:pt>
                <c:pt idx="7">
                  <c:v>7190.3264449999997</c:v>
                </c:pt>
                <c:pt idx="8">
                  <c:v>6595.8566700000001</c:v>
                </c:pt>
                <c:pt idx="9">
                  <c:v>6711.4765969999999</c:v>
                </c:pt>
                <c:pt idx="10">
                  <c:v>6281.6933207319998</c:v>
                </c:pt>
                <c:pt idx="11">
                  <c:v>6213.0681211009996</c:v>
                </c:pt>
                <c:pt idx="12">
                  <c:v>6668.7952027749998</c:v>
                </c:pt>
                <c:pt idx="13">
                  <c:v>6962.8606642340001</c:v>
                </c:pt>
                <c:pt idx="14">
                  <c:v>7904.742931404</c:v>
                </c:pt>
                <c:pt idx="15">
                  <c:v>9136.9597072369997</c:v>
                </c:pt>
                <c:pt idx="16">
                  <c:v>10684.329405416</c:v>
                </c:pt>
                <c:pt idx="17">
                  <c:v>10494.833524684</c:v>
                </c:pt>
                <c:pt idx="18">
                  <c:v>8594.6261682240001</c:v>
                </c:pt>
                <c:pt idx="19">
                  <c:v>8183.3333333330002</c:v>
                </c:pt>
                <c:pt idx="20">
                  <c:v>6935.7575757579998</c:v>
                </c:pt>
                <c:pt idx="21">
                  <c:v>6871.3235294120004</c:v>
                </c:pt>
                <c:pt idx="22">
                  <c:v>9576.971214018</c:v>
                </c:pt>
                <c:pt idx="23">
                  <c:v>14123.076923077</c:v>
                </c:pt>
              </c:numCache>
            </c:numRef>
          </c:val>
          <c:extLst>
            <c:ext xmlns:c16="http://schemas.microsoft.com/office/drawing/2014/chart" uri="{C3380CC4-5D6E-409C-BE32-E72D297353CC}">
              <c16:uniqueId val="{00000009-C397-4C32-B848-B04EAB803F40}"/>
            </c:ext>
          </c:extLst>
        </c:ser>
        <c:dLbls>
          <c:showLegendKey val="0"/>
          <c:showVal val="0"/>
          <c:showCatName val="0"/>
          <c:showSerName val="0"/>
          <c:showPercent val="0"/>
          <c:showBubbleSize val="0"/>
        </c:dLbls>
        <c:gapWidth val="120"/>
        <c:axId val="151070592"/>
        <c:axId val="151101440"/>
      </c:barChart>
      <c:catAx>
        <c:axId val="151070592"/>
        <c:scaling>
          <c:orientation val="maxMin"/>
        </c:scaling>
        <c:delete val="0"/>
        <c:axPos val="b"/>
        <c:title>
          <c:tx>
            <c:rich>
              <a:bodyPr/>
              <a:lstStyle/>
              <a:p>
                <a:pPr>
                  <a:defRPr>
                    <a:latin typeface="Franklin Gothic Book" panose="020B0503020102020204" pitchFamily="34" charset="0"/>
                  </a:defRPr>
                </a:pPr>
                <a:r>
                  <a:rPr lang="da-DK">
                    <a:latin typeface="Franklin Gothic Book" panose="020B0503020102020204" pitchFamily="34" charset="0"/>
                  </a:rPr>
                  <a:t>Mio</a:t>
                </a:r>
                <a:r>
                  <a:rPr lang="da-DK" baseline="0">
                    <a:latin typeface="Franklin Gothic Book" panose="020B0503020102020204" pitchFamily="34" charset="0"/>
                  </a:rPr>
                  <a:t> </a:t>
                </a:r>
                <a:r>
                  <a:rPr lang="da-DK">
                    <a:latin typeface="Franklin Gothic Book" panose="020B0503020102020204" pitchFamily="34" charset="0"/>
                  </a:rPr>
                  <a:t>kr.</a:t>
                </a:r>
              </a:p>
            </c:rich>
          </c:tx>
          <c:layout>
            <c:manualLayout>
              <c:xMode val="edge"/>
              <c:yMode val="edge"/>
              <c:x val="1.1160677642567406E-2"/>
              <c:y val="1.4970059880239521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1101440"/>
        <c:crosses val="autoZero"/>
        <c:auto val="1"/>
        <c:lblAlgn val="ctr"/>
        <c:lblOffset val="100"/>
        <c:tickLblSkip val="1"/>
        <c:tickMarkSkip val="1"/>
        <c:noMultiLvlLbl val="0"/>
      </c:catAx>
      <c:valAx>
        <c:axId val="151101440"/>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 sourceLinked="0"/>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1070592"/>
        <c:crosses val="autoZero"/>
        <c:crossBetween val="between"/>
      </c:valAx>
      <c:spPr>
        <a:noFill/>
        <a:ln w="25400">
          <a:noFill/>
        </a:ln>
      </c:spPr>
    </c:plotArea>
    <c:legend>
      <c:legendPos val="r"/>
      <c:layout>
        <c:manualLayout>
          <c:xMode val="edge"/>
          <c:yMode val="edge"/>
          <c:x val="9.1202768849644927E-2"/>
          <c:y val="0.86820959595244818"/>
          <c:w val="0.86012669860110413"/>
          <c:h val="0.1207573346116384"/>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13653177397922"/>
          <c:y val="8.3278819327879186E-2"/>
          <c:w val="0.86227537182852143"/>
          <c:h val="0.70812130780619731"/>
        </c:manualLayout>
      </c:layout>
      <c:barChart>
        <c:barDir val="col"/>
        <c:grouping val="stacked"/>
        <c:varyColors val="0"/>
        <c:ser>
          <c:idx val="3"/>
          <c:order val="0"/>
          <c:tx>
            <c:strRef>
              <c:f>Investeringer!$B$5</c:f>
              <c:strCache>
                <c:ptCount val="1"/>
                <c:pt idx="0">
                  <c:v>Investeringer i fastnet*</c:v>
                </c:pt>
              </c:strCache>
            </c:strRef>
          </c:tx>
          <c:spPr>
            <a:solidFill>
              <a:srgbClr val="3F1A2B"/>
            </a:solidFill>
          </c:spPr>
          <c:invertIfNegative val="0"/>
          <c:dPt>
            <c:idx val="0"/>
            <c:invertIfNegative val="0"/>
            <c:bubble3D val="0"/>
            <c:spPr>
              <a:solidFill>
                <a:srgbClr val="3F1A2B"/>
              </a:solidFill>
            </c:spPr>
            <c:extLst>
              <c:ext xmlns:c16="http://schemas.microsoft.com/office/drawing/2014/chart" uri="{C3380CC4-5D6E-409C-BE32-E72D297353CC}">
                <c16:uniqueId val="{00000001-4AB7-419A-8ADF-0BF3E4A88BB2}"/>
              </c:ext>
            </c:extLst>
          </c:dPt>
          <c:dLbls>
            <c:spPr>
              <a:noFill/>
              <a:ln>
                <a:noFill/>
              </a:ln>
              <a:effectLst/>
            </c:spPr>
            <c:txPr>
              <a:bodyPr/>
              <a:lstStyle/>
              <a:p>
                <a:pPr>
                  <a:defRPr sz="800" baseline="0">
                    <a:solidFill>
                      <a:srgbClr val="F5F1E6"/>
                    </a:solidFill>
                    <a:latin typeface="Franklin Gothic Book" panose="020B0503020102020204" pitchFamily="34" charset="0"/>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Investeringer!$D$4:$M$4</c:f>
              <c:numCache>
                <c:formatCode>General</c:formatCode>
                <c:ptCount val="10"/>
                <c:pt idx="0">
                  <c:v>2024</c:v>
                </c:pt>
                <c:pt idx="1">
                  <c:v>2023</c:v>
                </c:pt>
                <c:pt idx="2">
                  <c:v>2022</c:v>
                </c:pt>
                <c:pt idx="3">
                  <c:v>2021</c:v>
                </c:pt>
                <c:pt idx="4">
                  <c:v>2020</c:v>
                </c:pt>
                <c:pt idx="5">
                  <c:v>2019</c:v>
                </c:pt>
                <c:pt idx="6">
                  <c:v>2018</c:v>
                </c:pt>
                <c:pt idx="7">
                  <c:v>2017</c:v>
                </c:pt>
                <c:pt idx="8">
                  <c:v>2016</c:v>
                </c:pt>
                <c:pt idx="9">
                  <c:v>2015</c:v>
                </c:pt>
              </c:numCache>
            </c:numRef>
          </c:cat>
          <c:val>
            <c:numRef>
              <c:f>Investeringer!$D$5:$M$5</c:f>
              <c:numCache>
                <c:formatCode>#,##0</c:formatCode>
                <c:ptCount val="10"/>
                <c:pt idx="0">
                  <c:v>5602.3899035361619</c:v>
                </c:pt>
                <c:pt idx="1">
                  <c:v>6867.1474306993496</c:v>
                </c:pt>
                <c:pt idx="2">
                  <c:v>6845.038796720004</c:v>
                </c:pt>
                <c:pt idx="3">
                  <c:v>6767.8162708789059</c:v>
                </c:pt>
                <c:pt idx="4">
                  <c:v>6631.0002335639028</c:v>
                </c:pt>
                <c:pt idx="5">
                  <c:v>5255.4204060941065</c:v>
                </c:pt>
                <c:pt idx="6">
                  <c:v>4363.23859533</c:v>
                </c:pt>
                <c:pt idx="7">
                  <c:v>4524.2827429999998</c:v>
                </c:pt>
                <c:pt idx="8">
                  <c:v>3783.6521859999998</c:v>
                </c:pt>
                <c:pt idx="9">
                  <c:v>3942.9478389999999</c:v>
                </c:pt>
              </c:numCache>
            </c:numRef>
          </c:val>
          <c:extLst>
            <c:ext xmlns:c16="http://schemas.microsoft.com/office/drawing/2014/chart" uri="{C3380CC4-5D6E-409C-BE32-E72D297353CC}">
              <c16:uniqueId val="{00000002-4AB7-419A-8ADF-0BF3E4A88BB2}"/>
            </c:ext>
          </c:extLst>
        </c:ser>
        <c:ser>
          <c:idx val="2"/>
          <c:order val="1"/>
          <c:tx>
            <c:strRef>
              <c:f>Investeringer!$B$8</c:f>
              <c:strCache>
                <c:ptCount val="1"/>
                <c:pt idx="0">
                  <c:v>Investeringer i mobilnet*</c:v>
                </c:pt>
              </c:strCache>
            </c:strRef>
          </c:tx>
          <c:spPr>
            <a:solidFill>
              <a:srgbClr val="AB2A0C"/>
            </a:solidFill>
          </c:spPr>
          <c:invertIfNegative val="0"/>
          <c:dLbls>
            <c:spPr>
              <a:noFill/>
              <a:ln>
                <a:noFill/>
              </a:ln>
              <a:effectLst/>
            </c:spPr>
            <c:txPr>
              <a:bodyPr/>
              <a:lstStyle/>
              <a:p>
                <a:pPr>
                  <a:defRPr sz="800" baseline="0">
                    <a:solidFill>
                      <a:srgbClr val="F5F1E6"/>
                    </a:solidFill>
                    <a:latin typeface="Franklin Gothic Book" panose="020B0503020102020204" pitchFamily="34" charset="0"/>
                    <a:cs typeface="Arial" panose="020B06040202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Investeringer!$D$4:$M$4</c:f>
              <c:numCache>
                <c:formatCode>General</c:formatCode>
                <c:ptCount val="10"/>
                <c:pt idx="0">
                  <c:v>2024</c:v>
                </c:pt>
                <c:pt idx="1">
                  <c:v>2023</c:v>
                </c:pt>
                <c:pt idx="2">
                  <c:v>2022</c:v>
                </c:pt>
                <c:pt idx="3">
                  <c:v>2021</c:v>
                </c:pt>
                <c:pt idx="4">
                  <c:v>2020</c:v>
                </c:pt>
                <c:pt idx="5">
                  <c:v>2019</c:v>
                </c:pt>
                <c:pt idx="6">
                  <c:v>2018</c:v>
                </c:pt>
                <c:pt idx="7">
                  <c:v>2017</c:v>
                </c:pt>
                <c:pt idx="8">
                  <c:v>2016</c:v>
                </c:pt>
                <c:pt idx="9">
                  <c:v>2015</c:v>
                </c:pt>
              </c:numCache>
            </c:numRef>
          </c:cat>
          <c:val>
            <c:numRef>
              <c:f>Investeringer!$D$8:$M$8</c:f>
              <c:numCache>
                <c:formatCode>#,##0</c:formatCode>
                <c:ptCount val="10"/>
                <c:pt idx="0">
                  <c:v>1555.6855697299995</c:v>
                </c:pt>
                <c:pt idx="1">
                  <c:v>1564.9668569500002</c:v>
                </c:pt>
                <c:pt idx="2">
                  <c:v>2078.1467566299966</c:v>
                </c:pt>
                <c:pt idx="3">
                  <c:v>1816.9232774700017</c:v>
                </c:pt>
                <c:pt idx="4">
                  <c:v>1614.2842667499981</c:v>
                </c:pt>
                <c:pt idx="5">
                  <c:v>1353.75707833</c:v>
                </c:pt>
                <c:pt idx="6">
                  <c:v>1028.4016856100002</c:v>
                </c:pt>
                <c:pt idx="7">
                  <c:v>1030.8717180000001</c:v>
                </c:pt>
                <c:pt idx="8">
                  <c:v>1326.948742</c:v>
                </c:pt>
                <c:pt idx="9">
                  <c:v>1286.307149</c:v>
                </c:pt>
              </c:numCache>
            </c:numRef>
          </c:val>
          <c:extLst>
            <c:ext xmlns:c16="http://schemas.microsoft.com/office/drawing/2014/chart" uri="{C3380CC4-5D6E-409C-BE32-E72D297353CC}">
              <c16:uniqueId val="{00000003-4AB7-419A-8ADF-0BF3E4A88BB2}"/>
            </c:ext>
          </c:extLst>
        </c:ser>
        <c:ser>
          <c:idx val="1"/>
          <c:order val="2"/>
          <c:tx>
            <c:strRef>
              <c:f>Investeringer!$B$9</c:f>
              <c:strCache>
                <c:ptCount val="1"/>
                <c:pt idx="0">
                  <c:v>Øvrige investeringer*</c:v>
                </c:pt>
              </c:strCache>
            </c:strRef>
          </c:tx>
          <c:spPr>
            <a:solidFill>
              <a:srgbClr val="FB7A5C"/>
            </a:solidFill>
          </c:spPr>
          <c:invertIfNegative val="0"/>
          <c:dLbls>
            <c:spPr>
              <a:noFill/>
              <a:ln>
                <a:noFill/>
              </a:ln>
              <a:effectLst/>
            </c:spPr>
            <c:txPr>
              <a:bodyPr/>
              <a:lstStyle/>
              <a:p>
                <a:pPr>
                  <a:defRPr sz="800" baseline="0">
                    <a:solidFill>
                      <a:srgbClr val="F5F1E6"/>
                    </a:solidFill>
                    <a:latin typeface="Franklin Gothic Book" panose="020B0503020102020204" pitchFamily="34" charset="0"/>
                  </a:defRPr>
                </a:pPr>
                <a:endParaRPr lang="da-D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Investeringer!$D$4:$M$4</c:f>
              <c:numCache>
                <c:formatCode>General</c:formatCode>
                <c:ptCount val="10"/>
                <c:pt idx="0">
                  <c:v>2024</c:v>
                </c:pt>
                <c:pt idx="1">
                  <c:v>2023</c:v>
                </c:pt>
                <c:pt idx="2">
                  <c:v>2022</c:v>
                </c:pt>
                <c:pt idx="3">
                  <c:v>2021</c:v>
                </c:pt>
                <c:pt idx="4">
                  <c:v>2020</c:v>
                </c:pt>
                <c:pt idx="5">
                  <c:v>2019</c:v>
                </c:pt>
                <c:pt idx="6">
                  <c:v>2018</c:v>
                </c:pt>
                <c:pt idx="7">
                  <c:v>2017</c:v>
                </c:pt>
                <c:pt idx="8">
                  <c:v>2016</c:v>
                </c:pt>
                <c:pt idx="9">
                  <c:v>2015</c:v>
                </c:pt>
              </c:numCache>
            </c:numRef>
          </c:cat>
          <c:val>
            <c:numRef>
              <c:f>Investeringer!$D$9:$M$9</c:f>
              <c:numCache>
                <c:formatCode>#,##0</c:formatCode>
                <c:ptCount val="10"/>
                <c:pt idx="0">
                  <c:v>2105.413854820094</c:v>
                </c:pt>
                <c:pt idx="1">
                  <c:v>2117.4746197400459</c:v>
                </c:pt>
                <c:pt idx="2">
                  <c:v>2348.5804747500524</c:v>
                </c:pt>
                <c:pt idx="3">
                  <c:v>2184.4579258501217</c:v>
                </c:pt>
                <c:pt idx="4">
                  <c:v>2008.3335751658883</c:v>
                </c:pt>
                <c:pt idx="5">
                  <c:v>1990.3519034736685</c:v>
                </c:pt>
                <c:pt idx="6">
                  <c:v>1636.9916619855599</c:v>
                </c:pt>
                <c:pt idx="7">
                  <c:v>1735.836554</c:v>
                </c:pt>
                <c:pt idx="8">
                  <c:v>1504.6183579999999</c:v>
                </c:pt>
                <c:pt idx="9">
                  <c:v>1482.1369769999999</c:v>
                </c:pt>
              </c:numCache>
            </c:numRef>
          </c:val>
          <c:extLst>
            <c:ext xmlns:c16="http://schemas.microsoft.com/office/drawing/2014/chart" uri="{C3380CC4-5D6E-409C-BE32-E72D297353CC}">
              <c16:uniqueId val="{00000004-4AB7-419A-8ADF-0BF3E4A88BB2}"/>
            </c:ext>
          </c:extLst>
        </c:ser>
        <c:dLbls>
          <c:showLegendKey val="0"/>
          <c:showVal val="0"/>
          <c:showCatName val="0"/>
          <c:showSerName val="0"/>
          <c:showPercent val="0"/>
          <c:showBubbleSize val="0"/>
        </c:dLbls>
        <c:gapWidth val="80"/>
        <c:overlap val="100"/>
        <c:axId val="150812544"/>
        <c:axId val="150814080"/>
      </c:barChart>
      <c:catAx>
        <c:axId val="150812544"/>
        <c:scaling>
          <c:orientation val="maxMin"/>
        </c:scaling>
        <c:delete val="0"/>
        <c:axPos val="b"/>
        <c:numFmt formatCode="General" sourceLinked="1"/>
        <c:majorTickMark val="out"/>
        <c:minorTickMark val="none"/>
        <c:tickLblPos val="nextTo"/>
        <c:spPr>
          <a:ln>
            <a:solidFill>
              <a:srgbClr val="000000"/>
            </a:solidFill>
          </a:ln>
        </c:spPr>
        <c:txPr>
          <a:bodyPr/>
          <a:lstStyle/>
          <a:p>
            <a:pPr>
              <a:defRPr sz="800" baseline="0">
                <a:latin typeface="Franklin Gothic Book" panose="020B0503020102020204" pitchFamily="34" charset="0"/>
                <a:cs typeface="Arial" panose="020B0604020202020204" pitchFamily="34" charset="0"/>
              </a:defRPr>
            </a:pPr>
            <a:endParaRPr lang="da-DK"/>
          </a:p>
        </c:txPr>
        <c:crossAx val="150814080"/>
        <c:crosses val="autoZero"/>
        <c:auto val="1"/>
        <c:lblAlgn val="ctr"/>
        <c:lblOffset val="100"/>
        <c:noMultiLvlLbl val="0"/>
      </c:catAx>
      <c:valAx>
        <c:axId val="150814080"/>
        <c:scaling>
          <c:orientation val="minMax"/>
        </c:scaling>
        <c:delete val="0"/>
        <c:axPos val="r"/>
        <c:majorGridlines>
          <c:spPr>
            <a:ln>
              <a:solidFill>
                <a:srgbClr val="000000"/>
              </a:solidFill>
              <a:prstDash val="sysDash"/>
            </a:ln>
          </c:spPr>
        </c:majorGridlines>
        <c:numFmt formatCode="#,##0" sourceLinked="1"/>
        <c:majorTickMark val="out"/>
        <c:minorTickMark val="none"/>
        <c:tickLblPos val="high"/>
        <c:spPr>
          <a:ln>
            <a:solidFill>
              <a:srgbClr val="000000"/>
            </a:solidFill>
          </a:ln>
        </c:spPr>
        <c:txPr>
          <a:bodyPr/>
          <a:lstStyle/>
          <a:p>
            <a:pPr>
              <a:defRPr sz="800" baseline="0">
                <a:latin typeface="Franklin Gothic Book" panose="020B0503020102020204" pitchFamily="34" charset="0"/>
                <a:cs typeface="Arial" panose="020B0604020202020204" pitchFamily="34" charset="0"/>
              </a:defRPr>
            </a:pPr>
            <a:endParaRPr lang="da-DK"/>
          </a:p>
        </c:txPr>
        <c:crossAx val="150812544"/>
        <c:crosses val="autoZero"/>
        <c:crossBetween val="between"/>
      </c:valAx>
    </c:plotArea>
    <c:legend>
      <c:legendPos val="b"/>
      <c:layout>
        <c:manualLayout>
          <c:xMode val="edge"/>
          <c:yMode val="edge"/>
          <c:x val="0.10433264585056108"/>
          <c:y val="0.86227435721209666"/>
          <c:w val="0.83767520439255438"/>
          <c:h val="5.4369183080601569E-2"/>
        </c:manualLayout>
      </c:layout>
      <c:overlay val="0"/>
      <c:txPr>
        <a:bodyPr/>
        <a:lstStyle/>
        <a:p>
          <a:pPr>
            <a:defRPr sz="800" baseline="0">
              <a:latin typeface="Franklin Gothic Book" panose="020B0503020102020204" pitchFamily="34" charset="0"/>
              <a:cs typeface="Arial" panose="020B0604020202020204" pitchFamily="34" charset="0"/>
            </a:defRPr>
          </a:pPr>
          <a:endParaRPr lang="da-DK"/>
        </a:p>
      </c:txPr>
    </c:legend>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354552411193832E-2"/>
          <c:y val="0.14250287679557297"/>
          <c:w val="0.90354417555842415"/>
          <c:h val="0.77500210232775169"/>
        </c:manualLayout>
      </c:layout>
      <c:barChart>
        <c:barDir val="col"/>
        <c:grouping val="clustered"/>
        <c:varyColors val="0"/>
        <c:ser>
          <c:idx val="0"/>
          <c:order val="0"/>
          <c:spPr>
            <a:solidFill>
              <a:srgbClr val="FB7A5C"/>
            </a:solidFill>
            <a:ln w="25400">
              <a:noFill/>
            </a:ln>
          </c:spPr>
          <c:invertIfNegative val="0"/>
          <c:dLbls>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Ansatte!$D$5:$AA$5</c:f>
              <c:numCache>
                <c:formatCode>#,##0</c:formatCode>
                <c:ptCount val="24"/>
                <c:pt idx="0">
                  <c:v>11652.689753333341</c:v>
                </c:pt>
                <c:pt idx="1">
                  <c:v>11960.969923098592</c:v>
                </c:pt>
                <c:pt idx="2">
                  <c:v>12641.880789999999</c:v>
                </c:pt>
                <c:pt idx="3">
                  <c:v>12649.205129107982</c:v>
                </c:pt>
                <c:pt idx="4">
                  <c:v>13087.03</c:v>
                </c:pt>
                <c:pt idx="5">
                  <c:v>13363.3</c:v>
                </c:pt>
                <c:pt idx="6">
                  <c:v>13096.047799999988</c:v>
                </c:pt>
                <c:pt idx="7">
                  <c:v>13352</c:v>
                </c:pt>
                <c:pt idx="8">
                  <c:v>13630</c:v>
                </c:pt>
                <c:pt idx="9">
                  <c:v>13508</c:v>
                </c:pt>
                <c:pt idx="10">
                  <c:v>13117</c:v>
                </c:pt>
                <c:pt idx="11">
                  <c:v>13607</c:v>
                </c:pt>
                <c:pt idx="12">
                  <c:v>14104</c:v>
                </c:pt>
                <c:pt idx="13">
                  <c:v>14949</c:v>
                </c:pt>
                <c:pt idx="14">
                  <c:v>15740</c:v>
                </c:pt>
                <c:pt idx="15">
                  <c:v>16595</c:v>
                </c:pt>
                <c:pt idx="16">
                  <c:v>17244</c:v>
                </c:pt>
                <c:pt idx="17">
                  <c:v>17700</c:v>
                </c:pt>
                <c:pt idx="18">
                  <c:v>16597</c:v>
                </c:pt>
                <c:pt idx="19">
                  <c:v>16693</c:v>
                </c:pt>
                <c:pt idx="20">
                  <c:v>19739</c:v>
                </c:pt>
                <c:pt idx="21">
                  <c:v>20471</c:v>
                </c:pt>
                <c:pt idx="22">
                  <c:v>21873</c:v>
                </c:pt>
                <c:pt idx="23">
                  <c:v>22405</c:v>
                </c:pt>
              </c:numCache>
            </c:numRef>
          </c:val>
          <c:extLst>
            <c:ext xmlns:c16="http://schemas.microsoft.com/office/drawing/2014/chart" uri="{C3380CC4-5D6E-409C-BE32-E72D297353CC}">
              <c16:uniqueId val="{00000000-7A68-4843-A87F-FDE7E2EC7863}"/>
            </c:ext>
          </c:extLst>
        </c:ser>
        <c:dLbls>
          <c:dLblPos val="outEnd"/>
          <c:showLegendKey val="0"/>
          <c:showVal val="1"/>
          <c:showCatName val="0"/>
          <c:showSerName val="0"/>
          <c:showPercent val="0"/>
          <c:showBubbleSize val="0"/>
        </c:dLbls>
        <c:gapWidth val="150"/>
        <c:axId val="150859776"/>
        <c:axId val="150862848"/>
      </c:barChart>
      <c:catAx>
        <c:axId val="150859776"/>
        <c:scaling>
          <c:orientation val="maxMin"/>
        </c:scaling>
        <c:delete val="0"/>
        <c:axPos val="b"/>
        <c:title>
          <c:tx>
            <c:rich>
              <a:bodyPr/>
              <a:lstStyle/>
              <a:p>
                <a:pPr algn="l">
                  <a:defRPr>
                    <a:latin typeface="Franklin Gothic Book" panose="020B0503020102020204" pitchFamily="34" charset="0"/>
                  </a:defRPr>
                </a:pPr>
                <a:r>
                  <a:rPr lang="da-DK">
                    <a:latin typeface="Franklin Gothic Book" panose="020B0503020102020204" pitchFamily="34" charset="0"/>
                  </a:rPr>
                  <a:t>Antal fuldtidsansatte, </a:t>
                </a:r>
              </a:p>
              <a:p>
                <a:pPr algn="l">
                  <a:defRPr>
                    <a:latin typeface="Franklin Gothic Book" panose="020B0503020102020204" pitchFamily="34" charset="0"/>
                  </a:defRPr>
                </a:pPr>
                <a:r>
                  <a:rPr lang="da-DK">
                    <a:latin typeface="Franklin Gothic Book" panose="020B0503020102020204" pitchFamily="34" charset="0"/>
                  </a:rPr>
                  <a:t>tusinde</a:t>
                </a:r>
              </a:p>
            </c:rich>
          </c:tx>
          <c:layout>
            <c:manualLayout>
              <c:xMode val="edge"/>
              <c:yMode val="edge"/>
              <c:x val="1.1160642321284643E-2"/>
              <c:y val="1.7941988020728167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862848"/>
        <c:crosses val="autoZero"/>
        <c:auto val="1"/>
        <c:lblAlgn val="ctr"/>
        <c:lblOffset val="100"/>
        <c:tickLblSkip val="1"/>
        <c:tickMarkSkip val="1"/>
        <c:noMultiLvlLbl val="0"/>
      </c:catAx>
      <c:valAx>
        <c:axId val="150862848"/>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 sourceLinked="1"/>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85977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5455029700843E-2"/>
          <c:y val="0.10714316854762065"/>
          <c:w val="0.93818265108545018"/>
          <c:h val="0.71846187580982757"/>
        </c:manualLayout>
      </c:layout>
      <c:barChart>
        <c:barDir val="col"/>
        <c:grouping val="clustered"/>
        <c:varyColors val="0"/>
        <c:ser>
          <c:idx val="0"/>
          <c:order val="0"/>
          <c:tx>
            <c:strRef>
              <c:f>Ansatte!$B$6</c:f>
              <c:strCache>
                <c:ptCount val="1"/>
                <c:pt idx="0">
                  <c:v>Omsætning per fuldtidsansat i løbende priser (detail- og engrosomsætning)*</c:v>
                </c:pt>
              </c:strCache>
            </c:strRef>
          </c:tx>
          <c:spPr>
            <a:solidFill>
              <a:srgbClr val="AB2A0C"/>
            </a:solidFill>
            <a:ln w="25400">
              <a:noFill/>
            </a:ln>
          </c:spPr>
          <c:invertIfNegative val="0"/>
          <c:dLbls>
            <c:dLbl>
              <c:idx val="0"/>
              <c:layout>
                <c:manualLayout>
                  <c:x val="0"/>
                  <c:y val="3.71308016877637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6C-4A80-90AD-94B49B1453BE}"/>
                </c:ext>
              </c:extLst>
            </c:dLbl>
            <c:dLbl>
              <c:idx val="1"/>
              <c:layout>
                <c:manualLayout>
                  <c:x val="-1.6625101730569584E-3"/>
                  <c:y val="3.03797468354430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6C-4A80-90AD-94B49B1453BE}"/>
                </c:ext>
              </c:extLst>
            </c:dLbl>
            <c:dLbl>
              <c:idx val="2"/>
              <c:layout>
                <c:manualLayout>
                  <c:x val="0"/>
                  <c:y val="6.41350210970464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6C-4A80-90AD-94B49B1453BE}"/>
                </c:ext>
              </c:extLst>
            </c:dLbl>
            <c:dLbl>
              <c:idx val="3"/>
              <c:layout>
                <c:manualLayout>
                  <c:x val="-3.3247585334879948E-3"/>
                  <c:y val="2.02531645569620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6C-4A80-90AD-94B49B1453BE}"/>
                </c:ext>
              </c:extLst>
            </c:dLbl>
            <c:dLbl>
              <c:idx val="4"/>
              <c:layout>
                <c:manualLayout>
                  <c:x val="0"/>
                  <c:y val="4.05063291139240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6C-4A80-90AD-94B49B1453BE}"/>
                </c:ext>
              </c:extLst>
            </c:dLbl>
            <c:dLbl>
              <c:idx val="5"/>
              <c:layout>
                <c:manualLayout>
                  <c:x val="-6.6499097859145069E-3"/>
                  <c:y val="3.37552742616033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6C-4A80-90AD-94B49B1453BE}"/>
                </c:ext>
              </c:extLst>
            </c:dLbl>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Ansatte!$D$6:$AA$6</c:f>
              <c:numCache>
                <c:formatCode>_ * #,##0_ ;_ * \-#,##0_ ;_ * "-"??_ ;_ @_ </c:formatCode>
                <c:ptCount val="24"/>
                <c:pt idx="0">
                  <c:v>3910.2644816332686</c:v>
                </c:pt>
                <c:pt idx="1">
                  <c:v>3817.064642792815</c:v>
                </c:pt>
                <c:pt idx="2">
                  <c:v>3595.2420055221701</c:v>
                </c:pt>
                <c:pt idx="3">
                  <c:v>3474.3811160482892</c:v>
                </c:pt>
                <c:pt idx="4">
                  <c:v>3326.1279658092012</c:v>
                </c:pt>
                <c:pt idx="5">
                  <c:v>3271.6614011135948</c:v>
                </c:pt>
                <c:pt idx="6">
                  <c:v>2958.797888691488</c:v>
                </c:pt>
                <c:pt idx="7">
                  <c:v>2869.835638034117</c:v>
                </c:pt>
                <c:pt idx="8">
                  <c:v>2834.2741684180032</c:v>
                </c:pt>
                <c:pt idx="9">
                  <c:v>2929.2708734732901</c:v>
                </c:pt>
                <c:pt idx="10">
                  <c:v>3085.0407888513223</c:v>
                </c:pt>
                <c:pt idx="11">
                  <c:v>2743</c:v>
                </c:pt>
                <c:pt idx="12">
                  <c:v>2826</c:v>
                </c:pt>
                <c:pt idx="13">
                  <c:v>2640</c:v>
                </c:pt>
                <c:pt idx="14">
                  <c:v>2579</c:v>
                </c:pt>
                <c:pt idx="15">
                  <c:v>2447</c:v>
                </c:pt>
                <c:pt idx="16">
                  <c:v>2403</c:v>
                </c:pt>
                <c:pt idx="17">
                  <c:v>2504</c:v>
                </c:pt>
                <c:pt idx="18">
                  <c:v>2442</c:v>
                </c:pt>
                <c:pt idx="19">
                  <c:v>2400</c:v>
                </c:pt>
                <c:pt idx="20">
                  <c:v>1929</c:v>
                </c:pt>
                <c:pt idx="21">
                  <c:v>1778</c:v>
                </c:pt>
                <c:pt idx="22">
                  <c:v>1581</c:v>
                </c:pt>
                <c:pt idx="23">
                  <c:v>1575</c:v>
                </c:pt>
              </c:numCache>
            </c:numRef>
          </c:val>
          <c:extLst>
            <c:ext xmlns:c16="http://schemas.microsoft.com/office/drawing/2014/chart" uri="{C3380CC4-5D6E-409C-BE32-E72D297353CC}">
              <c16:uniqueId val="{00000000-F390-49CB-8ADC-7B5FD1AC16A4}"/>
            </c:ext>
          </c:extLst>
        </c:ser>
        <c:ser>
          <c:idx val="1"/>
          <c:order val="1"/>
          <c:tx>
            <c:strRef>
              <c:f>Ansatte!$B$7</c:f>
              <c:strCache>
                <c:ptCount val="1"/>
                <c:pt idx="0">
                  <c:v>Omsætning per fultidsansat i faste priser (2015) (detail- og engrosomsætning)*</c:v>
                </c:pt>
              </c:strCache>
            </c:strRef>
          </c:tx>
          <c:spPr>
            <a:solidFill>
              <a:srgbClr val="3F1A2B"/>
            </a:solidFill>
            <a:ln w="25400">
              <a:noFill/>
            </a:ln>
          </c:spPr>
          <c:invertIfNegative val="0"/>
          <c:dLbls>
            <c:dLbl>
              <c:idx val="3"/>
              <c:layout>
                <c:manualLayout>
                  <c:x val="3.3252821587393512E-3"/>
                  <c:y val="-6.751054852320675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6C-4A80-90AD-94B49B1453BE}"/>
                </c:ext>
              </c:extLst>
            </c:dLbl>
            <c:dLbl>
              <c:idx val="5"/>
              <c:layout>
                <c:manualLayout>
                  <c:x val="-4.98739961285767E-3"/>
                  <c:y val="-1.012661417322834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6C-4A80-90AD-94B49B1453BE}"/>
                </c:ext>
              </c:extLst>
            </c:dLbl>
            <c:spPr>
              <a:noFill/>
              <a:ln>
                <a:noFill/>
              </a:ln>
              <a:effectLst/>
            </c:spPr>
            <c:txPr>
              <a:bodyPr wrap="square" lIns="38100" tIns="19050" rIns="38100" bIns="19050" anchor="ctr">
                <a:spAutoFit/>
              </a:bodyPr>
              <a:lstStyle/>
              <a:p>
                <a:pPr>
                  <a:defRPr>
                    <a:latin typeface="Franklin Gothic Book" panose="020B0503020102020204" pitchFamily="34" charset="0"/>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Ansatte!$D$4:$AA$4</c:f>
              <c:numCache>
                <c:formatCode>General</c:formatCode>
                <c:ptCount val="24"/>
                <c:pt idx="0">
                  <c:v>2024</c:v>
                </c:pt>
                <c:pt idx="1">
                  <c:v>2023</c:v>
                </c:pt>
                <c:pt idx="2">
                  <c:v>2022</c:v>
                </c:pt>
                <c:pt idx="3">
                  <c:v>2021</c:v>
                </c:pt>
                <c:pt idx="4">
                  <c:v>2020</c:v>
                </c:pt>
                <c:pt idx="5">
                  <c:v>2019</c:v>
                </c:pt>
                <c:pt idx="6">
                  <c:v>2018</c:v>
                </c:pt>
                <c:pt idx="7">
                  <c:v>2017</c:v>
                </c:pt>
                <c:pt idx="8">
                  <c:v>2016</c:v>
                </c:pt>
                <c:pt idx="9">
                  <c:v>2015</c:v>
                </c:pt>
                <c:pt idx="10">
                  <c:v>2014</c:v>
                </c:pt>
                <c:pt idx="11">
                  <c:v>2013</c:v>
                </c:pt>
                <c:pt idx="12">
                  <c:v>2012</c:v>
                </c:pt>
                <c:pt idx="13">
                  <c:v>2011</c:v>
                </c:pt>
                <c:pt idx="14">
                  <c:v>2010</c:v>
                </c:pt>
                <c:pt idx="15">
                  <c:v>2009</c:v>
                </c:pt>
                <c:pt idx="16">
                  <c:v>2008</c:v>
                </c:pt>
                <c:pt idx="17">
                  <c:v>2007</c:v>
                </c:pt>
                <c:pt idx="18">
                  <c:v>2006</c:v>
                </c:pt>
                <c:pt idx="19">
                  <c:v>2005</c:v>
                </c:pt>
                <c:pt idx="20">
                  <c:v>2004</c:v>
                </c:pt>
                <c:pt idx="21">
                  <c:v>2003</c:v>
                </c:pt>
                <c:pt idx="22">
                  <c:v>2002</c:v>
                </c:pt>
                <c:pt idx="23">
                  <c:v>2001</c:v>
                </c:pt>
              </c:numCache>
            </c:numRef>
          </c:cat>
          <c:val>
            <c:numRef>
              <c:f>Ansatte!$D$7:$AA$7</c:f>
              <c:numCache>
                <c:formatCode>_ * #,##0_ ;_ * \-#,##0_ ;_ * "-"??_ ;_ @_ </c:formatCode>
                <c:ptCount val="24"/>
                <c:pt idx="0">
                  <c:v>3288.7001527613697</c:v>
                </c:pt>
                <c:pt idx="1">
                  <c:v>3270.8351694882731</c:v>
                </c:pt>
                <c:pt idx="2">
                  <c:v>3102.0207122710694</c:v>
                </c:pt>
                <c:pt idx="3">
                  <c:v>3259.2693396325417</c:v>
                </c:pt>
                <c:pt idx="4">
                  <c:v>3216.7581874363646</c:v>
                </c:pt>
                <c:pt idx="5">
                  <c:v>3176.3702923432957</c:v>
                </c:pt>
                <c:pt idx="6">
                  <c:v>2895.1055662343329</c:v>
                </c:pt>
                <c:pt idx="7">
                  <c:v>2830.2126607831528</c:v>
                </c:pt>
                <c:pt idx="8">
                  <c:v>2825.7967780837525</c:v>
                </c:pt>
                <c:pt idx="9">
                  <c:v>2929.2708734732901</c:v>
                </c:pt>
                <c:pt idx="10">
                  <c:v>3097.430510894902</c:v>
                </c:pt>
                <c:pt idx="11">
                  <c:v>2771</c:v>
                </c:pt>
                <c:pt idx="12">
                  <c:v>2878</c:v>
                </c:pt>
                <c:pt idx="13">
                  <c:v>2753</c:v>
                </c:pt>
                <c:pt idx="14">
                  <c:v>2765</c:v>
                </c:pt>
                <c:pt idx="15">
                  <c:v>2683</c:v>
                </c:pt>
                <c:pt idx="16">
                  <c:v>2667</c:v>
                </c:pt>
                <c:pt idx="17">
                  <c:v>2874</c:v>
                </c:pt>
                <c:pt idx="18">
                  <c:v>2853</c:v>
                </c:pt>
                <c:pt idx="19">
                  <c:v>2857</c:v>
                </c:pt>
                <c:pt idx="20">
                  <c:v>2338</c:v>
                </c:pt>
                <c:pt idx="21">
                  <c:v>2178</c:v>
                </c:pt>
                <c:pt idx="22">
                  <c:v>1979</c:v>
                </c:pt>
                <c:pt idx="23">
                  <c:v>2019</c:v>
                </c:pt>
              </c:numCache>
            </c:numRef>
          </c:val>
          <c:extLst>
            <c:ext xmlns:c16="http://schemas.microsoft.com/office/drawing/2014/chart" uri="{C3380CC4-5D6E-409C-BE32-E72D297353CC}">
              <c16:uniqueId val="{00000001-F390-49CB-8ADC-7B5FD1AC16A4}"/>
            </c:ext>
          </c:extLst>
        </c:ser>
        <c:dLbls>
          <c:dLblPos val="outEnd"/>
          <c:showLegendKey val="0"/>
          <c:showVal val="1"/>
          <c:showCatName val="0"/>
          <c:showSerName val="0"/>
          <c:showPercent val="0"/>
          <c:showBubbleSize val="0"/>
        </c:dLbls>
        <c:gapWidth val="150"/>
        <c:axId val="150926080"/>
        <c:axId val="150928000"/>
      </c:barChart>
      <c:catAx>
        <c:axId val="150926080"/>
        <c:scaling>
          <c:orientation val="maxMin"/>
        </c:scaling>
        <c:delete val="0"/>
        <c:axPos val="b"/>
        <c:title>
          <c:tx>
            <c:rich>
              <a:bodyPr/>
              <a:lstStyle/>
              <a:p>
                <a:pPr>
                  <a:defRPr>
                    <a:latin typeface="Franklin Gothic Book" panose="020B0503020102020204" pitchFamily="34" charset="0"/>
                  </a:defRPr>
                </a:pPr>
                <a:r>
                  <a:rPr lang="da-DK">
                    <a:latin typeface="Franklin Gothic Book" panose="020B0503020102020204" pitchFamily="34" charset="0"/>
                  </a:rPr>
                  <a:t>Tusinde kr.</a:t>
                </a:r>
              </a:p>
            </c:rich>
          </c:tx>
          <c:layout>
            <c:manualLayout>
              <c:xMode val="edge"/>
              <c:yMode val="edge"/>
              <c:x val="1.1160677642567406E-2"/>
              <c:y val="1.488095238095238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928000"/>
        <c:crosses val="autoZero"/>
        <c:auto val="1"/>
        <c:lblAlgn val="ctr"/>
        <c:lblOffset val="100"/>
        <c:tickLblSkip val="1"/>
        <c:tickMarkSkip val="1"/>
        <c:noMultiLvlLbl val="0"/>
      </c:catAx>
      <c:valAx>
        <c:axId val="150928000"/>
        <c:scaling>
          <c:orientation val="minMax"/>
        </c:scaling>
        <c:delete val="0"/>
        <c:axPos val="r"/>
        <c:majorGridlines>
          <c:spPr>
            <a:ln w="3175" cap="flat" cmpd="sng" algn="ctr">
              <a:solidFill>
                <a:srgbClr val="000000"/>
              </a:solidFill>
              <a:prstDash val="sysDash"/>
              <a:round/>
              <a:headEnd type="none" w="med" len="med"/>
              <a:tailEnd type="none" w="med" len="med"/>
            </a:ln>
          </c:spPr>
        </c:majorGridlines>
        <c:numFmt formatCode="#,##0" sourceLinked="0"/>
        <c:majorTickMark val="out"/>
        <c:minorTickMark val="none"/>
        <c:tickLblPos val="high"/>
        <c:spPr>
          <a:ln w="3175">
            <a:solidFill>
              <a:srgbClr val="000000"/>
            </a:solidFill>
            <a:prstDash val="solid"/>
          </a:ln>
        </c:spPr>
        <c:txPr>
          <a:bodyPr rot="0" vert="horz"/>
          <a:lstStyle/>
          <a:p>
            <a:pPr>
              <a:defRPr>
                <a:latin typeface="Franklin Gothic Book" panose="020B0503020102020204" pitchFamily="34" charset="0"/>
              </a:defRPr>
            </a:pPr>
            <a:endParaRPr lang="da-DK"/>
          </a:p>
        </c:txPr>
        <c:crossAx val="150926080"/>
        <c:crosses val="autoZero"/>
        <c:crossBetween val="between"/>
      </c:valAx>
      <c:spPr>
        <a:noFill/>
        <a:ln w="25400">
          <a:noFill/>
        </a:ln>
      </c:spPr>
    </c:plotArea>
    <c:legend>
      <c:legendPos val="b"/>
      <c:layout>
        <c:manualLayout>
          <c:xMode val="edge"/>
          <c:yMode val="edge"/>
          <c:x val="5.6899004267425321E-2"/>
          <c:y val="0.87384451943507047"/>
          <c:w val="0.88560418021141851"/>
          <c:h val="4.5352511629115667E-2"/>
        </c:manualLayout>
      </c:layout>
      <c:overlay val="0"/>
      <c:spPr>
        <a:noFill/>
        <a:ln w="25400">
          <a:noFill/>
        </a:ln>
      </c:spPr>
      <c:txPr>
        <a:bodyPr/>
        <a:lstStyle/>
        <a:p>
          <a:pPr>
            <a:defRPr>
              <a:latin typeface="Franklin Gothic Book" panose="020B0503020102020204" pitchFamily="34" charset="0"/>
            </a:defRPr>
          </a:pPr>
          <a:endParaRPr lang="da-DK"/>
        </a:p>
      </c:txPr>
    </c:legend>
    <c:plotVisOnly val="1"/>
    <c:dispBlanksAs val="gap"/>
    <c:showDLblsOverMax val="0"/>
  </c:chart>
  <c:spPr>
    <a:noFill/>
    <a:ln w="9525">
      <a:noFill/>
    </a:ln>
  </c:spPr>
  <c:txPr>
    <a:bodyPr/>
    <a:lstStyle/>
    <a:p>
      <a:pPr>
        <a:defRPr sz="700" b="0" i="0" u="none" strike="noStrike" baseline="0">
          <a:solidFill>
            <a:srgbClr val="000000"/>
          </a:solidFill>
          <a:latin typeface="Arial" panose="020B0604020202020204" pitchFamily="34" charset="0"/>
          <a:ea typeface="DINMittelschrift"/>
          <a:cs typeface="Arial" panose="020B0604020202020204" pitchFamily="34" charset="0"/>
        </a:defRPr>
      </a:pPr>
      <a:endParaRPr lang="da-DK"/>
    </a:p>
  </c:txPr>
  <c:printSettings>
    <c:headerFooter alignWithMargins="0"/>
    <c:pageMargins b="1" l="0.75000000000000011" r="0.75000000000000011" t="1" header="0" footer="0"/>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3</xdr:col>
      <xdr:colOff>358140</xdr:colOff>
      <xdr:row>5</xdr:row>
      <xdr:rowOff>121920</xdr:rowOff>
    </xdr:from>
    <xdr:to>
      <xdr:col>8</xdr:col>
      <xdr:colOff>301028</xdr:colOff>
      <xdr:row>22</xdr:row>
      <xdr:rowOff>3251</xdr:rowOff>
    </xdr:to>
    <xdr:pic>
      <xdr:nvPicPr>
        <xdr:cNvPr id="5" name="stjerne slash" descr="#Decorative">
          <a:extLst>
            <a:ext uri="{FF2B5EF4-FFF2-40B4-BE49-F238E27FC236}">
              <a16:creationId xmlns:a16="http://schemas.microsoft.com/office/drawing/2014/main" id="{9F09627A-E725-5177-810C-4A23296F05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23660" y="1036320"/>
          <a:ext cx="2990888" cy="2990291"/>
        </a:xfrm>
        <a:prstGeom prst="rect">
          <a:avLst/>
        </a:prstGeom>
      </xdr:spPr>
    </xdr:pic>
    <xdr:clientData/>
  </xdr:twoCellAnchor>
  <xdr:twoCellAnchor editAs="oneCell">
    <xdr:from>
      <xdr:col>0</xdr:col>
      <xdr:colOff>205740</xdr:colOff>
      <xdr:row>7</xdr:row>
      <xdr:rowOff>114300</xdr:rowOff>
    </xdr:from>
    <xdr:to>
      <xdr:col>1</xdr:col>
      <xdr:colOff>2994660</xdr:colOff>
      <xdr:row>26</xdr:row>
      <xdr:rowOff>37421</xdr:rowOff>
    </xdr:to>
    <xdr:pic>
      <xdr:nvPicPr>
        <xdr:cNvPr id="7" name="Pil op" descr="#Decorative">
          <a:extLst>
            <a:ext uri="{FF2B5EF4-FFF2-40B4-BE49-F238E27FC236}">
              <a16:creationId xmlns:a16="http://schemas.microsoft.com/office/drawing/2014/main" id="{D9E247CD-4320-9F01-2E7E-54571AC0C4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5740" y="1394460"/>
          <a:ext cx="3398520" cy="33978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1041400</xdr:colOff>
      <xdr:row>24</xdr:row>
      <xdr:rowOff>45509</xdr:rowOff>
    </xdr:from>
    <xdr:to>
      <xdr:col>21</xdr:col>
      <xdr:colOff>593725</xdr:colOff>
      <xdr:row>45</xdr:row>
      <xdr:rowOff>66674</xdr:rowOff>
    </xdr:to>
    <xdr:graphicFrame macro="">
      <xdr:nvGraphicFramePr>
        <xdr:cNvPr id="13" name="Chart 1">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14</xdr:col>
      <xdr:colOff>114300</xdr:colOff>
      <xdr:row>8</xdr:row>
      <xdr:rowOff>0</xdr:rowOff>
    </xdr:from>
    <xdr:to>
      <xdr:col>14</xdr:col>
      <xdr:colOff>114302</xdr:colOff>
      <xdr:row>11</xdr:row>
      <xdr:rowOff>0</xdr:rowOff>
    </xdr:to>
    <xdr:cxnSp macro="">
      <xdr:nvCxnSpPr>
        <xdr:cNvPr id="4" name="Lige forbindelse 3">
          <a:extLst>
            <a:ext uri="{FF2B5EF4-FFF2-40B4-BE49-F238E27FC236}">
              <a16:creationId xmlns:a16="http://schemas.microsoft.com/office/drawing/2014/main" id="{00000000-0008-0000-0400-000004000000}"/>
            </a:ext>
          </a:extLst>
        </xdr:cNvPr>
        <xdr:cNvCxnSpPr/>
      </xdr:nvCxnSpPr>
      <xdr:spPr bwMode="auto">
        <a:xfrm flipH="1">
          <a:off x="7462157" y="1649186"/>
          <a:ext cx="2" cy="538843"/>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180975</xdr:colOff>
      <xdr:row>4</xdr:row>
      <xdr:rowOff>9525</xdr:rowOff>
    </xdr:from>
    <xdr:to>
      <xdr:col>15</xdr:col>
      <xdr:colOff>180975</xdr:colOff>
      <xdr:row>9</xdr:row>
      <xdr:rowOff>0</xdr:rowOff>
    </xdr:to>
    <xdr:cxnSp macro="">
      <xdr:nvCxnSpPr>
        <xdr:cNvPr id="6" name="Lige forbindelse 5">
          <a:extLst>
            <a:ext uri="{FF2B5EF4-FFF2-40B4-BE49-F238E27FC236}">
              <a16:creationId xmlns:a16="http://schemas.microsoft.com/office/drawing/2014/main" id="{00000000-0008-0000-0400-000006000000}"/>
            </a:ext>
          </a:extLst>
        </xdr:cNvPr>
        <xdr:cNvCxnSpPr/>
      </xdr:nvCxnSpPr>
      <xdr:spPr bwMode="auto">
        <a:xfrm>
          <a:off x="6400800" y="942975"/>
          <a:ext cx="0" cy="8953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142875</xdr:colOff>
      <xdr:row>20</xdr:row>
      <xdr:rowOff>9525</xdr:rowOff>
    </xdr:from>
    <xdr:to>
      <xdr:col>14</xdr:col>
      <xdr:colOff>142876</xdr:colOff>
      <xdr:row>21</xdr:row>
      <xdr:rowOff>9525</xdr:rowOff>
    </xdr:to>
    <xdr:cxnSp macro="">
      <xdr:nvCxnSpPr>
        <xdr:cNvPr id="8" name="Lige forbindelse 7">
          <a:extLst>
            <a:ext uri="{FF2B5EF4-FFF2-40B4-BE49-F238E27FC236}">
              <a16:creationId xmlns:a16="http://schemas.microsoft.com/office/drawing/2014/main" id="{00000000-0008-0000-0400-000008000000}"/>
            </a:ext>
          </a:extLst>
        </xdr:cNvPr>
        <xdr:cNvCxnSpPr/>
      </xdr:nvCxnSpPr>
      <xdr:spPr bwMode="auto">
        <a:xfrm>
          <a:off x="5753100" y="4048125"/>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114300</xdr:colOff>
      <xdr:row>8</xdr:row>
      <xdr:rowOff>0</xdr:rowOff>
    </xdr:from>
    <xdr:to>
      <xdr:col>14</xdr:col>
      <xdr:colOff>114301</xdr:colOff>
      <xdr:row>11</xdr:row>
      <xdr:rowOff>47625</xdr:rowOff>
    </xdr:to>
    <xdr:cxnSp macro="">
      <xdr:nvCxnSpPr>
        <xdr:cNvPr id="7" name="Lige forbindelse 6">
          <a:extLst>
            <a:ext uri="{FF2B5EF4-FFF2-40B4-BE49-F238E27FC236}">
              <a16:creationId xmlns:a16="http://schemas.microsoft.com/office/drawing/2014/main" id="{00000000-0008-0000-0400-000007000000}"/>
            </a:ext>
          </a:extLst>
        </xdr:cNvPr>
        <xdr:cNvCxnSpPr/>
      </xdr:nvCxnSpPr>
      <xdr:spPr bwMode="auto">
        <a:xfrm>
          <a:off x="7467600" y="1657350"/>
          <a:ext cx="1" cy="5905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180975</xdr:colOff>
      <xdr:row>4</xdr:row>
      <xdr:rowOff>9525</xdr:rowOff>
    </xdr:from>
    <xdr:to>
      <xdr:col>15</xdr:col>
      <xdr:colOff>180975</xdr:colOff>
      <xdr:row>9</xdr:row>
      <xdr:rowOff>0</xdr:rowOff>
    </xdr:to>
    <xdr:cxnSp macro="">
      <xdr:nvCxnSpPr>
        <xdr:cNvPr id="9" name="Lige forbindelse 8">
          <a:extLst>
            <a:ext uri="{FF2B5EF4-FFF2-40B4-BE49-F238E27FC236}">
              <a16:creationId xmlns:a16="http://schemas.microsoft.com/office/drawing/2014/main" id="{00000000-0008-0000-0400-000009000000}"/>
            </a:ext>
          </a:extLst>
        </xdr:cNvPr>
        <xdr:cNvCxnSpPr/>
      </xdr:nvCxnSpPr>
      <xdr:spPr bwMode="auto">
        <a:xfrm>
          <a:off x="8248650" y="942975"/>
          <a:ext cx="0" cy="8953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21</xdr:col>
      <xdr:colOff>564931</xdr:colOff>
      <xdr:row>24</xdr:row>
      <xdr:rowOff>39413</xdr:rowOff>
    </xdr:from>
    <xdr:to>
      <xdr:col>33</xdr:col>
      <xdr:colOff>221226</xdr:colOff>
      <xdr:row>48</xdr:row>
      <xdr:rowOff>159774</xdr:rowOff>
    </xdr:to>
    <xdr:graphicFrame macro="">
      <xdr:nvGraphicFramePr>
        <xdr:cNvPr id="2" name="Chart 1">
          <a:extLst>
            <a:ext uri="{FF2B5EF4-FFF2-40B4-BE49-F238E27FC236}">
              <a16:creationId xmlns:a16="http://schemas.microsoft.com/office/drawing/2014/main" id="{61C3A446-97B2-4891-8E5C-B7DEFB7B5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0.56271</cdr:x>
      <cdr:y>0.09421</cdr:y>
    </cdr:from>
    <cdr:to>
      <cdr:x>0.56271</cdr:x>
      <cdr:y>0.84982</cdr:y>
    </cdr:to>
    <cdr:cxnSp macro="">
      <cdr:nvCxnSpPr>
        <cdr:cNvPr id="3" name="Lige forbindelse 2">
          <a:extLst xmlns:a="http://schemas.openxmlformats.org/drawingml/2006/main">
            <a:ext uri="{FF2B5EF4-FFF2-40B4-BE49-F238E27FC236}">
              <a16:creationId xmlns:a16="http://schemas.microsoft.com/office/drawing/2014/main" id="{588B2CB1-D58C-4121-B8B6-659104F31B37}"/>
            </a:ext>
          </a:extLst>
        </cdr:cNvPr>
        <cdr:cNvCxnSpPr/>
      </cdr:nvCxnSpPr>
      <cdr:spPr bwMode="auto">
        <a:xfrm xmlns:a="http://schemas.openxmlformats.org/drawingml/2006/main">
          <a:off x="8638175" y="353755"/>
          <a:ext cx="0" cy="2837289"/>
        </a:xfrm>
        <a:prstGeom xmlns:a="http://schemas.openxmlformats.org/drawingml/2006/main" prst="line">
          <a:avLst/>
        </a:prstGeom>
        <a:noFill xmlns:a="http://schemas.openxmlformats.org/drawingml/2006/main"/>
        <a:ln xmlns:a="http://schemas.openxmlformats.org/drawingml/2006/main" w="15875"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xdr:from>
      <xdr:col>14</xdr:col>
      <xdr:colOff>142875</xdr:colOff>
      <xdr:row>60</xdr:row>
      <xdr:rowOff>9525</xdr:rowOff>
    </xdr:from>
    <xdr:to>
      <xdr:col>14</xdr:col>
      <xdr:colOff>142876</xdr:colOff>
      <xdr:row>61</xdr:row>
      <xdr:rowOff>9525</xdr:rowOff>
    </xdr:to>
    <xdr:cxnSp macro="">
      <xdr:nvCxnSpPr>
        <xdr:cNvPr id="2" name="Lige forbindelse 1">
          <a:extLst>
            <a:ext uri="{FF2B5EF4-FFF2-40B4-BE49-F238E27FC236}">
              <a16:creationId xmlns:a16="http://schemas.microsoft.com/office/drawing/2014/main" id="{00000000-0008-0000-0500-000002000000}"/>
            </a:ext>
          </a:extLst>
        </xdr:cNvPr>
        <xdr:cNvCxnSpPr/>
      </xdr:nvCxnSpPr>
      <xdr:spPr bwMode="auto">
        <a:xfrm>
          <a:off x="6086475" y="118872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14</xdr:col>
      <xdr:colOff>76200</xdr:colOff>
      <xdr:row>49</xdr:row>
      <xdr:rowOff>9525</xdr:rowOff>
    </xdr:from>
    <xdr:to>
      <xdr:col>14</xdr:col>
      <xdr:colOff>76200</xdr:colOff>
      <xdr:row>52</xdr:row>
      <xdr:rowOff>19050</xdr:rowOff>
    </xdr:to>
    <xdr:cxnSp macro="">
      <xdr:nvCxnSpPr>
        <xdr:cNvPr id="3" name="Lige forbindelse 2">
          <a:extLst>
            <a:ext uri="{FF2B5EF4-FFF2-40B4-BE49-F238E27FC236}">
              <a16:creationId xmlns:a16="http://schemas.microsoft.com/office/drawing/2014/main" id="{00000000-0008-0000-0500-000003000000}"/>
            </a:ext>
          </a:extLst>
        </xdr:cNvPr>
        <xdr:cNvCxnSpPr/>
      </xdr:nvCxnSpPr>
      <xdr:spPr bwMode="auto">
        <a:xfrm>
          <a:off x="6019800" y="9858375"/>
          <a:ext cx="0" cy="561975"/>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85725</xdr:colOff>
      <xdr:row>49</xdr:row>
      <xdr:rowOff>9525</xdr:rowOff>
    </xdr:from>
    <xdr:to>
      <xdr:col>15</xdr:col>
      <xdr:colOff>85725</xdr:colOff>
      <xdr:row>52</xdr:row>
      <xdr:rowOff>19050</xdr:rowOff>
    </xdr:to>
    <xdr:cxnSp macro="">
      <xdr:nvCxnSpPr>
        <xdr:cNvPr id="7" name="Lige forbindelse 6">
          <a:extLst>
            <a:ext uri="{FF2B5EF4-FFF2-40B4-BE49-F238E27FC236}">
              <a16:creationId xmlns:a16="http://schemas.microsoft.com/office/drawing/2014/main" id="{00000000-0008-0000-0500-000007000000}"/>
            </a:ext>
          </a:extLst>
        </xdr:cNvPr>
        <xdr:cNvCxnSpPr/>
      </xdr:nvCxnSpPr>
      <xdr:spPr bwMode="auto">
        <a:xfrm>
          <a:off x="6638925" y="9858375"/>
          <a:ext cx="0" cy="561975"/>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133350</xdr:colOff>
      <xdr:row>6</xdr:row>
      <xdr:rowOff>0</xdr:rowOff>
    </xdr:from>
    <xdr:to>
      <xdr:col>15</xdr:col>
      <xdr:colOff>133351</xdr:colOff>
      <xdr:row>7</xdr:row>
      <xdr:rowOff>0</xdr:rowOff>
    </xdr:to>
    <xdr:cxnSp macro="">
      <xdr:nvCxnSpPr>
        <xdr:cNvPr id="5" name="Lige forbindelse 4">
          <a:extLst>
            <a:ext uri="{FF2B5EF4-FFF2-40B4-BE49-F238E27FC236}">
              <a16:creationId xmlns:a16="http://schemas.microsoft.com/office/drawing/2014/main" id="{00000000-0008-0000-0500-000005000000}"/>
            </a:ext>
          </a:extLst>
        </xdr:cNvPr>
        <xdr:cNvCxnSpPr/>
      </xdr:nvCxnSpPr>
      <xdr:spPr bwMode="auto">
        <a:xfrm>
          <a:off x="7400925" y="12954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95250</xdr:colOff>
      <xdr:row>18</xdr:row>
      <xdr:rowOff>0</xdr:rowOff>
    </xdr:from>
    <xdr:to>
      <xdr:col>15</xdr:col>
      <xdr:colOff>95251</xdr:colOff>
      <xdr:row>19</xdr:row>
      <xdr:rowOff>9525</xdr:rowOff>
    </xdr:to>
    <xdr:cxnSp macro="">
      <xdr:nvCxnSpPr>
        <xdr:cNvPr id="6" name="Lige forbindelse 5">
          <a:extLst>
            <a:ext uri="{FF2B5EF4-FFF2-40B4-BE49-F238E27FC236}">
              <a16:creationId xmlns:a16="http://schemas.microsoft.com/office/drawing/2014/main" id="{00000000-0008-0000-0500-000006000000}"/>
            </a:ext>
          </a:extLst>
        </xdr:cNvPr>
        <xdr:cNvCxnSpPr/>
      </xdr:nvCxnSpPr>
      <xdr:spPr bwMode="auto">
        <a:xfrm>
          <a:off x="7362825" y="371475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twoCellAnchor>
    <xdr:from>
      <xdr:col>15</xdr:col>
      <xdr:colOff>133350</xdr:colOff>
      <xdr:row>30</xdr:row>
      <xdr:rowOff>9525</xdr:rowOff>
    </xdr:from>
    <xdr:to>
      <xdr:col>15</xdr:col>
      <xdr:colOff>133351</xdr:colOff>
      <xdr:row>31</xdr:row>
      <xdr:rowOff>9525</xdr:rowOff>
    </xdr:to>
    <xdr:cxnSp macro="">
      <xdr:nvCxnSpPr>
        <xdr:cNvPr id="8" name="Lige forbindelse 7">
          <a:extLst>
            <a:ext uri="{FF2B5EF4-FFF2-40B4-BE49-F238E27FC236}">
              <a16:creationId xmlns:a16="http://schemas.microsoft.com/office/drawing/2014/main" id="{00000000-0008-0000-0500-000008000000}"/>
            </a:ext>
          </a:extLst>
        </xdr:cNvPr>
        <xdr:cNvCxnSpPr/>
      </xdr:nvCxnSpPr>
      <xdr:spPr bwMode="auto">
        <a:xfrm>
          <a:off x="7400925" y="6134100"/>
          <a:ext cx="1" cy="19050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428625</xdr:colOff>
      <xdr:row>15</xdr:row>
      <xdr:rowOff>41273</xdr:rowOff>
    </xdr:from>
    <xdr:to>
      <xdr:col>21</xdr:col>
      <xdr:colOff>514350</xdr:colOff>
      <xdr:row>36</xdr:row>
      <xdr:rowOff>126999</xdr:rowOff>
    </xdr:to>
    <xdr:graphicFrame macro="">
      <xdr:nvGraphicFramePr>
        <xdr:cNvPr id="7" name="Chart 4">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512445</xdr:colOff>
      <xdr:row>16</xdr:row>
      <xdr:rowOff>47624</xdr:rowOff>
    </xdr:from>
    <xdr:to>
      <xdr:col>32</xdr:col>
      <xdr:colOff>55244</xdr:colOff>
      <xdr:row>37</xdr:row>
      <xdr:rowOff>47625</xdr:rowOff>
    </xdr:to>
    <xdr:graphicFrame macro="">
      <xdr:nvGraphicFramePr>
        <xdr:cNvPr id="5" name="Diagra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0.0375</cdr:x>
      <cdr:y>0.01389</cdr:y>
    </cdr:from>
    <cdr:to>
      <cdr:x>0.21042</cdr:x>
      <cdr:y>0.07292</cdr:y>
    </cdr:to>
    <cdr:sp macro="" textlink="">
      <cdr:nvSpPr>
        <cdr:cNvPr id="2" name="Tekstboks 1"/>
        <cdr:cNvSpPr txBox="1"/>
      </cdr:nvSpPr>
      <cdr:spPr>
        <a:xfrm xmlns:a="http://schemas.openxmlformats.org/drawingml/2006/main">
          <a:off x="171450" y="38099"/>
          <a:ext cx="790575"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800" baseline="0">
              <a:latin typeface="Franklin Gothic Book" panose="020B0503020102020204" pitchFamily="34" charset="0"/>
              <a:cs typeface="Arial" panose="020B0604020202020204" pitchFamily="34" charset="0"/>
            </a:rPr>
            <a:t>Mio</a:t>
          </a:r>
          <a:r>
            <a:rPr lang="da-DK" sz="700">
              <a:latin typeface="Arial" panose="020B0604020202020204" pitchFamily="34" charset="0"/>
              <a:cs typeface="Arial" panose="020B0604020202020204" pitchFamily="34" charset="0"/>
            </a:rPr>
            <a:t>.</a:t>
          </a:r>
          <a:r>
            <a:rPr lang="da-DK" sz="700" baseline="0">
              <a:latin typeface="Arial" panose="020B0604020202020204" pitchFamily="34" charset="0"/>
              <a:cs typeface="Arial" panose="020B0604020202020204" pitchFamily="34" charset="0"/>
            </a:rPr>
            <a:t> kr.</a:t>
          </a:r>
          <a:endParaRPr lang="da-DK" sz="7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15</xdr:col>
      <xdr:colOff>273628</xdr:colOff>
      <xdr:row>9</xdr:row>
      <xdr:rowOff>79664</xdr:rowOff>
    </xdr:from>
    <xdr:to>
      <xdr:col>30</xdr:col>
      <xdr:colOff>10392</xdr:colOff>
      <xdr:row>27</xdr:row>
      <xdr:rowOff>147205</xdr:rowOff>
    </xdr:to>
    <xdr:graphicFrame macro="">
      <xdr:nvGraphicFramePr>
        <xdr:cNvPr id="8" name="Chart 2">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18361</xdr:colOff>
      <xdr:row>9</xdr:row>
      <xdr:rowOff>138135</xdr:rowOff>
    </xdr:from>
    <xdr:to>
      <xdr:col>15</xdr:col>
      <xdr:colOff>100987</xdr:colOff>
      <xdr:row>29</xdr:row>
      <xdr:rowOff>165253</xdr:rowOff>
    </xdr:to>
    <xdr:graphicFrame macro="">
      <xdr:nvGraphicFramePr>
        <xdr:cNvPr id="9" name="Chart 3">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123825</xdr:colOff>
      <xdr:row>5</xdr:row>
      <xdr:rowOff>28575</xdr:rowOff>
    </xdr:from>
    <xdr:to>
      <xdr:col>14</xdr:col>
      <xdr:colOff>123825</xdr:colOff>
      <xdr:row>7</xdr:row>
      <xdr:rowOff>0</xdr:rowOff>
    </xdr:to>
    <xdr:cxnSp macro="">
      <xdr:nvCxnSpPr>
        <xdr:cNvPr id="4" name="Lige forbindelse 3">
          <a:extLst>
            <a:ext uri="{FF2B5EF4-FFF2-40B4-BE49-F238E27FC236}">
              <a16:creationId xmlns:a16="http://schemas.microsoft.com/office/drawing/2014/main" id="{00000000-0008-0000-0700-000004000000}"/>
            </a:ext>
          </a:extLst>
        </xdr:cNvPr>
        <xdr:cNvCxnSpPr/>
      </xdr:nvCxnSpPr>
      <xdr:spPr bwMode="auto">
        <a:xfrm>
          <a:off x="6438900" y="1047750"/>
          <a:ext cx="0" cy="590550"/>
        </a:xfrm>
        <a:prstGeom prst="line">
          <a:avLst/>
        </a:prstGeom>
        <a:noFill/>
        <a:ln w="15875" cap="flat" cmpd="sng" algn="ctr">
          <a:solidFill>
            <a:srgbClr val="FF0000"/>
          </a:solidFill>
          <a:prstDash val="solid"/>
          <a:round/>
          <a:headEnd type="none" w="med" len="med"/>
          <a:tailEnd type="none" w="med" len="med"/>
        </a:ln>
        <a:effectLst/>
      </xdr:spPr>
    </xdr:cxnSp>
    <xdr:clientData/>
  </xdr:twoCellAnchor>
</xdr:wsDr>
</file>

<file path=xl/drawings/drawing8.xml><?xml version="1.0" encoding="utf-8"?>
<c:userShapes xmlns:c="http://schemas.openxmlformats.org/drawingml/2006/chart">
  <cdr:relSizeAnchor xmlns:cdr="http://schemas.openxmlformats.org/drawingml/2006/chartDrawing">
    <cdr:from>
      <cdr:x>0.56428</cdr:x>
      <cdr:y>0.09323</cdr:y>
    </cdr:from>
    <cdr:to>
      <cdr:x>0.56465</cdr:x>
      <cdr:y>0.86099</cdr:y>
    </cdr:to>
    <cdr:cxnSp macro="">
      <cdr:nvCxnSpPr>
        <cdr:cNvPr id="2" name="Lige forbindelse 1">
          <a:extLst xmlns:a="http://schemas.openxmlformats.org/drawingml/2006/main">
            <a:ext uri="{FF2B5EF4-FFF2-40B4-BE49-F238E27FC236}">
              <a16:creationId xmlns:a16="http://schemas.microsoft.com/office/drawing/2014/main" id="{655D074C-C48C-4A52-8435-BB883F42E9A4}"/>
            </a:ext>
          </a:extLst>
        </cdr:cNvPr>
        <cdr:cNvCxnSpPr/>
      </cdr:nvCxnSpPr>
      <cdr:spPr bwMode="auto">
        <a:xfrm xmlns:a="http://schemas.openxmlformats.org/drawingml/2006/main" flipH="1">
          <a:off x="5274595" y="321475"/>
          <a:ext cx="3458" cy="2647275"/>
        </a:xfrm>
        <a:prstGeom xmlns:a="http://schemas.openxmlformats.org/drawingml/2006/main" prst="line">
          <a:avLst/>
        </a:prstGeom>
        <a:noFill xmlns:a="http://schemas.openxmlformats.org/drawingml/2006/main"/>
        <a:ln xmlns:a="http://schemas.openxmlformats.org/drawingml/2006/main" w="15875" cap="flat" cmpd="sng" algn="ctr">
          <a:solidFill>
            <a:srgbClr val="FF0000"/>
          </a:solidFill>
          <a:prstDash val="solid"/>
          <a:round/>
          <a:headEnd type="none" w="med" len="med"/>
          <a:tailEnd type="none" w="med" len="med"/>
        </a:ln>
        <a:effectLst xmlns:a="http://schemas.openxmlformats.org/drawingml/2006/main"/>
      </cdr:spPr>
    </cdr:cxnSp>
  </cdr:relSizeAnchor>
</c:userShape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nalysestat@digst.dk" TargetMode="External"/><Relationship Id="rId1" Type="http://schemas.openxmlformats.org/officeDocument/2006/relationships/hyperlink" Target="https://digst.dk/tele/statisti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2E9A6-CEC4-439E-B0E9-C7292E31C52A}">
  <sheetPr codeName="Ark1"/>
  <dimension ref="A1:Y60"/>
  <sheetViews>
    <sheetView tabSelected="1" workbookViewId="0">
      <selection activeCell="Y11" sqref="Y11"/>
    </sheetView>
  </sheetViews>
  <sheetFormatPr defaultColWidth="8.85546875" defaultRowHeight="15" x14ac:dyDescent="0.25"/>
  <cols>
    <col min="1" max="1" width="8.85546875" style="142"/>
    <col min="2" max="2" width="70.7109375" style="142" customWidth="1"/>
    <col min="3" max="16384" width="8.85546875" style="142"/>
  </cols>
  <sheetData>
    <row r="1" spans="1:25" x14ac:dyDescent="0.25">
      <c r="A1" s="5"/>
      <c r="B1" s="5"/>
      <c r="C1" s="5"/>
      <c r="D1" s="5"/>
      <c r="E1" s="5"/>
      <c r="F1" s="5"/>
      <c r="G1" s="5"/>
      <c r="H1" s="5"/>
      <c r="I1" s="5"/>
      <c r="J1" s="5"/>
      <c r="K1" s="5"/>
      <c r="L1" s="5"/>
      <c r="M1" s="5"/>
      <c r="N1" s="5"/>
      <c r="O1" s="5"/>
      <c r="P1" s="5"/>
      <c r="Q1" s="5"/>
      <c r="R1" s="5"/>
      <c r="S1" s="5"/>
      <c r="T1" s="5"/>
      <c r="U1" s="5"/>
      <c r="V1" s="5"/>
      <c r="W1" s="5"/>
      <c r="X1" s="5"/>
      <c r="Y1" s="5"/>
    </row>
    <row r="2" spans="1:25" x14ac:dyDescent="0.25">
      <c r="A2" s="5"/>
      <c r="B2" s="143" t="s">
        <v>100</v>
      </c>
      <c r="C2" s="5"/>
      <c r="D2" s="5"/>
      <c r="E2" s="5"/>
      <c r="F2" s="5"/>
      <c r="G2" s="5"/>
      <c r="H2" s="5"/>
      <c r="I2" s="5"/>
      <c r="J2" s="5"/>
      <c r="K2" s="5"/>
      <c r="L2" s="5"/>
      <c r="M2" s="5"/>
      <c r="N2" s="5"/>
      <c r="O2" s="5"/>
      <c r="P2" s="5"/>
      <c r="Q2" s="5"/>
      <c r="R2" s="5"/>
      <c r="S2" s="5"/>
      <c r="T2" s="5"/>
      <c r="U2" s="5"/>
      <c r="V2" s="5"/>
      <c r="W2" s="5"/>
      <c r="X2" s="5"/>
      <c r="Y2" s="5"/>
    </row>
    <row r="3" spans="1:25" x14ac:dyDescent="0.25">
      <c r="A3" s="5"/>
      <c r="B3" s="143"/>
      <c r="C3" s="5"/>
      <c r="D3" s="5"/>
      <c r="E3" s="5"/>
      <c r="F3" s="5"/>
      <c r="G3" s="5"/>
      <c r="H3" s="5"/>
      <c r="I3" s="5"/>
      <c r="J3" s="5"/>
      <c r="K3" s="5"/>
      <c r="L3" s="5"/>
      <c r="M3" s="5"/>
      <c r="N3" s="5"/>
      <c r="O3" s="5"/>
      <c r="P3" s="5"/>
      <c r="Q3" s="5"/>
      <c r="R3" s="5"/>
      <c r="S3" s="5"/>
      <c r="T3" s="5"/>
      <c r="U3" s="5"/>
      <c r="V3" s="5"/>
      <c r="W3" s="5"/>
      <c r="X3" s="5"/>
      <c r="Y3" s="5"/>
    </row>
    <row r="4" spans="1:25" x14ac:dyDescent="0.25">
      <c r="A4" s="5"/>
      <c r="B4" s="143"/>
      <c r="C4" s="5"/>
      <c r="D4" s="5"/>
      <c r="E4" s="5"/>
      <c r="F4" s="5"/>
      <c r="G4" s="5"/>
      <c r="H4" s="5"/>
      <c r="I4" s="5"/>
      <c r="J4" s="5"/>
      <c r="K4" s="5"/>
      <c r="L4" s="5"/>
      <c r="M4" s="5"/>
      <c r="N4" s="5"/>
      <c r="O4" s="5"/>
      <c r="P4" s="5"/>
      <c r="Q4" s="5"/>
      <c r="R4" s="5"/>
      <c r="S4" s="5"/>
      <c r="T4" s="5"/>
      <c r="U4" s="5"/>
      <c r="V4" s="5"/>
      <c r="W4" s="5"/>
      <c r="X4" s="5"/>
      <c r="Y4" s="5"/>
    </row>
    <row r="5" spans="1:25" x14ac:dyDescent="0.25">
      <c r="A5" s="5"/>
      <c r="B5" s="143" t="s">
        <v>82</v>
      </c>
      <c r="C5" s="5"/>
      <c r="D5" s="5"/>
      <c r="E5" s="5"/>
      <c r="F5" s="5"/>
      <c r="G5" s="5"/>
      <c r="H5" s="5"/>
      <c r="I5" s="5"/>
      <c r="J5" s="5"/>
      <c r="K5" s="5"/>
      <c r="L5" s="5"/>
      <c r="M5" s="5"/>
      <c r="N5" s="5"/>
      <c r="O5" s="5"/>
      <c r="P5" s="5"/>
      <c r="Q5" s="5"/>
      <c r="R5" s="5"/>
      <c r="S5" s="5"/>
      <c r="T5" s="5"/>
      <c r="U5" s="5"/>
      <c r="V5" s="5"/>
      <c r="W5" s="5"/>
      <c r="X5" s="5"/>
      <c r="Y5" s="5"/>
    </row>
    <row r="6" spans="1:25" x14ac:dyDescent="0.25">
      <c r="A6" s="5"/>
      <c r="B6" s="5"/>
      <c r="C6" s="5"/>
      <c r="D6" s="5"/>
      <c r="E6" s="5"/>
      <c r="F6" s="5"/>
      <c r="G6" s="5"/>
      <c r="H6" s="5"/>
      <c r="I6" s="5"/>
      <c r="J6" s="5"/>
      <c r="K6" s="5"/>
      <c r="L6" s="5"/>
      <c r="M6" s="5"/>
      <c r="N6" s="5"/>
      <c r="O6" s="5"/>
      <c r="P6" s="5"/>
      <c r="Q6" s="5"/>
      <c r="R6" s="5"/>
      <c r="S6" s="5"/>
      <c r="T6" s="5"/>
      <c r="U6" s="5"/>
      <c r="V6" s="5"/>
      <c r="W6" s="5"/>
      <c r="X6" s="5"/>
      <c r="Y6" s="5"/>
    </row>
    <row r="7" spans="1:25" x14ac:dyDescent="0.25">
      <c r="A7" s="5"/>
      <c r="B7" s="5"/>
      <c r="C7" s="5"/>
      <c r="D7" s="5"/>
      <c r="E7" s="5"/>
      <c r="F7" s="5"/>
      <c r="G7" s="5"/>
      <c r="H7" s="5"/>
      <c r="I7" s="5"/>
      <c r="J7" s="5"/>
      <c r="K7" s="5"/>
      <c r="L7" s="5"/>
      <c r="M7" s="5"/>
      <c r="N7" s="5"/>
      <c r="O7" s="5"/>
      <c r="P7" s="5"/>
      <c r="Q7" s="5"/>
      <c r="R7" s="5"/>
      <c r="S7" s="5"/>
      <c r="T7" s="5"/>
      <c r="U7" s="5"/>
      <c r="V7" s="5"/>
      <c r="W7" s="5"/>
      <c r="X7" s="5"/>
      <c r="Y7" s="5"/>
    </row>
    <row r="8" spans="1:25" x14ac:dyDescent="0.25">
      <c r="A8" s="5"/>
      <c r="B8" s="5"/>
      <c r="C8" s="5"/>
      <c r="D8" s="5"/>
      <c r="E8" s="5"/>
      <c r="F8" s="5"/>
      <c r="G8" s="5"/>
      <c r="H8" s="5"/>
      <c r="I8" s="5"/>
      <c r="J8" s="5"/>
      <c r="K8" s="5"/>
      <c r="L8" s="5"/>
      <c r="M8" s="5"/>
      <c r="N8" s="5"/>
      <c r="O8" s="5"/>
      <c r="P8" s="5"/>
      <c r="Q8" s="5"/>
      <c r="R8" s="5"/>
      <c r="S8" s="5"/>
      <c r="T8" s="5"/>
      <c r="U8" s="5"/>
      <c r="V8" s="5"/>
      <c r="W8" s="5"/>
      <c r="X8" s="5"/>
      <c r="Y8" s="5"/>
    </row>
    <row r="9" spans="1:25" x14ac:dyDescent="0.25">
      <c r="A9" s="5"/>
      <c r="B9" s="144" t="s">
        <v>169</v>
      </c>
      <c r="C9" s="5"/>
      <c r="D9" s="5"/>
      <c r="E9" s="5"/>
      <c r="F9" s="5"/>
      <c r="G9" s="5"/>
      <c r="H9" s="5"/>
      <c r="I9" s="5"/>
      <c r="J9" s="5"/>
      <c r="K9" s="5"/>
      <c r="L9" s="5"/>
      <c r="M9" s="5"/>
      <c r="N9" s="5"/>
      <c r="O9" s="5"/>
      <c r="P9" s="5"/>
      <c r="Q9" s="5"/>
      <c r="R9" s="5"/>
      <c r="S9" s="5"/>
      <c r="T9" s="5"/>
      <c r="U9" s="5"/>
      <c r="V9" s="5"/>
      <c r="W9" s="5"/>
      <c r="X9" s="5"/>
      <c r="Y9" s="5"/>
    </row>
    <row r="10" spans="1:25" x14ac:dyDescent="0.25">
      <c r="A10" s="5"/>
      <c r="B10" s="144"/>
      <c r="C10" s="5"/>
      <c r="D10" s="5"/>
      <c r="E10" s="5"/>
      <c r="F10" s="5"/>
      <c r="G10" s="5"/>
      <c r="H10" s="5"/>
      <c r="I10" s="5"/>
      <c r="J10" s="5"/>
      <c r="K10" s="5"/>
      <c r="L10" s="5"/>
      <c r="M10" s="5"/>
      <c r="N10" s="5"/>
      <c r="O10" s="5"/>
      <c r="P10" s="5"/>
      <c r="Q10" s="5"/>
      <c r="R10" s="5"/>
      <c r="S10" s="5"/>
      <c r="T10" s="5"/>
      <c r="U10" s="5"/>
      <c r="V10" s="5"/>
      <c r="W10" s="5"/>
      <c r="X10" s="5"/>
      <c r="Y10" s="5"/>
    </row>
    <row r="11" spans="1:25" x14ac:dyDescent="0.25">
      <c r="A11" s="5"/>
      <c r="B11" s="144"/>
      <c r="C11" s="5"/>
      <c r="D11" s="5"/>
      <c r="E11" s="5"/>
      <c r="F11" s="5"/>
      <c r="G11" s="5"/>
      <c r="H11" s="5"/>
      <c r="I11" s="5"/>
      <c r="J11" s="5"/>
      <c r="K11" s="5"/>
      <c r="L11" s="5"/>
      <c r="M11" s="5"/>
      <c r="N11" s="5"/>
      <c r="O11" s="5"/>
      <c r="P11" s="5"/>
      <c r="Q11" s="5"/>
      <c r="R11" s="5"/>
      <c r="S11" s="5"/>
      <c r="T11" s="5"/>
      <c r="U11" s="5"/>
      <c r="V11" s="5"/>
      <c r="W11" s="5"/>
      <c r="X11" s="5"/>
      <c r="Y11" s="5"/>
    </row>
    <row r="12" spans="1:25" x14ac:dyDescent="0.25">
      <c r="A12" s="5"/>
      <c r="B12" s="144" t="s">
        <v>82</v>
      </c>
      <c r="C12" s="5"/>
      <c r="D12" s="5"/>
      <c r="E12" s="5"/>
      <c r="F12" s="5"/>
      <c r="G12" s="5"/>
      <c r="H12" s="5"/>
      <c r="I12" s="5"/>
      <c r="J12" s="5"/>
      <c r="K12" s="5"/>
      <c r="L12" s="5"/>
      <c r="M12" s="5"/>
      <c r="N12" s="5"/>
      <c r="O12" s="5"/>
      <c r="P12" s="5"/>
      <c r="Q12" s="5"/>
      <c r="R12" s="5"/>
      <c r="S12" s="5"/>
      <c r="T12" s="5"/>
      <c r="U12" s="5"/>
      <c r="V12" s="5"/>
      <c r="W12" s="5"/>
      <c r="X12" s="5"/>
      <c r="Y12" s="5"/>
    </row>
    <row r="13" spans="1:25" x14ac:dyDescent="0.25">
      <c r="A13" s="5"/>
      <c r="B13" s="5"/>
      <c r="C13" s="5"/>
      <c r="D13" s="5"/>
      <c r="E13" s="5"/>
      <c r="F13" s="5"/>
      <c r="G13" s="5"/>
      <c r="H13" s="5"/>
      <c r="I13" s="5"/>
      <c r="J13" s="5"/>
      <c r="K13" s="5"/>
      <c r="L13" s="5"/>
      <c r="M13" s="5"/>
      <c r="N13" s="5"/>
      <c r="O13" s="5"/>
      <c r="P13" s="5"/>
      <c r="Q13" s="5"/>
      <c r="R13" s="5"/>
      <c r="S13" s="5"/>
      <c r="T13" s="5"/>
      <c r="U13" s="5"/>
      <c r="V13" s="5"/>
      <c r="W13" s="5"/>
      <c r="X13" s="5"/>
      <c r="Y13" s="5"/>
    </row>
    <row r="14" spans="1:25" x14ac:dyDescent="0.25">
      <c r="A14" s="5"/>
      <c r="B14" s="5"/>
      <c r="C14" s="5"/>
      <c r="D14" s="5"/>
      <c r="E14" s="5"/>
      <c r="F14" s="5"/>
      <c r="G14" s="5"/>
      <c r="H14" s="5"/>
      <c r="I14" s="5"/>
      <c r="J14" s="5"/>
      <c r="K14" s="5"/>
      <c r="L14" s="5"/>
      <c r="M14" s="5"/>
      <c r="N14" s="5"/>
      <c r="O14" s="5"/>
      <c r="P14" s="5"/>
      <c r="Q14" s="5"/>
      <c r="R14" s="5"/>
      <c r="S14" s="5"/>
      <c r="T14" s="5"/>
      <c r="U14" s="5"/>
      <c r="V14" s="5"/>
      <c r="W14" s="5"/>
      <c r="X14" s="5"/>
      <c r="Y14" s="5"/>
    </row>
    <row r="15" spans="1:25" x14ac:dyDescent="0.25">
      <c r="A15" s="5"/>
      <c r="B15" s="5"/>
      <c r="C15" s="5"/>
      <c r="D15" s="5"/>
      <c r="E15" s="5"/>
      <c r="F15" s="5"/>
      <c r="G15" s="5"/>
      <c r="H15" s="5"/>
      <c r="I15" s="5"/>
      <c r="J15" s="5"/>
      <c r="K15" s="5"/>
      <c r="L15" s="5"/>
      <c r="M15" s="5"/>
      <c r="N15" s="5"/>
      <c r="O15" s="5"/>
      <c r="P15" s="5"/>
      <c r="Q15" s="5"/>
      <c r="R15" s="5"/>
      <c r="S15" s="5"/>
      <c r="T15" s="5"/>
      <c r="U15" s="5"/>
      <c r="V15" s="5"/>
      <c r="W15" s="5"/>
      <c r="X15" s="5"/>
      <c r="Y15" s="5"/>
    </row>
    <row r="16" spans="1:25" x14ac:dyDescent="0.25">
      <c r="A16" s="5"/>
      <c r="B16" s="5"/>
      <c r="C16" s="5"/>
      <c r="D16" s="5"/>
      <c r="E16" s="5"/>
      <c r="F16" s="5"/>
      <c r="G16" s="5"/>
      <c r="H16" s="5"/>
      <c r="I16" s="5"/>
      <c r="J16" s="5"/>
      <c r="K16" s="5"/>
      <c r="L16" s="5"/>
      <c r="M16" s="5"/>
      <c r="N16" s="5"/>
      <c r="O16" s="5"/>
      <c r="P16" s="5"/>
      <c r="Q16" s="5"/>
      <c r="R16" s="5"/>
      <c r="S16" s="5"/>
      <c r="T16" s="5"/>
      <c r="U16" s="5"/>
      <c r="V16" s="5"/>
      <c r="W16" s="5"/>
      <c r="X16" s="5"/>
      <c r="Y16" s="5"/>
    </row>
    <row r="17" spans="1:25" x14ac:dyDescent="0.25">
      <c r="A17" s="5"/>
      <c r="B17" s="5"/>
      <c r="C17" s="5"/>
      <c r="D17" s="5"/>
      <c r="E17" s="5"/>
      <c r="F17" s="5"/>
      <c r="G17" s="5"/>
      <c r="H17" s="5"/>
      <c r="I17" s="5"/>
      <c r="J17" s="5"/>
      <c r="K17" s="5"/>
      <c r="L17" s="5"/>
      <c r="M17" s="5"/>
      <c r="N17" s="5"/>
      <c r="O17" s="5"/>
      <c r="P17" s="5"/>
      <c r="Q17" s="5"/>
      <c r="R17" s="5"/>
      <c r="S17" s="5"/>
      <c r="T17" s="5"/>
      <c r="U17" s="5"/>
      <c r="V17" s="5"/>
      <c r="W17" s="5"/>
      <c r="X17" s="5"/>
      <c r="Y17" s="5"/>
    </row>
    <row r="18" spans="1:25" x14ac:dyDescent="0.25">
      <c r="A18" s="5"/>
      <c r="B18" s="5"/>
      <c r="C18" s="5"/>
      <c r="D18" s="5"/>
      <c r="E18" s="5"/>
      <c r="F18" s="5"/>
      <c r="G18" s="5"/>
      <c r="H18" s="5"/>
      <c r="I18" s="5"/>
      <c r="J18" s="5"/>
      <c r="K18" s="5"/>
      <c r="L18" s="5"/>
      <c r="M18" s="5"/>
      <c r="N18" s="5"/>
      <c r="O18" s="5"/>
      <c r="P18" s="5"/>
      <c r="Q18" s="5"/>
      <c r="R18" s="5"/>
      <c r="S18" s="5"/>
      <c r="T18" s="5"/>
      <c r="U18" s="5"/>
      <c r="V18" s="5"/>
      <c r="W18" s="5"/>
      <c r="X18" s="5"/>
      <c r="Y18" s="5"/>
    </row>
    <row r="19" spans="1:25" x14ac:dyDescent="0.25">
      <c r="A19" s="5"/>
      <c r="B19" s="5"/>
      <c r="C19" s="5"/>
      <c r="D19" s="5"/>
      <c r="E19" s="5"/>
      <c r="F19" s="5"/>
      <c r="G19" s="5"/>
      <c r="H19" s="5"/>
      <c r="I19" s="5"/>
      <c r="J19" s="5"/>
      <c r="K19" s="5"/>
      <c r="L19" s="5"/>
      <c r="M19" s="5"/>
      <c r="N19" s="5"/>
      <c r="O19" s="5"/>
      <c r="P19" s="5"/>
      <c r="Q19" s="5"/>
      <c r="R19" s="5"/>
      <c r="S19" s="5"/>
      <c r="T19" s="5"/>
      <c r="U19" s="5"/>
      <c r="V19" s="5"/>
      <c r="W19" s="5"/>
      <c r="X19" s="5"/>
      <c r="Y19" s="5"/>
    </row>
    <row r="20" spans="1:25" x14ac:dyDescent="0.25">
      <c r="A20" s="5"/>
      <c r="B20" s="5"/>
      <c r="C20" s="5"/>
      <c r="D20" s="5"/>
      <c r="E20" s="5"/>
      <c r="F20" s="5"/>
      <c r="G20" s="5"/>
      <c r="H20" s="5"/>
      <c r="I20" s="5"/>
      <c r="J20" s="5"/>
      <c r="K20" s="5"/>
      <c r="L20" s="5"/>
      <c r="M20" s="5"/>
      <c r="N20" s="5"/>
      <c r="O20" s="5"/>
      <c r="P20" s="5"/>
      <c r="Q20" s="5"/>
      <c r="R20" s="5"/>
      <c r="S20" s="5"/>
      <c r="T20" s="5"/>
      <c r="U20" s="5"/>
      <c r="V20" s="5"/>
      <c r="W20" s="5"/>
      <c r="X20" s="5"/>
      <c r="Y20" s="5"/>
    </row>
    <row r="21" spans="1:25" x14ac:dyDescent="0.25">
      <c r="A21" s="5"/>
      <c r="B21" s="5"/>
      <c r="C21" s="5"/>
      <c r="D21" s="5"/>
      <c r="E21" s="5"/>
      <c r="F21" s="5"/>
      <c r="G21" s="5"/>
      <c r="H21" s="5"/>
      <c r="I21" s="5"/>
      <c r="J21" s="5"/>
      <c r="K21" s="5"/>
      <c r="L21" s="5"/>
      <c r="M21" s="5"/>
      <c r="N21" s="5"/>
      <c r="O21" s="5"/>
      <c r="P21" s="5"/>
      <c r="Q21" s="5"/>
      <c r="R21" s="5"/>
      <c r="S21" s="5"/>
      <c r="T21" s="5"/>
      <c r="U21" s="5"/>
      <c r="V21" s="5"/>
      <c r="W21" s="5"/>
      <c r="X21" s="5"/>
      <c r="Y21" s="5"/>
    </row>
    <row r="22" spans="1:25" x14ac:dyDescent="0.25">
      <c r="A22" s="5"/>
      <c r="B22" s="5"/>
      <c r="C22" s="5"/>
      <c r="D22" s="5"/>
      <c r="E22" s="5"/>
      <c r="F22" s="5"/>
      <c r="G22" s="5"/>
      <c r="H22" s="5"/>
      <c r="I22" s="5"/>
      <c r="J22" s="5"/>
      <c r="K22" s="5"/>
      <c r="L22" s="5"/>
      <c r="M22" s="5"/>
      <c r="N22" s="5"/>
      <c r="O22" s="5"/>
      <c r="P22" s="5"/>
      <c r="Q22" s="5"/>
      <c r="R22" s="5"/>
      <c r="S22" s="5"/>
      <c r="T22" s="5"/>
      <c r="U22" s="5"/>
      <c r="V22" s="5"/>
      <c r="W22" s="5"/>
      <c r="X22" s="5"/>
      <c r="Y22" s="5"/>
    </row>
    <row r="23" spans="1:25" x14ac:dyDescent="0.25">
      <c r="A23" s="5"/>
      <c r="B23" s="5"/>
      <c r="C23" s="5"/>
      <c r="D23" s="5"/>
      <c r="E23" s="5"/>
      <c r="F23" s="5"/>
      <c r="G23" s="5"/>
      <c r="H23" s="5"/>
      <c r="I23" s="5"/>
      <c r="J23" s="5"/>
      <c r="K23" s="5"/>
      <c r="L23" s="5"/>
      <c r="M23" s="5"/>
      <c r="N23" s="5"/>
      <c r="O23" s="5"/>
      <c r="P23" s="5"/>
      <c r="Q23" s="5"/>
      <c r="R23" s="5"/>
      <c r="S23" s="5"/>
      <c r="T23" s="5"/>
      <c r="U23" s="5"/>
      <c r="V23" s="5"/>
      <c r="W23" s="5"/>
      <c r="X23" s="5"/>
      <c r="Y23" s="5"/>
    </row>
    <row r="24" spans="1:25" x14ac:dyDescent="0.25">
      <c r="A24" s="5"/>
      <c r="B24" s="5"/>
      <c r="C24" s="5"/>
      <c r="D24" s="5"/>
      <c r="E24" s="5"/>
      <c r="F24" s="5"/>
      <c r="G24" s="5"/>
      <c r="H24" s="5"/>
      <c r="I24" s="5"/>
      <c r="J24" s="5"/>
      <c r="K24" s="5"/>
      <c r="L24" s="5"/>
      <c r="M24" s="5"/>
      <c r="N24" s="5"/>
      <c r="O24" s="5"/>
      <c r="P24" s="5"/>
      <c r="Q24" s="5"/>
      <c r="R24" s="5"/>
      <c r="S24" s="5"/>
      <c r="T24" s="5"/>
      <c r="U24" s="5"/>
      <c r="V24" s="5"/>
      <c r="W24" s="5"/>
      <c r="X24" s="5"/>
      <c r="Y24" s="5"/>
    </row>
    <row r="25" spans="1:25" x14ac:dyDescent="0.25">
      <c r="A25" s="5"/>
      <c r="B25" s="5"/>
      <c r="C25" s="5"/>
      <c r="D25" s="5"/>
      <c r="E25" s="5"/>
      <c r="F25" s="5"/>
      <c r="G25" s="5"/>
      <c r="H25" s="5"/>
      <c r="I25" s="5"/>
      <c r="J25" s="5"/>
      <c r="K25" s="5"/>
      <c r="L25" s="5"/>
      <c r="M25" s="5"/>
      <c r="N25" s="5"/>
      <c r="O25" s="5"/>
      <c r="P25" s="5"/>
      <c r="Q25" s="5"/>
      <c r="R25" s="5"/>
      <c r="S25" s="5"/>
      <c r="T25" s="5"/>
      <c r="U25" s="5"/>
      <c r="V25" s="5"/>
      <c r="W25" s="5"/>
      <c r="X25" s="5"/>
      <c r="Y25" s="5"/>
    </row>
    <row r="26" spans="1:25" x14ac:dyDescent="0.25">
      <c r="A26" s="5"/>
      <c r="B26" s="5"/>
      <c r="C26" s="5"/>
      <c r="D26" s="5"/>
      <c r="E26" s="5"/>
      <c r="F26" s="5"/>
      <c r="G26" s="5"/>
      <c r="H26" s="5"/>
      <c r="I26" s="5"/>
      <c r="J26" s="5"/>
      <c r="K26" s="5"/>
      <c r="L26" s="5"/>
      <c r="M26" s="5"/>
      <c r="N26" s="5"/>
      <c r="O26" s="5"/>
      <c r="P26" s="5"/>
      <c r="Q26" s="5"/>
      <c r="R26" s="5"/>
      <c r="S26" s="5"/>
      <c r="T26" s="5"/>
      <c r="U26" s="5"/>
      <c r="V26" s="5"/>
      <c r="W26" s="5"/>
      <c r="X26" s="5"/>
      <c r="Y26" s="5"/>
    </row>
    <row r="27" spans="1:25" x14ac:dyDescent="0.25">
      <c r="A27" s="5"/>
      <c r="B27" s="5"/>
      <c r="C27" s="5"/>
      <c r="D27" s="5"/>
      <c r="E27" s="5"/>
      <c r="F27" s="5"/>
      <c r="G27" s="5"/>
      <c r="H27" s="5"/>
      <c r="I27" s="5"/>
      <c r="J27" s="5"/>
      <c r="K27" s="5"/>
      <c r="L27" s="5"/>
      <c r="M27" s="5"/>
      <c r="N27" s="5"/>
      <c r="O27" s="5"/>
      <c r="P27" s="5"/>
      <c r="Q27" s="5"/>
      <c r="R27" s="5"/>
      <c r="S27" s="5"/>
      <c r="T27" s="5"/>
      <c r="U27" s="5"/>
      <c r="V27" s="5"/>
      <c r="W27" s="5"/>
      <c r="X27" s="5"/>
      <c r="Y27" s="5"/>
    </row>
    <row r="28" spans="1:25" x14ac:dyDescent="0.25">
      <c r="A28" s="5"/>
      <c r="B28" s="5"/>
      <c r="C28" s="5"/>
      <c r="D28" s="5"/>
      <c r="E28" s="5"/>
      <c r="F28" s="5"/>
      <c r="G28" s="5"/>
      <c r="H28" s="5"/>
      <c r="I28" s="5"/>
      <c r="J28" s="5"/>
      <c r="K28" s="5"/>
      <c r="L28" s="5"/>
      <c r="M28" s="5"/>
      <c r="N28" s="5"/>
      <c r="O28" s="5"/>
      <c r="P28" s="5"/>
      <c r="Q28" s="5"/>
      <c r="R28" s="5"/>
      <c r="S28" s="5"/>
      <c r="T28" s="5"/>
      <c r="U28" s="5"/>
      <c r="V28" s="5"/>
      <c r="W28" s="5"/>
      <c r="X28" s="5"/>
      <c r="Y28" s="5"/>
    </row>
    <row r="29" spans="1:25" x14ac:dyDescent="0.25">
      <c r="A29" s="5"/>
      <c r="B29" s="5"/>
      <c r="C29" s="5"/>
      <c r="D29" s="5"/>
      <c r="E29" s="5"/>
      <c r="F29" s="5"/>
      <c r="G29" s="5"/>
      <c r="H29" s="5"/>
      <c r="I29" s="5"/>
      <c r="J29" s="5"/>
      <c r="K29" s="5"/>
      <c r="L29" s="5"/>
      <c r="M29" s="5"/>
      <c r="N29" s="5"/>
      <c r="O29" s="5"/>
      <c r="P29" s="5"/>
      <c r="Q29" s="5"/>
      <c r="R29" s="5"/>
      <c r="S29" s="5"/>
      <c r="T29" s="5"/>
      <c r="U29" s="5"/>
      <c r="V29" s="5"/>
      <c r="W29" s="5"/>
      <c r="X29" s="5"/>
      <c r="Y29" s="5"/>
    </row>
    <row r="30" spans="1:25" x14ac:dyDescent="0.25">
      <c r="A30" s="5"/>
      <c r="B30" s="5"/>
      <c r="C30" s="5"/>
      <c r="D30" s="5"/>
      <c r="E30" s="5"/>
      <c r="F30" s="5"/>
      <c r="G30" s="5"/>
      <c r="H30" s="5"/>
      <c r="I30" s="5"/>
      <c r="J30" s="5"/>
      <c r="K30" s="5"/>
      <c r="L30" s="5"/>
      <c r="M30" s="5"/>
      <c r="N30" s="5"/>
      <c r="O30" s="5"/>
      <c r="P30" s="5"/>
      <c r="Q30" s="5"/>
      <c r="R30" s="5"/>
      <c r="S30" s="5"/>
      <c r="T30" s="5"/>
      <c r="U30" s="5"/>
      <c r="V30" s="5"/>
      <c r="W30" s="5"/>
      <c r="X30" s="5"/>
      <c r="Y30" s="5"/>
    </row>
    <row r="31" spans="1:25" x14ac:dyDescent="0.25">
      <c r="A31" s="5"/>
      <c r="B31" s="5"/>
      <c r="C31" s="5"/>
      <c r="D31" s="5"/>
      <c r="E31" s="5"/>
      <c r="F31" s="5"/>
      <c r="G31" s="5"/>
      <c r="H31" s="5"/>
      <c r="I31" s="5"/>
      <c r="J31" s="5"/>
      <c r="K31" s="5"/>
      <c r="L31" s="5"/>
      <c r="M31" s="5"/>
      <c r="N31" s="5"/>
      <c r="O31" s="5"/>
      <c r="P31" s="5"/>
      <c r="Q31" s="5"/>
      <c r="R31" s="5"/>
      <c r="S31" s="5"/>
      <c r="T31" s="5"/>
      <c r="U31" s="5"/>
      <c r="V31" s="5"/>
      <c r="W31" s="5"/>
      <c r="X31" s="5"/>
      <c r="Y31" s="5"/>
    </row>
    <row r="32" spans="1:25" x14ac:dyDescent="0.25">
      <c r="A32" s="5"/>
      <c r="B32" s="5"/>
      <c r="C32" s="5"/>
      <c r="D32" s="5"/>
      <c r="E32" s="5"/>
      <c r="F32" s="5"/>
      <c r="G32" s="5"/>
      <c r="H32" s="5"/>
      <c r="I32" s="5"/>
      <c r="J32" s="5"/>
      <c r="K32" s="5"/>
      <c r="L32" s="5"/>
      <c r="M32" s="5"/>
      <c r="N32" s="5"/>
      <c r="O32" s="5"/>
      <c r="P32" s="5"/>
      <c r="Q32" s="5"/>
      <c r="R32" s="5"/>
      <c r="S32" s="5"/>
      <c r="T32" s="5"/>
      <c r="U32" s="5"/>
      <c r="V32" s="5"/>
      <c r="W32" s="5"/>
      <c r="X32" s="5"/>
      <c r="Y32" s="5"/>
    </row>
    <row r="33" spans="1:25" x14ac:dyDescent="0.25">
      <c r="A33" s="5"/>
      <c r="B33" s="5"/>
      <c r="C33" s="5"/>
      <c r="D33" s="5"/>
      <c r="E33" s="5"/>
      <c r="F33" s="5"/>
      <c r="G33" s="5"/>
      <c r="H33" s="5"/>
      <c r="I33" s="5"/>
      <c r="J33" s="5"/>
      <c r="K33" s="5"/>
      <c r="L33" s="5"/>
      <c r="M33" s="5"/>
      <c r="N33" s="5"/>
      <c r="O33" s="5"/>
      <c r="P33" s="5"/>
      <c r="Q33" s="5"/>
      <c r="R33" s="5"/>
      <c r="S33" s="5"/>
      <c r="T33" s="5"/>
      <c r="U33" s="5"/>
      <c r="V33" s="5"/>
      <c r="W33" s="5"/>
      <c r="X33" s="5"/>
      <c r="Y33" s="5"/>
    </row>
    <row r="34" spans="1:25" x14ac:dyDescent="0.25">
      <c r="A34" s="5"/>
      <c r="B34" s="5"/>
      <c r="C34" s="5"/>
      <c r="D34" s="5"/>
      <c r="E34" s="5"/>
      <c r="F34" s="5"/>
      <c r="G34" s="5"/>
      <c r="H34" s="5"/>
      <c r="I34" s="5"/>
      <c r="J34" s="5"/>
      <c r="K34" s="5"/>
      <c r="L34" s="5"/>
      <c r="M34" s="5"/>
      <c r="N34" s="5"/>
      <c r="O34" s="5"/>
      <c r="P34" s="5"/>
      <c r="Q34" s="5"/>
      <c r="R34" s="5"/>
      <c r="S34" s="5"/>
      <c r="T34" s="5"/>
      <c r="U34" s="5"/>
      <c r="V34" s="5"/>
      <c r="W34" s="5"/>
      <c r="X34" s="5"/>
      <c r="Y34" s="5"/>
    </row>
    <row r="35" spans="1:25" x14ac:dyDescent="0.25">
      <c r="A35" s="5"/>
      <c r="B35" s="5"/>
      <c r="C35" s="5"/>
      <c r="D35" s="5"/>
      <c r="E35" s="5"/>
      <c r="F35" s="5"/>
      <c r="G35" s="5"/>
      <c r="H35" s="5"/>
      <c r="I35" s="5"/>
      <c r="J35" s="5"/>
      <c r="K35" s="5"/>
      <c r="L35" s="5"/>
      <c r="M35" s="5"/>
      <c r="N35" s="5"/>
      <c r="O35" s="5"/>
      <c r="P35" s="5"/>
      <c r="Q35" s="5"/>
      <c r="R35" s="5"/>
      <c r="S35" s="5"/>
      <c r="T35" s="5"/>
      <c r="U35" s="5"/>
      <c r="V35" s="5"/>
      <c r="W35" s="5"/>
      <c r="X35" s="5"/>
      <c r="Y35" s="5"/>
    </row>
    <row r="36" spans="1:25" x14ac:dyDescent="0.25">
      <c r="A36" s="5"/>
      <c r="B36" s="5"/>
      <c r="C36" s="5"/>
      <c r="D36" s="5"/>
      <c r="E36" s="5"/>
      <c r="F36" s="5"/>
      <c r="G36" s="5"/>
      <c r="H36" s="5"/>
      <c r="I36" s="5"/>
      <c r="J36" s="5"/>
      <c r="K36" s="5"/>
      <c r="L36" s="5"/>
      <c r="M36" s="5"/>
      <c r="N36" s="5"/>
      <c r="O36" s="5"/>
      <c r="P36" s="5"/>
      <c r="Q36" s="5"/>
      <c r="R36" s="5"/>
      <c r="S36" s="5"/>
      <c r="T36" s="5"/>
      <c r="U36" s="5"/>
      <c r="V36" s="5"/>
      <c r="W36" s="5"/>
      <c r="X36" s="5"/>
      <c r="Y36" s="5"/>
    </row>
    <row r="37" spans="1:25" x14ac:dyDescent="0.25">
      <c r="A37" s="5"/>
      <c r="B37" s="5"/>
      <c r="C37" s="5"/>
      <c r="D37" s="5"/>
      <c r="E37" s="5"/>
      <c r="F37" s="5"/>
      <c r="G37" s="5"/>
      <c r="H37" s="5"/>
      <c r="I37" s="5"/>
      <c r="J37" s="5"/>
      <c r="K37" s="5"/>
      <c r="L37" s="5"/>
      <c r="M37" s="5"/>
      <c r="N37" s="5"/>
      <c r="O37" s="5"/>
      <c r="P37" s="5"/>
      <c r="Q37" s="5"/>
      <c r="R37" s="5"/>
      <c r="S37" s="5"/>
      <c r="T37" s="5"/>
      <c r="U37" s="5"/>
      <c r="V37" s="5"/>
      <c r="W37" s="5"/>
      <c r="X37" s="5"/>
      <c r="Y37" s="5"/>
    </row>
    <row r="38" spans="1:25" x14ac:dyDescent="0.25">
      <c r="A38" s="5"/>
      <c r="B38" s="5"/>
      <c r="C38" s="5"/>
      <c r="D38" s="5"/>
      <c r="E38" s="5"/>
      <c r="F38" s="5"/>
      <c r="G38" s="5"/>
      <c r="H38" s="5"/>
      <c r="I38" s="5"/>
      <c r="J38" s="5"/>
      <c r="K38" s="5"/>
      <c r="L38" s="5"/>
      <c r="M38" s="5"/>
      <c r="N38" s="5"/>
      <c r="O38" s="5"/>
      <c r="P38" s="5"/>
      <c r="Q38" s="5"/>
      <c r="R38" s="5"/>
      <c r="S38" s="5"/>
      <c r="T38" s="5"/>
      <c r="U38" s="5"/>
      <c r="V38" s="5"/>
      <c r="W38" s="5"/>
      <c r="X38" s="5"/>
      <c r="Y38" s="5"/>
    </row>
    <row r="39" spans="1:25" x14ac:dyDescent="0.25">
      <c r="A39" s="5"/>
      <c r="B39" s="5"/>
      <c r="C39" s="5"/>
      <c r="D39" s="5"/>
      <c r="E39" s="5"/>
      <c r="F39" s="5"/>
      <c r="G39" s="5"/>
      <c r="H39" s="5"/>
      <c r="I39" s="5"/>
      <c r="J39" s="5"/>
      <c r="K39" s="5"/>
      <c r="L39" s="5"/>
      <c r="M39" s="5"/>
      <c r="N39" s="5"/>
      <c r="O39" s="5"/>
      <c r="P39" s="5"/>
      <c r="Q39" s="5"/>
      <c r="R39" s="5"/>
      <c r="S39" s="5"/>
      <c r="T39" s="5"/>
      <c r="U39" s="5"/>
      <c r="V39" s="5"/>
      <c r="W39" s="5"/>
      <c r="X39" s="5"/>
      <c r="Y39" s="5"/>
    </row>
    <row r="40" spans="1:25" x14ac:dyDescent="0.25">
      <c r="A40" s="5"/>
      <c r="B40" s="5"/>
      <c r="C40" s="5"/>
      <c r="D40" s="5"/>
      <c r="E40" s="5"/>
      <c r="F40" s="5"/>
      <c r="G40" s="5"/>
      <c r="H40" s="5"/>
      <c r="I40" s="5"/>
      <c r="J40" s="5"/>
      <c r="K40" s="5"/>
      <c r="L40" s="5"/>
      <c r="M40" s="5"/>
      <c r="N40" s="5"/>
      <c r="O40" s="5"/>
      <c r="P40" s="5"/>
      <c r="Q40" s="5"/>
      <c r="R40" s="5"/>
      <c r="S40" s="5"/>
      <c r="T40" s="5"/>
      <c r="U40" s="5"/>
      <c r="V40" s="5"/>
      <c r="W40" s="5"/>
      <c r="X40" s="5"/>
      <c r="Y40" s="5"/>
    </row>
    <row r="41" spans="1:25" x14ac:dyDescent="0.25">
      <c r="A41" s="5"/>
      <c r="B41" s="5"/>
      <c r="C41" s="5"/>
      <c r="D41" s="5"/>
      <c r="E41" s="5"/>
      <c r="F41" s="5"/>
      <c r="G41" s="5"/>
      <c r="H41" s="5"/>
      <c r="I41" s="5"/>
      <c r="J41" s="5"/>
      <c r="K41" s="5"/>
      <c r="L41" s="5"/>
      <c r="M41" s="5"/>
      <c r="N41" s="5"/>
      <c r="O41" s="5"/>
      <c r="P41" s="5"/>
      <c r="Q41" s="5"/>
      <c r="R41" s="5"/>
      <c r="S41" s="5"/>
      <c r="T41" s="5"/>
      <c r="U41" s="5"/>
      <c r="V41" s="5"/>
      <c r="W41" s="5"/>
      <c r="X41" s="5"/>
      <c r="Y41" s="5"/>
    </row>
    <row r="42" spans="1:25" x14ac:dyDescent="0.25">
      <c r="A42" s="5"/>
      <c r="B42" s="5"/>
      <c r="C42" s="5"/>
      <c r="D42" s="5"/>
      <c r="E42" s="5"/>
      <c r="F42" s="5"/>
      <c r="G42" s="5"/>
      <c r="H42" s="5"/>
      <c r="I42" s="5"/>
      <c r="J42" s="5"/>
      <c r="K42" s="5"/>
      <c r="L42" s="5"/>
      <c r="M42" s="5"/>
      <c r="N42" s="5"/>
      <c r="O42" s="5"/>
      <c r="P42" s="5"/>
      <c r="Q42" s="5"/>
      <c r="R42" s="5"/>
      <c r="S42" s="5"/>
      <c r="T42" s="5"/>
      <c r="U42" s="5"/>
      <c r="V42" s="5"/>
      <c r="W42" s="5"/>
      <c r="X42" s="5"/>
      <c r="Y42" s="5"/>
    </row>
    <row r="43" spans="1:25" x14ac:dyDescent="0.25">
      <c r="A43" s="5"/>
      <c r="B43" s="5"/>
      <c r="C43" s="5"/>
      <c r="D43" s="5"/>
      <c r="E43" s="5"/>
      <c r="F43" s="5"/>
      <c r="G43" s="5"/>
      <c r="H43" s="5"/>
      <c r="I43" s="5"/>
      <c r="J43" s="5"/>
      <c r="K43" s="5"/>
      <c r="L43" s="5"/>
      <c r="M43" s="5"/>
      <c r="N43" s="5"/>
      <c r="O43" s="5"/>
      <c r="P43" s="5"/>
      <c r="Q43" s="5"/>
      <c r="R43" s="5"/>
      <c r="S43" s="5"/>
      <c r="T43" s="5"/>
      <c r="U43" s="5"/>
      <c r="V43" s="5"/>
      <c r="W43" s="5"/>
      <c r="X43" s="5"/>
      <c r="Y43" s="5"/>
    </row>
    <row r="44" spans="1:25" x14ac:dyDescent="0.25">
      <c r="A44" s="5"/>
      <c r="B44" s="5"/>
      <c r="C44" s="5"/>
      <c r="D44" s="5"/>
      <c r="E44" s="5"/>
      <c r="F44" s="5"/>
      <c r="G44" s="5"/>
      <c r="H44" s="5"/>
      <c r="I44" s="5"/>
      <c r="J44" s="5"/>
      <c r="K44" s="5"/>
      <c r="L44" s="5"/>
      <c r="M44" s="5"/>
      <c r="N44" s="5"/>
      <c r="O44" s="5"/>
      <c r="P44" s="5"/>
      <c r="Q44" s="5"/>
      <c r="R44" s="5"/>
      <c r="S44" s="5"/>
      <c r="T44" s="5"/>
      <c r="U44" s="5"/>
      <c r="V44" s="5"/>
      <c r="W44" s="5"/>
      <c r="X44" s="5"/>
      <c r="Y44" s="5"/>
    </row>
    <row r="45" spans="1:25" x14ac:dyDescent="0.25">
      <c r="A45" s="5"/>
      <c r="B45" s="5"/>
      <c r="C45" s="5"/>
      <c r="D45" s="5"/>
      <c r="E45" s="5"/>
      <c r="F45" s="5"/>
      <c r="G45" s="5"/>
      <c r="H45" s="5"/>
      <c r="I45" s="5"/>
      <c r="J45" s="5"/>
      <c r="K45" s="5"/>
      <c r="L45" s="5"/>
      <c r="M45" s="5"/>
      <c r="N45" s="5"/>
      <c r="O45" s="5"/>
      <c r="P45" s="5"/>
      <c r="Q45" s="5"/>
      <c r="R45" s="5"/>
      <c r="S45" s="5"/>
      <c r="T45" s="5"/>
      <c r="U45" s="5"/>
      <c r="V45" s="5"/>
      <c r="W45" s="5"/>
      <c r="X45" s="5"/>
      <c r="Y45" s="5"/>
    </row>
    <row r="46" spans="1:25" x14ac:dyDescent="0.25">
      <c r="A46" s="5"/>
      <c r="B46" s="5"/>
      <c r="C46" s="5"/>
      <c r="D46" s="5"/>
      <c r="E46" s="5"/>
      <c r="F46" s="5"/>
      <c r="G46" s="5"/>
      <c r="H46" s="5"/>
      <c r="I46" s="5"/>
      <c r="J46" s="5"/>
      <c r="K46" s="5"/>
      <c r="L46" s="5"/>
      <c r="M46" s="5"/>
      <c r="N46" s="5"/>
      <c r="O46" s="5"/>
      <c r="P46" s="5"/>
      <c r="Q46" s="5"/>
      <c r="R46" s="5"/>
      <c r="S46" s="5"/>
      <c r="T46" s="5"/>
      <c r="U46" s="5"/>
      <c r="V46" s="5"/>
      <c r="W46" s="5"/>
      <c r="X46" s="5"/>
      <c r="Y46" s="5"/>
    </row>
    <row r="47" spans="1:25" x14ac:dyDescent="0.25">
      <c r="A47" s="5"/>
      <c r="B47" s="5"/>
      <c r="C47" s="5"/>
      <c r="D47" s="5"/>
      <c r="E47" s="5"/>
      <c r="F47" s="5"/>
      <c r="G47" s="5"/>
      <c r="H47" s="5"/>
      <c r="I47" s="5"/>
      <c r="J47" s="5"/>
      <c r="K47" s="5"/>
      <c r="L47" s="5"/>
      <c r="M47" s="5"/>
      <c r="N47" s="5"/>
      <c r="O47" s="5"/>
      <c r="P47" s="5"/>
      <c r="Q47" s="5"/>
      <c r="R47" s="5"/>
      <c r="S47" s="5"/>
      <c r="T47" s="5"/>
      <c r="U47" s="5"/>
      <c r="V47" s="5"/>
      <c r="W47" s="5"/>
      <c r="X47" s="5"/>
      <c r="Y47" s="5"/>
    </row>
    <row r="48" spans="1:25" x14ac:dyDescent="0.25">
      <c r="A48" s="5"/>
      <c r="B48" s="5"/>
      <c r="C48" s="5"/>
      <c r="D48" s="5"/>
      <c r="E48" s="5"/>
      <c r="F48" s="5"/>
      <c r="G48" s="5"/>
      <c r="H48" s="5"/>
      <c r="I48" s="5"/>
      <c r="J48" s="5"/>
      <c r="K48" s="5"/>
      <c r="L48" s="5"/>
      <c r="M48" s="5"/>
      <c r="N48" s="5"/>
      <c r="O48" s="5"/>
      <c r="P48" s="5"/>
      <c r="Q48" s="5"/>
      <c r="R48" s="5"/>
      <c r="S48" s="5"/>
      <c r="T48" s="5"/>
      <c r="U48" s="5"/>
      <c r="V48" s="5"/>
      <c r="W48" s="5"/>
      <c r="X48" s="5"/>
      <c r="Y48" s="5"/>
    </row>
    <row r="49" spans="1:25" x14ac:dyDescent="0.25">
      <c r="A49" s="5"/>
      <c r="B49" s="5"/>
      <c r="C49" s="5"/>
      <c r="D49" s="5"/>
      <c r="E49" s="5"/>
      <c r="F49" s="5"/>
      <c r="G49" s="5"/>
      <c r="H49" s="5"/>
      <c r="I49" s="5"/>
      <c r="J49" s="5"/>
      <c r="K49" s="5"/>
      <c r="L49" s="5"/>
      <c r="M49" s="5"/>
      <c r="N49" s="5"/>
      <c r="O49" s="5"/>
      <c r="P49" s="5"/>
      <c r="Q49" s="5"/>
      <c r="R49" s="5"/>
      <c r="S49" s="5"/>
      <c r="T49" s="5"/>
      <c r="U49" s="5"/>
      <c r="V49" s="5"/>
      <c r="W49" s="5"/>
      <c r="X49" s="5"/>
      <c r="Y49" s="5"/>
    </row>
    <row r="50" spans="1:25" x14ac:dyDescent="0.25">
      <c r="A50" s="5"/>
      <c r="B50" s="5"/>
      <c r="C50" s="5"/>
      <c r="D50" s="5"/>
      <c r="E50" s="5"/>
      <c r="F50" s="5"/>
      <c r="G50" s="5"/>
      <c r="H50" s="5"/>
      <c r="I50" s="5"/>
      <c r="J50" s="5"/>
      <c r="K50" s="5"/>
      <c r="L50" s="5"/>
      <c r="M50" s="5"/>
      <c r="N50" s="5"/>
      <c r="O50" s="5"/>
      <c r="P50" s="5"/>
      <c r="Q50" s="5"/>
      <c r="R50" s="5"/>
      <c r="S50" s="5"/>
      <c r="T50" s="5"/>
      <c r="U50" s="5"/>
      <c r="V50" s="5"/>
      <c r="W50" s="5"/>
      <c r="X50" s="5"/>
      <c r="Y50" s="5"/>
    </row>
    <row r="51" spans="1:25" x14ac:dyDescent="0.25">
      <c r="A51" s="5"/>
      <c r="B51" s="5"/>
      <c r="C51" s="5"/>
      <c r="D51" s="5"/>
      <c r="E51" s="5"/>
      <c r="F51" s="5"/>
      <c r="G51" s="5"/>
      <c r="H51" s="5"/>
      <c r="I51" s="5"/>
      <c r="J51" s="5"/>
      <c r="K51" s="5"/>
      <c r="L51" s="5"/>
      <c r="M51" s="5"/>
      <c r="N51" s="5"/>
      <c r="O51" s="5"/>
      <c r="P51" s="5"/>
      <c r="Q51" s="5"/>
      <c r="R51" s="5"/>
      <c r="S51" s="5"/>
      <c r="T51" s="5"/>
      <c r="U51" s="5"/>
      <c r="V51" s="5"/>
      <c r="W51" s="5"/>
      <c r="X51" s="5"/>
      <c r="Y51" s="5"/>
    </row>
    <row r="52" spans="1:25" x14ac:dyDescent="0.25">
      <c r="A52" s="5"/>
      <c r="B52" s="5"/>
      <c r="C52" s="5"/>
      <c r="D52" s="5"/>
      <c r="E52" s="5"/>
      <c r="F52" s="5"/>
      <c r="G52" s="5"/>
      <c r="H52" s="5"/>
      <c r="I52" s="5"/>
      <c r="J52" s="5"/>
      <c r="K52" s="5"/>
      <c r="L52" s="5"/>
      <c r="M52" s="5"/>
      <c r="N52" s="5"/>
      <c r="O52" s="5"/>
      <c r="P52" s="5"/>
      <c r="Q52" s="5"/>
      <c r="R52" s="5"/>
      <c r="S52" s="5"/>
      <c r="T52" s="5"/>
      <c r="U52" s="5"/>
      <c r="V52" s="5"/>
      <c r="W52" s="5"/>
      <c r="X52" s="5"/>
      <c r="Y52" s="5"/>
    </row>
    <row r="53" spans="1:25" x14ac:dyDescent="0.25">
      <c r="A53" s="5"/>
      <c r="B53" s="5"/>
      <c r="C53" s="5"/>
      <c r="D53" s="5"/>
      <c r="E53" s="5"/>
      <c r="F53" s="5"/>
      <c r="G53" s="5"/>
      <c r="H53" s="5"/>
      <c r="I53" s="5"/>
      <c r="J53" s="5"/>
      <c r="K53" s="5"/>
      <c r="L53" s="5"/>
      <c r="M53" s="5"/>
      <c r="N53" s="5"/>
      <c r="O53" s="5"/>
      <c r="P53" s="5"/>
      <c r="Q53" s="5"/>
      <c r="R53" s="5"/>
      <c r="S53" s="5"/>
      <c r="T53" s="5"/>
      <c r="U53" s="5"/>
      <c r="V53" s="5"/>
      <c r="W53" s="5"/>
      <c r="X53" s="5"/>
      <c r="Y53" s="5"/>
    </row>
    <row r="54" spans="1:25" x14ac:dyDescent="0.25">
      <c r="A54" s="5"/>
      <c r="B54" s="5"/>
      <c r="C54" s="5"/>
      <c r="D54" s="5"/>
      <c r="E54" s="5"/>
      <c r="F54" s="5"/>
      <c r="G54" s="5"/>
      <c r="H54" s="5"/>
      <c r="I54" s="5"/>
      <c r="J54" s="5"/>
      <c r="K54" s="5"/>
      <c r="L54" s="5"/>
      <c r="M54" s="5"/>
      <c r="N54" s="5"/>
      <c r="O54" s="5"/>
      <c r="P54" s="5"/>
      <c r="Q54" s="5"/>
      <c r="R54" s="5"/>
      <c r="S54" s="5"/>
      <c r="T54" s="5"/>
      <c r="U54" s="5"/>
      <c r="V54" s="5"/>
      <c r="W54" s="5"/>
      <c r="X54" s="5"/>
      <c r="Y54" s="5"/>
    </row>
    <row r="55" spans="1:25" x14ac:dyDescent="0.25">
      <c r="A55" s="5"/>
      <c r="B55" s="5"/>
      <c r="C55" s="5"/>
      <c r="D55" s="5"/>
      <c r="E55" s="5"/>
      <c r="F55" s="5"/>
      <c r="G55" s="5"/>
      <c r="H55" s="5"/>
      <c r="I55" s="5"/>
      <c r="J55" s="5"/>
      <c r="K55" s="5"/>
      <c r="L55" s="5"/>
      <c r="M55" s="5"/>
      <c r="N55" s="5"/>
      <c r="O55" s="5"/>
      <c r="P55" s="5"/>
      <c r="Q55" s="5"/>
      <c r="R55" s="5"/>
      <c r="S55" s="5"/>
      <c r="T55" s="5"/>
      <c r="U55" s="5"/>
      <c r="V55" s="5"/>
      <c r="W55" s="5"/>
      <c r="X55" s="5"/>
      <c r="Y55" s="5"/>
    </row>
    <row r="56" spans="1:25" x14ac:dyDescent="0.25">
      <c r="A56" s="5"/>
      <c r="B56" s="5"/>
      <c r="C56" s="5"/>
      <c r="D56" s="5"/>
      <c r="E56" s="5"/>
      <c r="F56" s="5"/>
      <c r="G56" s="5"/>
      <c r="H56" s="5"/>
      <c r="I56" s="5"/>
      <c r="J56" s="5"/>
      <c r="K56" s="5"/>
      <c r="L56" s="5"/>
      <c r="M56" s="5"/>
      <c r="N56" s="5"/>
      <c r="O56" s="5"/>
      <c r="P56" s="5"/>
      <c r="Q56" s="5"/>
      <c r="R56" s="5"/>
      <c r="S56" s="5"/>
      <c r="T56" s="5"/>
      <c r="U56" s="5"/>
      <c r="V56" s="5"/>
      <c r="W56" s="5"/>
      <c r="X56" s="5"/>
      <c r="Y56" s="5"/>
    </row>
    <row r="57" spans="1:25" x14ac:dyDescent="0.25">
      <c r="A57" s="5"/>
      <c r="B57" s="5"/>
      <c r="C57" s="5"/>
      <c r="D57" s="5"/>
      <c r="E57" s="5"/>
      <c r="F57" s="5"/>
      <c r="G57" s="5"/>
      <c r="H57" s="5"/>
      <c r="I57" s="5"/>
      <c r="J57" s="5"/>
      <c r="K57" s="5"/>
      <c r="L57" s="5"/>
      <c r="M57" s="5"/>
      <c r="N57" s="5"/>
      <c r="O57" s="5"/>
      <c r="P57" s="5"/>
      <c r="Q57" s="5"/>
      <c r="R57" s="5"/>
      <c r="S57" s="5"/>
      <c r="T57" s="5"/>
      <c r="U57" s="5"/>
      <c r="V57" s="5"/>
      <c r="W57" s="5"/>
      <c r="X57" s="5"/>
      <c r="Y57" s="5"/>
    </row>
    <row r="58" spans="1:25" x14ac:dyDescent="0.25">
      <c r="A58" s="5"/>
      <c r="B58" s="5"/>
      <c r="C58" s="5"/>
      <c r="D58" s="5"/>
      <c r="E58" s="5"/>
      <c r="F58" s="5"/>
      <c r="G58" s="5"/>
      <c r="H58" s="5"/>
      <c r="I58" s="5"/>
      <c r="J58" s="5"/>
      <c r="K58" s="5"/>
      <c r="L58" s="5"/>
      <c r="M58" s="5"/>
      <c r="N58" s="5"/>
      <c r="O58" s="5"/>
      <c r="P58" s="5"/>
      <c r="Q58" s="5"/>
      <c r="R58" s="5"/>
      <c r="S58" s="5"/>
      <c r="T58" s="5"/>
      <c r="U58" s="5"/>
      <c r="V58" s="5"/>
      <c r="W58" s="5"/>
      <c r="X58" s="5"/>
      <c r="Y58" s="5"/>
    </row>
    <row r="59" spans="1:25" x14ac:dyDescent="0.25">
      <c r="A59" s="5"/>
      <c r="B59" s="5"/>
      <c r="C59" s="5"/>
      <c r="D59" s="5"/>
      <c r="E59" s="5"/>
      <c r="F59" s="5"/>
      <c r="G59" s="5"/>
      <c r="H59" s="5"/>
      <c r="I59" s="5"/>
      <c r="J59" s="5"/>
      <c r="K59" s="5"/>
      <c r="L59" s="5"/>
      <c r="M59" s="5"/>
      <c r="N59" s="5"/>
      <c r="O59" s="5"/>
      <c r="P59" s="5"/>
      <c r="Q59" s="5"/>
      <c r="R59" s="5"/>
      <c r="S59" s="5"/>
      <c r="T59" s="5"/>
      <c r="U59" s="5"/>
      <c r="V59" s="5"/>
      <c r="W59" s="5"/>
      <c r="X59" s="5"/>
      <c r="Y59" s="5"/>
    </row>
    <row r="60" spans="1:25" x14ac:dyDescent="0.25">
      <c r="A60" s="5"/>
      <c r="B60" s="5"/>
      <c r="C60" s="5"/>
      <c r="D60" s="5"/>
      <c r="E60" s="5"/>
      <c r="F60" s="5"/>
      <c r="G60" s="5"/>
      <c r="H60" s="5"/>
      <c r="I60" s="5"/>
      <c r="J60" s="5"/>
      <c r="K60" s="5"/>
      <c r="L60" s="5"/>
      <c r="M60" s="5"/>
      <c r="N60" s="5"/>
      <c r="O60" s="5"/>
      <c r="P60" s="5"/>
      <c r="Q60" s="5"/>
      <c r="R60" s="5"/>
      <c r="S60" s="5"/>
      <c r="T60" s="5"/>
      <c r="U60" s="5"/>
      <c r="V60" s="5"/>
      <c r="W60" s="5"/>
      <c r="X60" s="5"/>
      <c r="Y60" s="5"/>
    </row>
  </sheetData>
  <mergeCells count="2">
    <mergeCell ref="B2:B5"/>
    <mergeCell ref="B9:B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B2:J33"/>
  <sheetViews>
    <sheetView showGridLines="0" zoomScaleNormal="100" workbookViewId="0">
      <selection activeCell="S6" sqref="S6"/>
    </sheetView>
  </sheetViews>
  <sheetFormatPr defaultColWidth="9.140625" defaultRowHeight="14.25" x14ac:dyDescent="0.2"/>
  <cols>
    <col min="1" max="1" width="9.140625" style="9"/>
    <col min="2" max="2" width="54.85546875" style="9" customWidth="1"/>
    <col min="3" max="3" width="9.140625" style="9"/>
    <col min="4" max="4" width="0" style="9" hidden="1" customWidth="1"/>
    <col min="5" max="5" width="9.140625" style="9"/>
    <col min="6" max="6" width="55.140625" style="9" customWidth="1"/>
    <col min="7" max="7" width="9.140625" style="9"/>
    <col min="8" max="8" width="0" style="9" hidden="1" customWidth="1"/>
    <col min="9" max="9" width="9.140625" style="9"/>
    <col min="10" max="10" width="56.28515625" style="9" customWidth="1"/>
    <col min="11" max="16384" width="9.140625" style="9"/>
  </cols>
  <sheetData>
    <row r="2" spans="2:10" ht="37.5" customHeight="1" x14ac:dyDescent="0.2">
      <c r="B2" s="131" t="s">
        <v>62</v>
      </c>
      <c r="C2" s="130"/>
      <c r="D2" s="130"/>
      <c r="E2" s="130"/>
      <c r="F2" s="130"/>
      <c r="G2" s="130"/>
      <c r="H2" s="130"/>
      <c r="I2" s="130"/>
      <c r="J2" s="130"/>
    </row>
    <row r="3" spans="2:10" ht="15" customHeight="1" x14ac:dyDescent="0.2">
      <c r="B3" s="1"/>
    </row>
    <row r="4" spans="2:10" ht="15" thickBot="1" x14ac:dyDescent="0.25">
      <c r="B4" s="141" t="s">
        <v>7</v>
      </c>
      <c r="F4" s="141" t="s">
        <v>97</v>
      </c>
      <c r="J4" s="141" t="s">
        <v>96</v>
      </c>
    </row>
    <row r="5" spans="2:10" ht="14.45" customHeight="1" thickTop="1" x14ac:dyDescent="0.2">
      <c r="B5" s="132" t="s">
        <v>7</v>
      </c>
      <c r="F5" s="158" t="s">
        <v>244</v>
      </c>
      <c r="J5" s="158" t="s">
        <v>158</v>
      </c>
    </row>
    <row r="6" spans="2:10" ht="315" x14ac:dyDescent="0.2">
      <c r="B6" s="133" t="s">
        <v>165</v>
      </c>
      <c r="F6" s="160"/>
      <c r="J6" s="159"/>
    </row>
    <row r="7" spans="2:10" x14ac:dyDescent="0.2">
      <c r="B7" s="2"/>
      <c r="F7" s="160"/>
      <c r="J7" s="159"/>
    </row>
    <row r="8" spans="2:10" ht="15" thickBot="1" x14ac:dyDescent="0.25">
      <c r="B8" s="141" t="s">
        <v>1</v>
      </c>
      <c r="F8" s="160"/>
      <c r="J8" s="159"/>
    </row>
    <row r="9" spans="2:10" ht="15" thickTop="1" x14ac:dyDescent="0.2">
      <c r="B9" s="132" t="s">
        <v>33</v>
      </c>
      <c r="F9" s="160"/>
      <c r="J9" s="159"/>
    </row>
    <row r="10" spans="2:10" ht="22.5" x14ac:dyDescent="0.2">
      <c r="B10" s="133" t="s">
        <v>34</v>
      </c>
      <c r="F10" s="160"/>
      <c r="J10" s="159"/>
    </row>
    <row r="11" spans="2:10" x14ac:dyDescent="0.2">
      <c r="F11" s="160"/>
      <c r="J11" s="159"/>
    </row>
    <row r="12" spans="2:10" x14ac:dyDescent="0.2">
      <c r="F12" s="160"/>
      <c r="J12" s="159"/>
    </row>
    <row r="13" spans="2:10" x14ac:dyDescent="0.2">
      <c r="F13" s="160"/>
      <c r="J13" s="159"/>
    </row>
    <row r="14" spans="2:10" x14ac:dyDescent="0.2">
      <c r="F14" s="160"/>
      <c r="J14" s="159"/>
    </row>
    <row r="15" spans="2:10" x14ac:dyDescent="0.2">
      <c r="F15" s="160"/>
      <c r="J15" s="159"/>
    </row>
    <row r="16" spans="2:10" x14ac:dyDescent="0.2">
      <c r="F16" s="160"/>
      <c r="J16" s="159"/>
    </row>
    <row r="17" spans="6:10" ht="11.25" customHeight="1" x14ac:dyDescent="0.2">
      <c r="F17" s="160"/>
      <c r="J17" s="159"/>
    </row>
    <row r="18" spans="6:10" ht="13.9" hidden="1" customHeight="1" x14ac:dyDescent="0.2">
      <c r="F18" s="160"/>
      <c r="J18" s="159"/>
    </row>
    <row r="19" spans="6:10" ht="13.9" hidden="1" customHeight="1" x14ac:dyDescent="0.2">
      <c r="F19" s="160"/>
      <c r="J19" s="159"/>
    </row>
    <row r="20" spans="6:10" ht="13.9" hidden="1" customHeight="1" x14ac:dyDescent="0.2">
      <c r="F20" s="160"/>
      <c r="J20" s="159"/>
    </row>
    <row r="21" spans="6:10" ht="13.9" hidden="1" customHeight="1" x14ac:dyDescent="0.2">
      <c r="F21" s="160"/>
      <c r="J21" s="159"/>
    </row>
    <row r="22" spans="6:10" ht="13.9" hidden="1" customHeight="1" x14ac:dyDescent="0.2">
      <c r="F22" s="160"/>
      <c r="J22" s="159"/>
    </row>
    <row r="23" spans="6:10" ht="13.9" hidden="1" customHeight="1" x14ac:dyDescent="0.2">
      <c r="F23" s="160"/>
      <c r="J23" s="159"/>
    </row>
    <row r="24" spans="6:10" ht="13.9" hidden="1" customHeight="1" x14ac:dyDescent="0.2">
      <c r="F24" s="160"/>
      <c r="J24" s="159"/>
    </row>
    <row r="25" spans="6:10" ht="13.9" hidden="1" customHeight="1" x14ac:dyDescent="0.2">
      <c r="F25" s="160"/>
      <c r="J25" s="159"/>
    </row>
    <row r="26" spans="6:10" ht="37.5" customHeight="1" x14ac:dyDescent="0.2">
      <c r="F26" s="160"/>
      <c r="J26" s="159"/>
    </row>
    <row r="27" spans="6:10" x14ac:dyDescent="0.2">
      <c r="F27" s="160"/>
    </row>
    <row r="28" spans="6:10" x14ac:dyDescent="0.2">
      <c r="F28" s="160"/>
    </row>
    <row r="29" spans="6:10" x14ac:dyDescent="0.2">
      <c r="F29" s="160"/>
    </row>
    <row r="30" spans="6:10" x14ac:dyDescent="0.2">
      <c r="F30" s="160"/>
    </row>
    <row r="31" spans="6:10" x14ac:dyDescent="0.2">
      <c r="F31" s="160"/>
    </row>
    <row r="32" spans="6:10" x14ac:dyDescent="0.2">
      <c r="F32" s="160"/>
    </row>
    <row r="33" spans="6:6" x14ac:dyDescent="0.2">
      <c r="F33" s="160"/>
    </row>
  </sheetData>
  <mergeCells count="2">
    <mergeCell ref="J5:J26"/>
    <mergeCell ref="F5:F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B2:D15"/>
  <sheetViews>
    <sheetView zoomScaleNormal="100" workbookViewId="0">
      <selection activeCell="K18" sqref="K18"/>
    </sheetView>
  </sheetViews>
  <sheetFormatPr defaultColWidth="9.140625" defaultRowHeight="14.25" x14ac:dyDescent="0.2"/>
  <cols>
    <col min="1" max="1" width="9.140625" style="5"/>
    <col min="2" max="2" width="69.140625" style="5" customWidth="1"/>
    <col min="3" max="3" width="11.140625" style="5" customWidth="1"/>
    <col min="4" max="16384" width="9.140625" style="5"/>
  </cols>
  <sheetData>
    <row r="2" spans="2:4" ht="13.9" customHeight="1" x14ac:dyDescent="0.25">
      <c r="B2" s="145" t="s">
        <v>82</v>
      </c>
      <c r="C2" s="58"/>
      <c r="D2" s="58"/>
    </row>
    <row r="3" spans="2:4" ht="13.9" customHeight="1" x14ac:dyDescent="0.25">
      <c r="B3" s="145"/>
      <c r="C3" s="58"/>
      <c r="D3" s="58"/>
    </row>
    <row r="4" spans="2:4" ht="13.9" customHeight="1" x14ac:dyDescent="0.25">
      <c r="B4" s="145"/>
      <c r="C4" s="58"/>
      <c r="D4" s="58"/>
    </row>
    <row r="5" spans="2:4" ht="24" customHeight="1" x14ac:dyDescent="0.25">
      <c r="B5" s="145"/>
      <c r="C5" s="58"/>
      <c r="D5" s="58"/>
    </row>
    <row r="7" spans="2:4" ht="15" customHeight="1" thickBot="1" x14ac:dyDescent="0.25">
      <c r="C7" s="6"/>
    </row>
    <row r="8" spans="2:4" ht="15" customHeight="1" x14ac:dyDescent="0.25">
      <c r="B8" s="55" t="s">
        <v>98</v>
      </c>
      <c r="C8" s="151" t="s">
        <v>98</v>
      </c>
      <c r="D8" s="152"/>
    </row>
    <row r="9" spans="2:4" ht="15" x14ac:dyDescent="0.25">
      <c r="B9" s="56" t="s">
        <v>35</v>
      </c>
      <c r="C9" s="148" t="s">
        <v>35</v>
      </c>
      <c r="D9" s="149"/>
    </row>
    <row r="10" spans="2:4" ht="15" x14ac:dyDescent="0.25">
      <c r="B10" s="56" t="s">
        <v>83</v>
      </c>
      <c r="C10" s="150" t="s">
        <v>89</v>
      </c>
      <c r="D10" s="149"/>
    </row>
    <row r="11" spans="2:4" ht="15" x14ac:dyDescent="0.25">
      <c r="B11" s="56" t="s">
        <v>84</v>
      </c>
      <c r="C11" s="150" t="s">
        <v>84</v>
      </c>
      <c r="D11" s="149"/>
    </row>
    <row r="12" spans="2:4" ht="15" x14ac:dyDescent="0.25">
      <c r="B12" s="56" t="s">
        <v>7</v>
      </c>
      <c r="C12" s="148" t="s">
        <v>7</v>
      </c>
      <c r="D12" s="149"/>
    </row>
    <row r="13" spans="2:4" ht="15" x14ac:dyDescent="0.25">
      <c r="B13" s="56" t="s">
        <v>85</v>
      </c>
      <c r="C13" s="148" t="s">
        <v>85</v>
      </c>
      <c r="D13" s="149"/>
    </row>
    <row r="14" spans="2:4" ht="15" x14ac:dyDescent="0.25">
      <c r="B14" s="56" t="s">
        <v>86</v>
      </c>
      <c r="C14" s="150" t="s">
        <v>86</v>
      </c>
      <c r="D14" s="149"/>
    </row>
    <row r="15" spans="2:4" ht="15.75" thickBot="1" x14ac:dyDescent="0.3">
      <c r="B15" s="57" t="s">
        <v>87</v>
      </c>
      <c r="C15" s="146" t="s">
        <v>88</v>
      </c>
      <c r="D15" s="147"/>
    </row>
  </sheetData>
  <mergeCells count="9">
    <mergeCell ref="B2:B5"/>
    <mergeCell ref="C15:D15"/>
    <mergeCell ref="C9:D9"/>
    <mergeCell ref="C13:D13"/>
    <mergeCell ref="C12:D12"/>
    <mergeCell ref="C11:D11"/>
    <mergeCell ref="C10:D10"/>
    <mergeCell ref="C14:D14"/>
    <mergeCell ref="C8:D8"/>
  </mergeCells>
  <hyperlinks>
    <hyperlink ref="C9" location="Datagrundlag!A1" display="Datagrundlag!A1" xr:uid="{00000000-0004-0000-0100-000000000000}"/>
    <hyperlink ref="C10" location="'Omsætning og Resultat'!A1" display="'Omsætning og Resultat'!A1" xr:uid="{00000000-0004-0000-0100-000001000000}"/>
    <hyperlink ref="C11" location="'Omsætning - opdeling'!A1" display="'Omsætning - opdeling'!A1" xr:uid="{00000000-0004-0000-0100-000002000000}"/>
    <hyperlink ref="C12" location="Investeringer!A1" display="Investeringer!A1" xr:uid="{00000000-0004-0000-0100-000003000000}"/>
    <hyperlink ref="C13" location="Ansatte!A1" display="Ansatte!A1" xr:uid="{00000000-0004-0000-0100-000004000000}"/>
    <hyperlink ref="C14" location="'Omsætning - definitioner'!A1" display="'Omsætning - definitioner'!A1" xr:uid="{00000000-0004-0000-0100-000005000000}"/>
    <hyperlink ref="C15" location="'Investering - definitioner'!A1" display="'Investering - definitioner'!A1" xr:uid="{00000000-0004-0000-0100-000006000000}"/>
    <hyperlink ref="C8" location="Forord!A1" display="Forord" xr:uid="{00000000-0004-0000-01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2:F174"/>
  <sheetViews>
    <sheetView showGridLines="0" workbookViewId="0">
      <selection activeCell="R24" sqref="R24"/>
    </sheetView>
  </sheetViews>
  <sheetFormatPr defaultRowHeight="15" x14ac:dyDescent="0.25"/>
  <cols>
    <col min="1" max="1" width="9.140625" customWidth="1"/>
    <col min="2" max="2" width="96" customWidth="1"/>
    <col min="4" max="4" width="36.5703125" customWidth="1"/>
  </cols>
  <sheetData>
    <row r="2" spans="2:6" ht="14.45" customHeight="1" x14ac:dyDescent="0.25">
      <c r="B2" s="145" t="s">
        <v>98</v>
      </c>
      <c r="C2" s="153"/>
      <c r="E2" s="153"/>
      <c r="F2" s="154"/>
    </row>
    <row r="3" spans="2:6" ht="14.45" customHeight="1" x14ac:dyDescent="0.25">
      <c r="B3" s="145"/>
      <c r="C3" s="153"/>
      <c r="E3" s="153"/>
      <c r="F3" s="154"/>
    </row>
    <row r="4" spans="2:6" ht="14.45" customHeight="1" x14ac:dyDescent="0.25">
      <c r="B4" s="145"/>
      <c r="C4" s="153"/>
      <c r="E4" s="153"/>
      <c r="F4" s="154"/>
    </row>
    <row r="5" spans="2:6" ht="14.45" customHeight="1" x14ac:dyDescent="0.25">
      <c r="B5" s="145"/>
      <c r="C5" s="153"/>
      <c r="E5" s="153"/>
      <c r="F5" s="154"/>
    </row>
    <row r="6" spans="2:6" ht="11.25" customHeight="1" x14ac:dyDescent="0.25">
      <c r="B6" s="3"/>
    </row>
    <row r="7" spans="2:6" ht="15.75" hidden="1" customHeight="1" x14ac:dyDescent="0.25">
      <c r="B7" s="3"/>
    </row>
    <row r="8" spans="2:6" x14ac:dyDescent="0.25">
      <c r="B8" s="7"/>
    </row>
    <row r="9" spans="2:6" ht="40.5" x14ac:dyDescent="0.25">
      <c r="B9" s="59" t="s">
        <v>319</v>
      </c>
    </row>
    <row r="10" spans="2:6" x14ac:dyDescent="0.25">
      <c r="B10" s="60"/>
    </row>
    <row r="11" spans="2:6" ht="27" x14ac:dyDescent="0.25">
      <c r="B11" s="59" t="s">
        <v>320</v>
      </c>
    </row>
    <row r="12" spans="2:6" ht="15.75" x14ac:dyDescent="0.25">
      <c r="B12" s="61" t="s">
        <v>317</v>
      </c>
    </row>
    <row r="13" spans="2:6" x14ac:dyDescent="0.25">
      <c r="B13" s="62"/>
    </row>
    <row r="14" spans="2:6" ht="27" x14ac:dyDescent="0.25">
      <c r="B14" s="59" t="s">
        <v>321</v>
      </c>
    </row>
    <row r="15" spans="2:6" ht="15.75" x14ac:dyDescent="0.25">
      <c r="B15" s="61" t="s">
        <v>318</v>
      </c>
    </row>
    <row r="16" spans="2:6" x14ac:dyDescent="0.25">
      <c r="B16" s="21"/>
    </row>
    <row r="17" spans="2:2" x14ac:dyDescent="0.25">
      <c r="B17" s="3"/>
    </row>
    <row r="18" spans="2:2" x14ac:dyDescent="0.25">
      <c r="B18" s="7"/>
    </row>
    <row r="19" spans="2:2" x14ac:dyDescent="0.25">
      <c r="B19" s="4"/>
    </row>
    <row r="20" spans="2:2" x14ac:dyDescent="0.25">
      <c r="B20" s="4"/>
    </row>
    <row r="21" spans="2:2" x14ac:dyDescent="0.25">
      <c r="B21" s="8"/>
    </row>
    <row r="22" spans="2:2" x14ac:dyDescent="0.25">
      <c r="B22" s="3"/>
    </row>
    <row r="23" spans="2:2" x14ac:dyDescent="0.25">
      <c r="B23" s="3"/>
    </row>
    <row r="24" spans="2:2" x14ac:dyDescent="0.25">
      <c r="B24" s="3"/>
    </row>
    <row r="25" spans="2:2" x14ac:dyDescent="0.25">
      <c r="B25" s="3"/>
    </row>
    <row r="26" spans="2:2" x14ac:dyDescent="0.25">
      <c r="B26" s="3"/>
    </row>
    <row r="27" spans="2:2" x14ac:dyDescent="0.25">
      <c r="B27" s="3"/>
    </row>
    <row r="28" spans="2:2" x14ac:dyDescent="0.25">
      <c r="B28" s="3"/>
    </row>
    <row r="29" spans="2:2" x14ac:dyDescent="0.25">
      <c r="B29" s="3"/>
    </row>
    <row r="30" spans="2:2" x14ac:dyDescent="0.25">
      <c r="B30" s="3"/>
    </row>
    <row r="31" spans="2:2" x14ac:dyDescent="0.25">
      <c r="B31" s="3"/>
    </row>
    <row r="32" spans="2:2" x14ac:dyDescent="0.25">
      <c r="B32" s="3"/>
    </row>
    <row r="33" spans="2:2" x14ac:dyDescent="0.25">
      <c r="B33" s="3"/>
    </row>
    <row r="34" spans="2:2" x14ac:dyDescent="0.25">
      <c r="B34" s="3"/>
    </row>
    <row r="35" spans="2:2" x14ac:dyDescent="0.25">
      <c r="B35" s="3"/>
    </row>
    <row r="36" spans="2:2" x14ac:dyDescent="0.25">
      <c r="B36" s="3"/>
    </row>
    <row r="37" spans="2:2" x14ac:dyDescent="0.25">
      <c r="B37" s="3"/>
    </row>
    <row r="38" spans="2:2" x14ac:dyDescent="0.25">
      <c r="B38" s="3"/>
    </row>
    <row r="39" spans="2:2" x14ac:dyDescent="0.25">
      <c r="B39" s="3"/>
    </row>
    <row r="40" spans="2:2" x14ac:dyDescent="0.25">
      <c r="B40" s="3"/>
    </row>
    <row r="41" spans="2:2" x14ac:dyDescent="0.25">
      <c r="B41" s="3"/>
    </row>
    <row r="42" spans="2:2" x14ac:dyDescent="0.25">
      <c r="B42" s="3"/>
    </row>
    <row r="43" spans="2:2" x14ac:dyDescent="0.25">
      <c r="B43" s="3"/>
    </row>
    <row r="44" spans="2:2" x14ac:dyDescent="0.25">
      <c r="B44" s="3"/>
    </row>
    <row r="45" spans="2:2" x14ac:dyDescent="0.25">
      <c r="B45" s="3"/>
    </row>
    <row r="46" spans="2:2" x14ac:dyDescent="0.25">
      <c r="B46" s="3"/>
    </row>
    <row r="47" spans="2:2" x14ac:dyDescent="0.25">
      <c r="B47" s="3"/>
    </row>
    <row r="48" spans="2:2" x14ac:dyDescent="0.25">
      <c r="B48" s="3"/>
    </row>
    <row r="49" spans="2:2" x14ac:dyDescent="0.25">
      <c r="B49" s="3"/>
    </row>
    <row r="50" spans="2:2" x14ac:dyDescent="0.25">
      <c r="B50" s="3"/>
    </row>
    <row r="51" spans="2:2" x14ac:dyDescent="0.25">
      <c r="B51" s="3"/>
    </row>
    <row r="52" spans="2:2" x14ac:dyDescent="0.25">
      <c r="B52" s="3"/>
    </row>
    <row r="53" spans="2:2" x14ac:dyDescent="0.25">
      <c r="B53" s="3"/>
    </row>
    <row r="54" spans="2:2" x14ac:dyDescent="0.25">
      <c r="B54" s="3"/>
    </row>
    <row r="55" spans="2:2" x14ac:dyDescent="0.25">
      <c r="B55" s="3"/>
    </row>
    <row r="56" spans="2:2" x14ac:dyDescent="0.25">
      <c r="B56" s="3"/>
    </row>
    <row r="57" spans="2:2" x14ac:dyDescent="0.25">
      <c r="B57" s="3"/>
    </row>
    <row r="58" spans="2:2" x14ac:dyDescent="0.25">
      <c r="B58" s="3"/>
    </row>
    <row r="59" spans="2:2" x14ac:dyDescent="0.25">
      <c r="B59" s="3"/>
    </row>
    <row r="60" spans="2:2" x14ac:dyDescent="0.25">
      <c r="B60" s="3"/>
    </row>
    <row r="61" spans="2:2" x14ac:dyDescent="0.25">
      <c r="B61" s="3"/>
    </row>
    <row r="62" spans="2:2" x14ac:dyDescent="0.25">
      <c r="B62" s="3"/>
    </row>
    <row r="63" spans="2:2" x14ac:dyDescent="0.25">
      <c r="B63" s="3"/>
    </row>
    <row r="64" spans="2:2"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3"/>
    </row>
    <row r="72" spans="2:2" x14ac:dyDescent="0.25">
      <c r="B72" s="3"/>
    </row>
    <row r="73" spans="2:2" x14ac:dyDescent="0.25">
      <c r="B73" s="3"/>
    </row>
    <row r="74" spans="2:2" x14ac:dyDescent="0.25">
      <c r="B74" s="3"/>
    </row>
    <row r="75" spans="2:2" x14ac:dyDescent="0.25">
      <c r="B75" s="3"/>
    </row>
    <row r="76" spans="2:2" x14ac:dyDescent="0.25">
      <c r="B76" s="3"/>
    </row>
    <row r="77" spans="2:2" x14ac:dyDescent="0.25">
      <c r="B77" s="3"/>
    </row>
    <row r="78" spans="2:2" x14ac:dyDescent="0.25">
      <c r="B78" s="3"/>
    </row>
    <row r="79" spans="2:2" x14ac:dyDescent="0.25">
      <c r="B79" s="3"/>
    </row>
    <row r="80" spans="2:2" x14ac:dyDescent="0.25">
      <c r="B80" s="3"/>
    </row>
    <row r="81" spans="2:2" x14ac:dyDescent="0.25">
      <c r="B81" s="3"/>
    </row>
    <row r="82" spans="2:2" x14ac:dyDescent="0.25">
      <c r="B82" s="3"/>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3"/>
    </row>
    <row r="94" spans="2:2" x14ac:dyDescent="0.25">
      <c r="B94" s="3"/>
    </row>
    <row r="95" spans="2:2" x14ac:dyDescent="0.25">
      <c r="B95" s="3"/>
    </row>
    <row r="96" spans="2:2" x14ac:dyDescent="0.25">
      <c r="B96" s="3"/>
    </row>
    <row r="97" spans="2:2" x14ac:dyDescent="0.25">
      <c r="B97" s="3"/>
    </row>
    <row r="98" spans="2:2" x14ac:dyDescent="0.25">
      <c r="B98" s="3"/>
    </row>
    <row r="99" spans="2:2" x14ac:dyDescent="0.25">
      <c r="B99" s="3"/>
    </row>
    <row r="100" spans="2:2" x14ac:dyDescent="0.25">
      <c r="B100" s="3"/>
    </row>
    <row r="101" spans="2:2" x14ac:dyDescent="0.25">
      <c r="B101" s="3"/>
    </row>
    <row r="102" spans="2:2" x14ac:dyDescent="0.25">
      <c r="B102" s="3"/>
    </row>
    <row r="103" spans="2:2" x14ac:dyDescent="0.25">
      <c r="B103" s="3"/>
    </row>
    <row r="104" spans="2:2" x14ac:dyDescent="0.25">
      <c r="B104" s="3"/>
    </row>
    <row r="105" spans="2:2" x14ac:dyDescent="0.25">
      <c r="B105" s="3"/>
    </row>
    <row r="106" spans="2:2" x14ac:dyDescent="0.25">
      <c r="B106" s="3"/>
    </row>
    <row r="107" spans="2:2" x14ac:dyDescent="0.25">
      <c r="B107" s="3"/>
    </row>
    <row r="108" spans="2:2" x14ac:dyDescent="0.25">
      <c r="B108" s="3"/>
    </row>
    <row r="109" spans="2:2" x14ac:dyDescent="0.25">
      <c r="B109" s="3"/>
    </row>
    <row r="110" spans="2:2" x14ac:dyDescent="0.25">
      <c r="B110" s="3"/>
    </row>
    <row r="111" spans="2:2" x14ac:dyDescent="0.25">
      <c r="B111" s="3"/>
    </row>
    <row r="112" spans="2:2" x14ac:dyDescent="0.25">
      <c r="B112" s="3"/>
    </row>
    <row r="113" spans="2:2" x14ac:dyDescent="0.25">
      <c r="B113" s="3"/>
    </row>
    <row r="114" spans="2:2" x14ac:dyDescent="0.25">
      <c r="B114" s="3"/>
    </row>
    <row r="115" spans="2:2" x14ac:dyDescent="0.25">
      <c r="B115" s="3"/>
    </row>
    <row r="116" spans="2:2" x14ac:dyDescent="0.25">
      <c r="B116" s="3"/>
    </row>
    <row r="117" spans="2:2" x14ac:dyDescent="0.25">
      <c r="B117" s="3"/>
    </row>
    <row r="118" spans="2:2" x14ac:dyDescent="0.25">
      <c r="B118" s="3"/>
    </row>
    <row r="119" spans="2:2" x14ac:dyDescent="0.25">
      <c r="B119" s="3"/>
    </row>
    <row r="120" spans="2:2" x14ac:dyDescent="0.25">
      <c r="B120" s="3"/>
    </row>
    <row r="121" spans="2:2" x14ac:dyDescent="0.25">
      <c r="B121" s="3"/>
    </row>
    <row r="122" spans="2:2" x14ac:dyDescent="0.25">
      <c r="B122" s="3"/>
    </row>
    <row r="123" spans="2:2" x14ac:dyDescent="0.25">
      <c r="B123" s="3"/>
    </row>
    <row r="124" spans="2:2" x14ac:dyDescent="0.25">
      <c r="B124" s="3"/>
    </row>
    <row r="125" spans="2:2" x14ac:dyDescent="0.25">
      <c r="B125" s="3"/>
    </row>
    <row r="126" spans="2:2" x14ac:dyDescent="0.25">
      <c r="B126" s="3"/>
    </row>
    <row r="127" spans="2:2" x14ac:dyDescent="0.25">
      <c r="B127" s="3"/>
    </row>
    <row r="128" spans="2:2" x14ac:dyDescent="0.25">
      <c r="B128" s="3"/>
    </row>
    <row r="129" spans="2:2" x14ac:dyDescent="0.25">
      <c r="B129" s="3"/>
    </row>
    <row r="130" spans="2:2" x14ac:dyDescent="0.25">
      <c r="B130" s="3"/>
    </row>
    <row r="131" spans="2:2" x14ac:dyDescent="0.25">
      <c r="B131" s="3"/>
    </row>
    <row r="132" spans="2:2" x14ac:dyDescent="0.25">
      <c r="B132" s="3"/>
    </row>
    <row r="133" spans="2:2" x14ac:dyDescent="0.25">
      <c r="B133" s="3"/>
    </row>
    <row r="134" spans="2:2" x14ac:dyDescent="0.25">
      <c r="B134" s="3"/>
    </row>
    <row r="135" spans="2:2" x14ac:dyDescent="0.25">
      <c r="B135" s="3"/>
    </row>
    <row r="136" spans="2:2" x14ac:dyDescent="0.25">
      <c r="B136" s="3"/>
    </row>
    <row r="137" spans="2:2" x14ac:dyDescent="0.25">
      <c r="B137" s="3"/>
    </row>
    <row r="138" spans="2:2" x14ac:dyDescent="0.25">
      <c r="B138" s="3"/>
    </row>
    <row r="139" spans="2:2" x14ac:dyDescent="0.25">
      <c r="B139" s="3"/>
    </row>
    <row r="140" spans="2:2" x14ac:dyDescent="0.25">
      <c r="B140" s="3"/>
    </row>
    <row r="141" spans="2:2" x14ac:dyDescent="0.25">
      <c r="B141" s="3"/>
    </row>
    <row r="142" spans="2:2" x14ac:dyDescent="0.25">
      <c r="B142" s="3"/>
    </row>
    <row r="143" spans="2:2" x14ac:dyDescent="0.25">
      <c r="B143" s="3"/>
    </row>
    <row r="144" spans="2:2" x14ac:dyDescent="0.25">
      <c r="B144" s="3"/>
    </row>
    <row r="145" spans="2:2" x14ac:dyDescent="0.25">
      <c r="B145" s="3"/>
    </row>
    <row r="146" spans="2:2" x14ac:dyDescent="0.25">
      <c r="B146" s="3"/>
    </row>
    <row r="147" spans="2:2" x14ac:dyDescent="0.25">
      <c r="B147" s="3"/>
    </row>
    <row r="148" spans="2:2" x14ac:dyDescent="0.25">
      <c r="B148" s="3"/>
    </row>
    <row r="149" spans="2:2" x14ac:dyDescent="0.25">
      <c r="B149" s="3"/>
    </row>
    <row r="150" spans="2:2" x14ac:dyDescent="0.25">
      <c r="B150" s="3"/>
    </row>
    <row r="151" spans="2:2" x14ac:dyDescent="0.25">
      <c r="B151" s="3"/>
    </row>
    <row r="152" spans="2:2" x14ac:dyDescent="0.25">
      <c r="B152" s="3"/>
    </row>
    <row r="153" spans="2:2" x14ac:dyDescent="0.25">
      <c r="B153" s="3"/>
    </row>
    <row r="154" spans="2:2" x14ac:dyDescent="0.25">
      <c r="B154" s="3"/>
    </row>
    <row r="155" spans="2:2" x14ac:dyDescent="0.25">
      <c r="B155" s="3"/>
    </row>
    <row r="156" spans="2:2" x14ac:dyDescent="0.25">
      <c r="B156" s="3"/>
    </row>
    <row r="157" spans="2:2" x14ac:dyDescent="0.25">
      <c r="B157" s="3"/>
    </row>
    <row r="158" spans="2:2" x14ac:dyDescent="0.25">
      <c r="B158" s="3"/>
    </row>
    <row r="159" spans="2:2" x14ac:dyDescent="0.25">
      <c r="B159" s="3"/>
    </row>
    <row r="160" spans="2:2" x14ac:dyDescent="0.25">
      <c r="B160" s="3"/>
    </row>
    <row r="161" spans="2:2" x14ac:dyDescent="0.25">
      <c r="B161" s="3"/>
    </row>
    <row r="162" spans="2:2" x14ac:dyDescent="0.25">
      <c r="B162" s="3"/>
    </row>
    <row r="163" spans="2:2" x14ac:dyDescent="0.25">
      <c r="B163" s="3"/>
    </row>
    <row r="164" spans="2:2" x14ac:dyDescent="0.25">
      <c r="B164" s="3"/>
    </row>
    <row r="165" spans="2:2" x14ac:dyDescent="0.25">
      <c r="B165" s="3"/>
    </row>
    <row r="166" spans="2:2" x14ac:dyDescent="0.25">
      <c r="B166" s="3"/>
    </row>
    <row r="167" spans="2:2" x14ac:dyDescent="0.25">
      <c r="B167" s="3"/>
    </row>
    <row r="168" spans="2:2" x14ac:dyDescent="0.25">
      <c r="B168" s="3"/>
    </row>
    <row r="169" spans="2:2" x14ac:dyDescent="0.25">
      <c r="B169" s="3"/>
    </row>
    <row r="170" spans="2:2" x14ac:dyDescent="0.25">
      <c r="B170" s="3"/>
    </row>
    <row r="171" spans="2:2" x14ac:dyDescent="0.25">
      <c r="B171" s="3"/>
    </row>
    <row r="172" spans="2:2" x14ac:dyDescent="0.25">
      <c r="B172" s="3"/>
    </row>
    <row r="173" spans="2:2" x14ac:dyDescent="0.25">
      <c r="B173" s="3"/>
    </row>
    <row r="174" spans="2:2" x14ac:dyDescent="0.25">
      <c r="B174" s="3"/>
    </row>
  </sheetData>
  <mergeCells count="4">
    <mergeCell ref="B2:B5"/>
    <mergeCell ref="C2:C5"/>
    <mergeCell ref="E2:E5"/>
    <mergeCell ref="F2:F5"/>
  </mergeCells>
  <hyperlinks>
    <hyperlink ref="B12" r:id="rId1" xr:uid="{00000000-0004-0000-0200-000000000000}"/>
    <hyperlink ref="B15" r:id="rId2" xr:uid="{00000000-0004-0000-0200-000001000000}"/>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F209"/>
  <sheetViews>
    <sheetView showGridLines="0" zoomScaleNormal="100" workbookViewId="0">
      <selection activeCell="S18" sqref="S18"/>
    </sheetView>
  </sheetViews>
  <sheetFormatPr defaultRowHeight="15" x14ac:dyDescent="0.25"/>
  <cols>
    <col min="2" max="2" width="96" style="10" customWidth="1"/>
    <col min="4" max="4" width="36.5703125" customWidth="1"/>
  </cols>
  <sheetData>
    <row r="1" spans="2:6" x14ac:dyDescent="0.25">
      <c r="B1"/>
    </row>
    <row r="2" spans="2:6" ht="14.45" customHeight="1" x14ac:dyDescent="0.25">
      <c r="B2" s="145" t="s">
        <v>35</v>
      </c>
      <c r="C2" s="153"/>
      <c r="E2" s="153"/>
      <c r="F2" s="154"/>
    </row>
    <row r="3" spans="2:6" ht="14.45" customHeight="1" x14ac:dyDescent="0.25">
      <c r="B3" s="145"/>
      <c r="C3" s="153"/>
      <c r="E3" s="153"/>
      <c r="F3" s="154"/>
    </row>
    <row r="4" spans="2:6" ht="14.45" customHeight="1" x14ac:dyDescent="0.25">
      <c r="B4" s="145"/>
      <c r="C4" s="153"/>
      <c r="E4" s="153"/>
      <c r="F4" s="154"/>
    </row>
    <row r="5" spans="2:6" ht="14.45" customHeight="1" x14ac:dyDescent="0.25">
      <c r="B5" s="145"/>
      <c r="C5" s="153"/>
      <c r="E5" s="153"/>
      <c r="F5" s="154"/>
    </row>
    <row r="6" spans="2:6" x14ac:dyDescent="0.25">
      <c r="B6" s="3"/>
    </row>
    <row r="7" spans="2:6" x14ac:dyDescent="0.25">
      <c r="B7" s="63" t="s">
        <v>36</v>
      </c>
    </row>
    <row r="8" spans="2:6" ht="40.5" x14ac:dyDescent="0.25">
      <c r="B8" s="59" t="s">
        <v>322</v>
      </c>
    </row>
    <row r="9" spans="2:6" x14ac:dyDescent="0.25">
      <c r="B9" s="60"/>
    </row>
    <row r="10" spans="2:6" ht="27" x14ac:dyDescent="0.25">
      <c r="B10" s="60" t="s">
        <v>138</v>
      </c>
    </row>
    <row r="11" spans="2:6" x14ac:dyDescent="0.25">
      <c r="B11" s="64"/>
    </row>
    <row r="12" spans="2:6" x14ac:dyDescent="0.25">
      <c r="B12" s="63" t="s">
        <v>37</v>
      </c>
    </row>
    <row r="13" spans="2:6" ht="54" x14ac:dyDescent="0.25">
      <c r="B13" s="59" t="s">
        <v>323</v>
      </c>
    </row>
    <row r="14" spans="2:6" x14ac:dyDescent="0.25">
      <c r="B14" s="60"/>
    </row>
    <row r="15" spans="2:6" x14ac:dyDescent="0.25">
      <c r="B15" s="60" t="s">
        <v>99</v>
      </c>
    </row>
    <row r="16" spans="2:6" x14ac:dyDescent="0.25">
      <c r="B16" s="64"/>
    </row>
    <row r="17" spans="2:5" x14ac:dyDescent="0.25">
      <c r="B17" s="63" t="s">
        <v>38</v>
      </c>
      <c r="E17" s="41"/>
    </row>
    <row r="18" spans="2:5" ht="27" x14ac:dyDescent="0.25">
      <c r="B18" s="65" t="s">
        <v>363</v>
      </c>
    </row>
    <row r="19" spans="2:5" x14ac:dyDescent="0.25">
      <c r="B19" s="60"/>
    </row>
    <row r="20" spans="2:5" x14ac:dyDescent="0.25">
      <c r="B20" s="63" t="s">
        <v>324</v>
      </c>
    </row>
    <row r="21" spans="2:5" x14ac:dyDescent="0.25">
      <c r="B21" s="63"/>
    </row>
    <row r="22" spans="2:5" x14ac:dyDescent="0.25">
      <c r="B22" s="66" t="s">
        <v>170</v>
      </c>
      <c r="D22" s="24"/>
      <c r="E22" s="24"/>
    </row>
    <row r="23" spans="2:5" x14ac:dyDescent="0.25">
      <c r="B23" s="67" t="s">
        <v>39</v>
      </c>
      <c r="D23" s="24"/>
      <c r="E23" s="24"/>
    </row>
    <row r="24" spans="2:5" x14ac:dyDescent="0.25">
      <c r="B24" s="67" t="s">
        <v>171</v>
      </c>
      <c r="D24" s="24"/>
      <c r="E24" s="24"/>
    </row>
    <row r="25" spans="2:5" x14ac:dyDescent="0.25">
      <c r="B25" s="67" t="s">
        <v>296</v>
      </c>
      <c r="D25" s="24"/>
      <c r="E25" s="24"/>
    </row>
    <row r="26" spans="2:5" x14ac:dyDescent="0.25">
      <c r="B26" s="67" t="s">
        <v>337</v>
      </c>
      <c r="D26" s="24"/>
      <c r="E26" s="24"/>
    </row>
    <row r="27" spans="2:5" x14ac:dyDescent="0.25">
      <c r="B27" s="67" t="s">
        <v>297</v>
      </c>
      <c r="D27" s="24"/>
      <c r="E27" s="24"/>
    </row>
    <row r="28" spans="2:5" x14ac:dyDescent="0.25">
      <c r="B28" s="67" t="s">
        <v>278</v>
      </c>
      <c r="D28" s="24"/>
      <c r="E28" s="24"/>
    </row>
    <row r="29" spans="2:5" x14ac:dyDescent="0.25">
      <c r="B29" s="67" t="s">
        <v>172</v>
      </c>
      <c r="D29" s="24"/>
      <c r="E29" s="24"/>
    </row>
    <row r="30" spans="2:5" x14ac:dyDescent="0.25">
      <c r="B30" s="67" t="s">
        <v>338</v>
      </c>
      <c r="D30" s="24"/>
      <c r="E30" s="24"/>
    </row>
    <row r="31" spans="2:5" x14ac:dyDescent="0.25">
      <c r="B31" s="67" t="s">
        <v>173</v>
      </c>
      <c r="D31" s="24"/>
      <c r="E31" s="24"/>
    </row>
    <row r="32" spans="2:5" x14ac:dyDescent="0.25">
      <c r="B32" s="67" t="s">
        <v>298</v>
      </c>
      <c r="D32" s="24"/>
      <c r="E32" s="24"/>
    </row>
    <row r="33" spans="2:5" x14ac:dyDescent="0.25">
      <c r="B33" s="67" t="s">
        <v>339</v>
      </c>
      <c r="D33" s="24"/>
      <c r="E33" s="24"/>
    </row>
    <row r="34" spans="2:5" x14ac:dyDescent="0.25">
      <c r="B34" s="67" t="s">
        <v>174</v>
      </c>
      <c r="D34" s="24"/>
      <c r="E34" s="24"/>
    </row>
    <row r="35" spans="2:5" x14ac:dyDescent="0.25">
      <c r="B35" s="67" t="s">
        <v>175</v>
      </c>
      <c r="D35" s="24"/>
      <c r="E35" s="24"/>
    </row>
    <row r="36" spans="2:5" x14ac:dyDescent="0.25">
      <c r="B36" s="67" t="s">
        <v>340</v>
      </c>
      <c r="D36" s="24"/>
      <c r="E36" s="24"/>
    </row>
    <row r="37" spans="2:5" x14ac:dyDescent="0.25">
      <c r="B37" s="67" t="s">
        <v>40</v>
      </c>
      <c r="D37" s="24"/>
      <c r="E37" s="24"/>
    </row>
    <row r="38" spans="2:5" x14ac:dyDescent="0.25">
      <c r="B38" s="67" t="s">
        <v>341</v>
      </c>
      <c r="D38" s="24"/>
      <c r="E38" s="24"/>
    </row>
    <row r="39" spans="2:5" x14ac:dyDescent="0.25">
      <c r="B39" s="67" t="s">
        <v>342</v>
      </c>
      <c r="D39" s="24"/>
      <c r="E39" s="24"/>
    </row>
    <row r="40" spans="2:5" x14ac:dyDescent="0.25">
      <c r="B40" s="67" t="s">
        <v>41</v>
      </c>
      <c r="D40" s="24"/>
      <c r="E40" s="24"/>
    </row>
    <row r="41" spans="2:5" x14ac:dyDescent="0.25">
      <c r="B41" s="67" t="s">
        <v>245</v>
      </c>
      <c r="D41" s="24"/>
      <c r="E41" s="24"/>
    </row>
    <row r="42" spans="2:5" x14ac:dyDescent="0.25">
      <c r="B42" s="67" t="s">
        <v>270</v>
      </c>
      <c r="D42" s="24"/>
      <c r="E42" s="24"/>
    </row>
    <row r="43" spans="2:5" x14ac:dyDescent="0.25">
      <c r="B43" s="67" t="s">
        <v>176</v>
      </c>
      <c r="D43" s="24"/>
      <c r="E43" s="24"/>
    </row>
    <row r="44" spans="2:5" x14ac:dyDescent="0.25">
      <c r="B44" s="67" t="s">
        <v>177</v>
      </c>
      <c r="D44" s="24"/>
      <c r="E44" s="24"/>
    </row>
    <row r="45" spans="2:5" x14ac:dyDescent="0.25">
      <c r="B45" s="67" t="s">
        <v>178</v>
      </c>
      <c r="D45" s="24"/>
      <c r="E45" s="24"/>
    </row>
    <row r="46" spans="2:5" x14ac:dyDescent="0.25">
      <c r="B46" s="67" t="s">
        <v>42</v>
      </c>
      <c r="D46" s="24"/>
      <c r="E46" s="24"/>
    </row>
    <row r="47" spans="2:5" x14ac:dyDescent="0.25">
      <c r="B47" s="67" t="s">
        <v>299</v>
      </c>
      <c r="D47" s="24"/>
      <c r="E47" s="24"/>
    </row>
    <row r="48" spans="2:5" x14ac:dyDescent="0.25">
      <c r="B48" s="67" t="s">
        <v>276</v>
      </c>
      <c r="D48" s="24"/>
      <c r="E48" s="24"/>
    </row>
    <row r="49" spans="2:5" x14ac:dyDescent="0.25">
      <c r="B49" s="67" t="s">
        <v>343</v>
      </c>
      <c r="E49" s="24"/>
    </row>
    <row r="50" spans="2:5" x14ac:dyDescent="0.25">
      <c r="B50" s="67" t="s">
        <v>277</v>
      </c>
      <c r="D50" s="24"/>
      <c r="E50" s="24"/>
    </row>
    <row r="51" spans="2:5" x14ac:dyDescent="0.25">
      <c r="B51" s="67" t="s">
        <v>179</v>
      </c>
      <c r="D51" s="24"/>
      <c r="E51" s="24"/>
    </row>
    <row r="52" spans="2:5" x14ac:dyDescent="0.25">
      <c r="B52" s="67" t="s">
        <v>246</v>
      </c>
      <c r="E52" s="24"/>
    </row>
    <row r="53" spans="2:5" x14ac:dyDescent="0.25">
      <c r="B53" s="67" t="s">
        <v>279</v>
      </c>
      <c r="D53" s="24"/>
      <c r="E53" s="24"/>
    </row>
    <row r="54" spans="2:5" x14ac:dyDescent="0.25">
      <c r="B54" s="67" t="s">
        <v>344</v>
      </c>
      <c r="D54" s="24"/>
      <c r="E54" s="24"/>
    </row>
    <row r="55" spans="2:5" x14ac:dyDescent="0.25">
      <c r="B55" s="67" t="s">
        <v>180</v>
      </c>
      <c r="D55" s="24"/>
      <c r="E55" s="24"/>
    </row>
    <row r="56" spans="2:5" x14ac:dyDescent="0.25">
      <c r="B56" s="67" t="s">
        <v>345</v>
      </c>
      <c r="E56" s="24"/>
    </row>
    <row r="57" spans="2:5" x14ac:dyDescent="0.25">
      <c r="B57" s="67" t="s">
        <v>181</v>
      </c>
      <c r="E57" s="24"/>
    </row>
    <row r="58" spans="2:5" x14ac:dyDescent="0.25">
      <c r="B58" s="67" t="s">
        <v>247</v>
      </c>
      <c r="D58" s="24"/>
      <c r="E58" s="24"/>
    </row>
    <row r="59" spans="2:5" x14ac:dyDescent="0.25">
      <c r="B59" s="67" t="s">
        <v>248</v>
      </c>
      <c r="D59" s="24"/>
      <c r="E59" s="24"/>
    </row>
    <row r="60" spans="2:5" x14ac:dyDescent="0.25">
      <c r="B60" s="67" t="s">
        <v>182</v>
      </c>
      <c r="D60" s="24"/>
      <c r="E60" s="24"/>
    </row>
    <row r="61" spans="2:5" x14ac:dyDescent="0.25">
      <c r="B61" s="67" t="s">
        <v>258</v>
      </c>
      <c r="D61" s="24"/>
      <c r="E61" s="24"/>
    </row>
    <row r="62" spans="2:5" x14ac:dyDescent="0.25">
      <c r="B62" s="67" t="s">
        <v>265</v>
      </c>
      <c r="D62" s="24"/>
      <c r="E62" s="24"/>
    </row>
    <row r="63" spans="2:5" x14ac:dyDescent="0.25">
      <c r="B63" s="67" t="s">
        <v>249</v>
      </c>
      <c r="E63" s="24"/>
    </row>
    <row r="64" spans="2:5" x14ac:dyDescent="0.25">
      <c r="B64" s="67" t="s">
        <v>43</v>
      </c>
      <c r="D64" s="24"/>
      <c r="E64" s="24"/>
    </row>
    <row r="65" spans="2:5" x14ac:dyDescent="0.25">
      <c r="B65" s="67" t="s">
        <v>266</v>
      </c>
      <c r="D65" s="24"/>
      <c r="E65" s="24"/>
    </row>
    <row r="66" spans="2:5" x14ac:dyDescent="0.25">
      <c r="B66" s="67" t="s">
        <v>259</v>
      </c>
      <c r="D66" s="24"/>
      <c r="E66" s="24"/>
    </row>
    <row r="67" spans="2:5" x14ac:dyDescent="0.25">
      <c r="B67" s="67" t="s">
        <v>159</v>
      </c>
      <c r="D67" s="24"/>
      <c r="E67" s="24"/>
    </row>
    <row r="68" spans="2:5" x14ac:dyDescent="0.25">
      <c r="B68" s="67" t="s">
        <v>183</v>
      </c>
      <c r="D68" s="24"/>
      <c r="E68" s="24"/>
    </row>
    <row r="69" spans="2:5" x14ac:dyDescent="0.25">
      <c r="B69" s="67" t="s">
        <v>300</v>
      </c>
      <c r="E69" s="24"/>
    </row>
    <row r="70" spans="2:5" x14ac:dyDescent="0.25">
      <c r="B70" s="67" t="s">
        <v>280</v>
      </c>
      <c r="E70" s="24"/>
    </row>
    <row r="71" spans="2:5" x14ac:dyDescent="0.25">
      <c r="B71" s="67" t="s">
        <v>44</v>
      </c>
      <c r="D71" s="24"/>
      <c r="E71" s="24"/>
    </row>
    <row r="72" spans="2:5" x14ac:dyDescent="0.25">
      <c r="B72" s="67" t="s">
        <v>184</v>
      </c>
      <c r="D72" s="24"/>
      <c r="E72" s="24"/>
    </row>
    <row r="73" spans="2:5" x14ac:dyDescent="0.25">
      <c r="B73" s="67" t="s">
        <v>346</v>
      </c>
      <c r="E73" s="24"/>
    </row>
    <row r="74" spans="2:5" x14ac:dyDescent="0.25">
      <c r="B74" s="67" t="s">
        <v>185</v>
      </c>
      <c r="D74" s="24"/>
      <c r="E74" s="24"/>
    </row>
    <row r="75" spans="2:5" x14ac:dyDescent="0.25">
      <c r="B75" s="67" t="s">
        <v>186</v>
      </c>
      <c r="D75" s="24"/>
      <c r="E75" s="24"/>
    </row>
    <row r="76" spans="2:5" x14ac:dyDescent="0.25">
      <c r="B76" s="67" t="s">
        <v>187</v>
      </c>
      <c r="D76" s="24"/>
      <c r="E76" s="24"/>
    </row>
    <row r="77" spans="2:5" x14ac:dyDescent="0.25">
      <c r="B77" s="67" t="s">
        <v>188</v>
      </c>
      <c r="D77" s="24"/>
      <c r="E77" s="24"/>
    </row>
    <row r="78" spans="2:5" x14ac:dyDescent="0.25">
      <c r="B78" s="67" t="s">
        <v>347</v>
      </c>
      <c r="D78" s="24"/>
      <c r="E78" s="24"/>
    </row>
    <row r="79" spans="2:5" x14ac:dyDescent="0.25">
      <c r="B79" s="67" t="s">
        <v>189</v>
      </c>
      <c r="D79" s="24"/>
      <c r="E79" s="24"/>
    </row>
    <row r="80" spans="2:5" x14ac:dyDescent="0.25">
      <c r="B80" s="67" t="s">
        <v>250</v>
      </c>
      <c r="D80" s="24"/>
      <c r="E80" s="24"/>
    </row>
    <row r="81" spans="2:5" x14ac:dyDescent="0.25">
      <c r="B81" s="67" t="s">
        <v>160</v>
      </c>
      <c r="D81" s="24"/>
      <c r="E81" s="24"/>
    </row>
    <row r="82" spans="2:5" x14ac:dyDescent="0.25">
      <c r="B82" s="67" t="s">
        <v>190</v>
      </c>
      <c r="D82" s="24"/>
      <c r="E82" s="24"/>
    </row>
    <row r="83" spans="2:5" x14ac:dyDescent="0.25">
      <c r="B83" s="67" t="s">
        <v>191</v>
      </c>
      <c r="E83" s="24"/>
    </row>
    <row r="84" spans="2:5" x14ac:dyDescent="0.25">
      <c r="B84" s="67" t="s">
        <v>301</v>
      </c>
      <c r="D84" s="24"/>
      <c r="E84" s="24"/>
    </row>
    <row r="85" spans="2:5" x14ac:dyDescent="0.25">
      <c r="B85" s="67" t="s">
        <v>45</v>
      </c>
      <c r="D85" s="24"/>
      <c r="E85" s="24"/>
    </row>
    <row r="86" spans="2:5" x14ac:dyDescent="0.25">
      <c r="B86" s="67" t="s">
        <v>192</v>
      </c>
      <c r="D86" s="24"/>
      <c r="E86" s="24"/>
    </row>
    <row r="87" spans="2:5" x14ac:dyDescent="0.25">
      <c r="B87" s="67" t="s">
        <v>193</v>
      </c>
      <c r="E87" s="24"/>
    </row>
    <row r="88" spans="2:5" x14ac:dyDescent="0.25">
      <c r="B88" s="67" t="s">
        <v>194</v>
      </c>
      <c r="D88" s="24"/>
      <c r="E88" s="24"/>
    </row>
    <row r="89" spans="2:5" x14ac:dyDescent="0.25">
      <c r="B89" s="67" t="s">
        <v>251</v>
      </c>
      <c r="D89" s="24"/>
      <c r="E89" s="24"/>
    </row>
    <row r="90" spans="2:5" x14ac:dyDescent="0.25">
      <c r="B90" s="67" t="s">
        <v>161</v>
      </c>
      <c r="D90" s="24"/>
      <c r="E90" s="24"/>
    </row>
    <row r="91" spans="2:5" x14ac:dyDescent="0.25">
      <c r="B91" s="67" t="s">
        <v>302</v>
      </c>
      <c r="D91" s="24"/>
      <c r="E91" s="24"/>
    </row>
    <row r="92" spans="2:5" x14ac:dyDescent="0.25">
      <c r="B92" s="67" t="s">
        <v>303</v>
      </c>
      <c r="E92" s="24"/>
    </row>
    <row r="93" spans="2:5" x14ac:dyDescent="0.25">
      <c r="B93" s="67" t="s">
        <v>267</v>
      </c>
      <c r="D93" s="24"/>
      <c r="E93" s="24"/>
    </row>
    <row r="94" spans="2:5" x14ac:dyDescent="0.25">
      <c r="B94" s="67" t="s">
        <v>162</v>
      </c>
      <c r="D94" s="24"/>
      <c r="E94" s="24"/>
    </row>
    <row r="95" spans="2:5" x14ac:dyDescent="0.25">
      <c r="B95" s="67" t="s">
        <v>252</v>
      </c>
      <c r="D95" s="24"/>
      <c r="E95" s="24"/>
    </row>
    <row r="96" spans="2:5" x14ac:dyDescent="0.25">
      <c r="B96" s="67" t="s">
        <v>304</v>
      </c>
      <c r="D96" s="24"/>
      <c r="E96" s="24"/>
    </row>
    <row r="97" spans="2:5" x14ac:dyDescent="0.25">
      <c r="B97" s="67" t="s">
        <v>332</v>
      </c>
      <c r="D97" s="24"/>
      <c r="E97" s="24"/>
    </row>
    <row r="98" spans="2:5" x14ac:dyDescent="0.25">
      <c r="B98" s="67" t="s">
        <v>195</v>
      </c>
      <c r="D98" s="24"/>
      <c r="E98" s="24"/>
    </row>
    <row r="99" spans="2:5" x14ac:dyDescent="0.25">
      <c r="B99" s="67" t="s">
        <v>260</v>
      </c>
      <c r="D99" s="24"/>
      <c r="E99" s="24"/>
    </row>
    <row r="100" spans="2:5" x14ac:dyDescent="0.25">
      <c r="B100" s="67" t="s">
        <v>348</v>
      </c>
      <c r="D100" s="24"/>
      <c r="E100" s="24"/>
    </row>
    <row r="101" spans="2:5" x14ac:dyDescent="0.25">
      <c r="B101" s="67" t="s">
        <v>46</v>
      </c>
      <c r="D101" s="24"/>
      <c r="E101" s="24"/>
    </row>
    <row r="102" spans="2:5" x14ac:dyDescent="0.25">
      <c r="B102" s="67" t="s">
        <v>196</v>
      </c>
      <c r="D102" s="24"/>
      <c r="E102" s="24"/>
    </row>
    <row r="103" spans="2:5" x14ac:dyDescent="0.25">
      <c r="B103" s="67" t="s">
        <v>281</v>
      </c>
      <c r="D103" s="24"/>
      <c r="E103" s="24"/>
    </row>
    <row r="104" spans="2:5" x14ac:dyDescent="0.25">
      <c r="B104" s="67" t="s">
        <v>282</v>
      </c>
      <c r="D104" s="24"/>
      <c r="E104" s="24"/>
    </row>
    <row r="105" spans="2:5" x14ac:dyDescent="0.25">
      <c r="B105" s="67" t="s">
        <v>333</v>
      </c>
      <c r="D105" s="24"/>
      <c r="E105" s="24"/>
    </row>
    <row r="106" spans="2:5" x14ac:dyDescent="0.25">
      <c r="B106" s="67" t="s">
        <v>283</v>
      </c>
      <c r="D106" s="24"/>
      <c r="E106" s="24"/>
    </row>
    <row r="107" spans="2:5" x14ac:dyDescent="0.25">
      <c r="B107" s="67" t="s">
        <v>284</v>
      </c>
      <c r="D107" s="24"/>
      <c r="E107" s="24"/>
    </row>
    <row r="108" spans="2:5" x14ac:dyDescent="0.25">
      <c r="B108" s="67" t="s">
        <v>316</v>
      </c>
      <c r="E108" s="24"/>
    </row>
    <row r="109" spans="2:5" x14ac:dyDescent="0.25">
      <c r="B109" s="67" t="s">
        <v>285</v>
      </c>
      <c r="D109" s="24"/>
      <c r="E109" s="24"/>
    </row>
    <row r="110" spans="2:5" x14ac:dyDescent="0.25">
      <c r="B110" s="67" t="s">
        <v>197</v>
      </c>
      <c r="E110" s="24"/>
    </row>
    <row r="111" spans="2:5" x14ac:dyDescent="0.25">
      <c r="B111" s="67" t="s">
        <v>286</v>
      </c>
      <c r="E111" s="24"/>
    </row>
    <row r="112" spans="2:5" x14ac:dyDescent="0.25">
      <c r="B112" s="67" t="s">
        <v>198</v>
      </c>
      <c r="E112" s="24"/>
    </row>
    <row r="113" spans="2:5" x14ac:dyDescent="0.25">
      <c r="B113" s="67" t="s">
        <v>261</v>
      </c>
      <c r="D113" s="24"/>
      <c r="E113" s="24"/>
    </row>
    <row r="114" spans="2:5" x14ac:dyDescent="0.25">
      <c r="B114" s="67" t="s">
        <v>349</v>
      </c>
      <c r="D114" s="24"/>
      <c r="E114" s="24"/>
    </row>
    <row r="115" spans="2:5" x14ac:dyDescent="0.25">
      <c r="B115" s="67" t="s">
        <v>305</v>
      </c>
      <c r="D115" s="24"/>
      <c r="E115" s="24"/>
    </row>
    <row r="116" spans="2:5" x14ac:dyDescent="0.25">
      <c r="B116" s="67" t="s">
        <v>268</v>
      </c>
      <c r="D116" s="24"/>
      <c r="E116" s="25"/>
    </row>
    <row r="117" spans="2:5" x14ac:dyDescent="0.25">
      <c r="B117" s="67" t="s">
        <v>253</v>
      </c>
      <c r="D117" s="24"/>
      <c r="E117" s="24"/>
    </row>
    <row r="118" spans="2:5" x14ac:dyDescent="0.25">
      <c r="B118" s="67" t="s">
        <v>199</v>
      </c>
      <c r="D118" s="24"/>
      <c r="E118" s="24"/>
    </row>
    <row r="119" spans="2:5" x14ac:dyDescent="0.25">
      <c r="B119" s="67" t="s">
        <v>47</v>
      </c>
      <c r="D119" s="24"/>
      <c r="E119" s="24"/>
    </row>
    <row r="120" spans="2:5" x14ac:dyDescent="0.25">
      <c r="B120" s="67" t="s">
        <v>200</v>
      </c>
      <c r="D120" s="24"/>
      <c r="E120" s="24"/>
    </row>
    <row r="121" spans="2:5" x14ac:dyDescent="0.25">
      <c r="B121" s="67" t="s">
        <v>334</v>
      </c>
      <c r="D121" s="24"/>
      <c r="E121" s="24"/>
    </row>
    <row r="122" spans="2:5" x14ac:dyDescent="0.25">
      <c r="B122" s="67" t="s">
        <v>350</v>
      </c>
      <c r="D122" s="24"/>
      <c r="E122" s="24"/>
    </row>
    <row r="123" spans="2:5" x14ac:dyDescent="0.25">
      <c r="B123" s="67" t="s">
        <v>163</v>
      </c>
      <c r="D123" s="24"/>
      <c r="E123" s="24"/>
    </row>
    <row r="124" spans="2:5" x14ac:dyDescent="0.25">
      <c r="B124" s="67" t="s">
        <v>306</v>
      </c>
      <c r="D124" s="24"/>
      <c r="E124" s="24"/>
    </row>
    <row r="125" spans="2:5" x14ac:dyDescent="0.25">
      <c r="B125" s="67" t="s">
        <v>254</v>
      </c>
      <c r="D125" s="24"/>
      <c r="E125" s="24"/>
    </row>
    <row r="126" spans="2:5" x14ac:dyDescent="0.25">
      <c r="B126" s="67" t="s">
        <v>201</v>
      </c>
      <c r="D126" s="24"/>
      <c r="E126" s="24"/>
    </row>
    <row r="127" spans="2:5" x14ac:dyDescent="0.25">
      <c r="B127" s="67" t="s">
        <v>351</v>
      </c>
      <c r="D127" s="24"/>
      <c r="E127" s="24"/>
    </row>
    <row r="128" spans="2:5" x14ac:dyDescent="0.25">
      <c r="B128" s="67" t="s">
        <v>48</v>
      </c>
      <c r="D128" s="24"/>
      <c r="E128" s="24"/>
    </row>
    <row r="129" spans="2:5" x14ac:dyDescent="0.25">
      <c r="B129" s="67" t="s">
        <v>49</v>
      </c>
      <c r="D129" s="24"/>
      <c r="E129" s="24"/>
    </row>
    <row r="130" spans="2:5" x14ac:dyDescent="0.25">
      <c r="B130" s="67" t="s">
        <v>255</v>
      </c>
      <c r="D130" s="24"/>
      <c r="E130" s="24"/>
    </row>
    <row r="131" spans="2:5" x14ac:dyDescent="0.25">
      <c r="B131" s="67" t="s">
        <v>352</v>
      </c>
      <c r="D131" s="24"/>
      <c r="E131" s="24"/>
    </row>
    <row r="132" spans="2:5" x14ac:dyDescent="0.25">
      <c r="B132" s="67" t="s">
        <v>202</v>
      </c>
      <c r="D132" s="24"/>
      <c r="E132" s="24"/>
    </row>
    <row r="133" spans="2:5" x14ac:dyDescent="0.25">
      <c r="B133" s="67" t="s">
        <v>203</v>
      </c>
      <c r="D133" s="24"/>
      <c r="E133" s="24"/>
    </row>
    <row r="134" spans="2:5" x14ac:dyDescent="0.25">
      <c r="B134" s="67" t="s">
        <v>50</v>
      </c>
      <c r="D134" s="24"/>
      <c r="E134" s="24"/>
    </row>
    <row r="135" spans="2:5" x14ac:dyDescent="0.25">
      <c r="B135" s="67" t="s">
        <v>307</v>
      </c>
      <c r="D135" s="24"/>
      <c r="E135" s="24"/>
    </row>
    <row r="136" spans="2:5" x14ac:dyDescent="0.25">
      <c r="B136" s="67" t="s">
        <v>273</v>
      </c>
      <c r="D136" s="24"/>
      <c r="E136" s="24"/>
    </row>
    <row r="137" spans="2:5" x14ac:dyDescent="0.25">
      <c r="B137" s="67" t="s">
        <v>364</v>
      </c>
      <c r="D137" s="24"/>
      <c r="E137" s="24"/>
    </row>
    <row r="138" spans="2:5" x14ac:dyDescent="0.25">
      <c r="B138" s="67" t="s">
        <v>287</v>
      </c>
      <c r="D138" s="24"/>
      <c r="E138" s="24"/>
    </row>
    <row r="139" spans="2:5" x14ac:dyDescent="0.25">
      <c r="B139" s="67" t="s">
        <v>204</v>
      </c>
      <c r="D139" s="24"/>
      <c r="E139" s="24"/>
    </row>
    <row r="140" spans="2:5" x14ac:dyDescent="0.25">
      <c r="B140" s="67" t="s">
        <v>353</v>
      </c>
      <c r="D140" s="24"/>
      <c r="E140" s="24"/>
    </row>
    <row r="141" spans="2:5" x14ac:dyDescent="0.25">
      <c r="B141" s="67" t="s">
        <v>271</v>
      </c>
      <c r="D141" s="24"/>
      <c r="E141" s="24"/>
    </row>
    <row r="142" spans="2:5" x14ac:dyDescent="0.25">
      <c r="B142" s="67" t="s">
        <v>205</v>
      </c>
      <c r="D142" s="24"/>
      <c r="E142" s="24"/>
    </row>
    <row r="143" spans="2:5" x14ac:dyDescent="0.25">
      <c r="B143" s="67" t="s">
        <v>308</v>
      </c>
      <c r="D143" s="24"/>
      <c r="E143" s="24"/>
    </row>
    <row r="144" spans="2:5" x14ac:dyDescent="0.25">
      <c r="B144" s="67" t="s">
        <v>354</v>
      </c>
      <c r="D144" s="24"/>
      <c r="E144" s="24"/>
    </row>
    <row r="145" spans="2:5" x14ac:dyDescent="0.25">
      <c r="B145" s="67" t="s">
        <v>206</v>
      </c>
      <c r="D145" s="24"/>
      <c r="E145" s="24"/>
    </row>
    <row r="146" spans="2:5" x14ac:dyDescent="0.25">
      <c r="B146" s="67" t="s">
        <v>288</v>
      </c>
      <c r="D146" s="24"/>
      <c r="E146" s="24"/>
    </row>
    <row r="147" spans="2:5" x14ac:dyDescent="0.25">
      <c r="B147" s="67" t="s">
        <v>207</v>
      </c>
      <c r="D147" s="24"/>
      <c r="E147" s="24"/>
    </row>
    <row r="148" spans="2:5" x14ac:dyDescent="0.25">
      <c r="B148" s="67" t="s">
        <v>355</v>
      </c>
      <c r="D148" s="24"/>
      <c r="E148" s="24"/>
    </row>
    <row r="149" spans="2:5" x14ac:dyDescent="0.25">
      <c r="B149" s="67" t="s">
        <v>262</v>
      </c>
      <c r="D149" s="24"/>
      <c r="E149" s="24"/>
    </row>
    <row r="150" spans="2:5" x14ac:dyDescent="0.25">
      <c r="B150" s="67" t="s">
        <v>356</v>
      </c>
      <c r="D150" s="24"/>
      <c r="E150" s="24"/>
    </row>
    <row r="151" spans="2:5" x14ac:dyDescent="0.25">
      <c r="B151" s="67" t="s">
        <v>208</v>
      </c>
      <c r="D151" s="24"/>
      <c r="E151" s="24"/>
    </row>
    <row r="152" spans="2:5" x14ac:dyDescent="0.25">
      <c r="B152" s="67" t="s">
        <v>51</v>
      </c>
      <c r="D152" s="24"/>
      <c r="E152" s="24"/>
    </row>
    <row r="153" spans="2:5" x14ac:dyDescent="0.25">
      <c r="B153" s="67" t="s">
        <v>357</v>
      </c>
      <c r="D153" s="24"/>
      <c r="E153" s="24"/>
    </row>
    <row r="154" spans="2:5" x14ac:dyDescent="0.25">
      <c r="B154" s="67" t="s">
        <v>209</v>
      </c>
      <c r="D154" s="24"/>
      <c r="E154" s="24"/>
    </row>
    <row r="155" spans="2:5" x14ac:dyDescent="0.25">
      <c r="B155" s="67" t="s">
        <v>294</v>
      </c>
      <c r="D155" s="24"/>
      <c r="E155" s="24"/>
    </row>
    <row r="156" spans="2:5" x14ac:dyDescent="0.25">
      <c r="B156" s="67" t="s">
        <v>52</v>
      </c>
      <c r="D156" s="24"/>
      <c r="E156" s="24"/>
    </row>
    <row r="157" spans="2:5" x14ac:dyDescent="0.25">
      <c r="B157" s="67" t="s">
        <v>53</v>
      </c>
      <c r="D157" s="24"/>
      <c r="E157" s="24"/>
    </row>
    <row r="158" spans="2:5" x14ac:dyDescent="0.25">
      <c r="B158" s="67" t="s">
        <v>210</v>
      </c>
      <c r="D158" s="24"/>
      <c r="E158" s="24"/>
    </row>
    <row r="159" spans="2:5" x14ac:dyDescent="0.25">
      <c r="B159" s="67" t="s">
        <v>211</v>
      </c>
      <c r="D159" s="24"/>
      <c r="E159" s="24"/>
    </row>
    <row r="160" spans="2:5" x14ac:dyDescent="0.25">
      <c r="B160" s="67" t="s">
        <v>335</v>
      </c>
      <c r="D160" s="24"/>
      <c r="E160" s="24"/>
    </row>
    <row r="161" spans="2:5" x14ac:dyDescent="0.25">
      <c r="B161" s="67" t="s">
        <v>289</v>
      </c>
      <c r="D161" s="24"/>
      <c r="E161" s="24"/>
    </row>
    <row r="162" spans="2:5" x14ac:dyDescent="0.25">
      <c r="B162" s="67" t="s">
        <v>309</v>
      </c>
      <c r="D162" s="24"/>
      <c r="E162" s="24"/>
    </row>
    <row r="163" spans="2:5" x14ac:dyDescent="0.25">
      <c r="B163" s="67" t="s">
        <v>358</v>
      </c>
      <c r="D163" s="24"/>
      <c r="E163" s="24"/>
    </row>
    <row r="164" spans="2:5" x14ac:dyDescent="0.25">
      <c r="B164" s="67" t="s">
        <v>212</v>
      </c>
      <c r="D164" s="24"/>
      <c r="E164" s="24"/>
    </row>
    <row r="165" spans="2:5" x14ac:dyDescent="0.25">
      <c r="B165" s="67" t="s">
        <v>164</v>
      </c>
      <c r="D165" s="24"/>
      <c r="E165" s="24"/>
    </row>
    <row r="166" spans="2:5" x14ac:dyDescent="0.25">
      <c r="B166" s="67" t="s">
        <v>213</v>
      </c>
      <c r="E166" s="24"/>
    </row>
    <row r="167" spans="2:5" x14ac:dyDescent="0.25">
      <c r="B167" s="67" t="s">
        <v>274</v>
      </c>
      <c r="D167" s="24"/>
      <c r="E167" s="24"/>
    </row>
    <row r="168" spans="2:5" x14ac:dyDescent="0.25">
      <c r="B168" s="67" t="s">
        <v>263</v>
      </c>
      <c r="D168" s="24"/>
      <c r="E168" s="24"/>
    </row>
    <row r="169" spans="2:5" x14ac:dyDescent="0.25">
      <c r="B169" s="67" t="s">
        <v>275</v>
      </c>
      <c r="D169" s="24"/>
      <c r="E169" s="24"/>
    </row>
    <row r="170" spans="2:5" x14ac:dyDescent="0.25">
      <c r="B170" s="67" t="s">
        <v>290</v>
      </c>
      <c r="D170" s="24"/>
      <c r="E170" s="24"/>
    </row>
    <row r="171" spans="2:5" x14ac:dyDescent="0.25">
      <c r="B171" s="67" t="s">
        <v>214</v>
      </c>
      <c r="D171" s="24"/>
      <c r="E171" s="24"/>
    </row>
    <row r="172" spans="2:5" x14ac:dyDescent="0.25">
      <c r="B172" s="67" t="s">
        <v>359</v>
      </c>
      <c r="D172" s="24"/>
      <c r="E172" s="24"/>
    </row>
    <row r="173" spans="2:5" x14ac:dyDescent="0.25">
      <c r="B173" s="67" t="s">
        <v>291</v>
      </c>
      <c r="D173" s="24"/>
      <c r="E173" s="24"/>
    </row>
    <row r="174" spans="2:5" x14ac:dyDescent="0.25">
      <c r="B174" s="67" t="s">
        <v>215</v>
      </c>
      <c r="E174" s="24"/>
    </row>
    <row r="175" spans="2:5" x14ac:dyDescent="0.25">
      <c r="B175" s="67" t="s">
        <v>216</v>
      </c>
      <c r="E175" s="24"/>
    </row>
    <row r="176" spans="2:5" x14ac:dyDescent="0.25">
      <c r="B176" s="67" t="s">
        <v>217</v>
      </c>
      <c r="D176" s="24"/>
      <c r="E176" s="24"/>
    </row>
    <row r="177" spans="2:5" x14ac:dyDescent="0.25">
      <c r="B177" s="67" t="s">
        <v>218</v>
      </c>
      <c r="D177" s="24"/>
      <c r="E177" s="24"/>
    </row>
    <row r="178" spans="2:5" x14ac:dyDescent="0.25">
      <c r="B178" s="67" t="s">
        <v>292</v>
      </c>
      <c r="D178" s="24"/>
      <c r="E178" s="24"/>
    </row>
    <row r="179" spans="2:5" x14ac:dyDescent="0.25">
      <c r="B179" s="67" t="s">
        <v>310</v>
      </c>
      <c r="D179" s="24"/>
      <c r="E179" s="24"/>
    </row>
    <row r="180" spans="2:5" x14ac:dyDescent="0.25">
      <c r="B180" s="67" t="s">
        <v>219</v>
      </c>
      <c r="D180" s="24"/>
      <c r="E180" s="24"/>
    </row>
    <row r="181" spans="2:5" x14ac:dyDescent="0.25">
      <c r="B181" s="67" t="s">
        <v>336</v>
      </c>
      <c r="E181" s="24"/>
    </row>
    <row r="182" spans="2:5" x14ac:dyDescent="0.25">
      <c r="B182" s="67" t="s">
        <v>54</v>
      </c>
      <c r="D182" s="24"/>
      <c r="E182" s="24"/>
    </row>
    <row r="183" spans="2:5" x14ac:dyDescent="0.25">
      <c r="B183" s="67" t="s">
        <v>220</v>
      </c>
      <c r="D183" s="24"/>
      <c r="E183" s="24"/>
    </row>
    <row r="184" spans="2:5" x14ac:dyDescent="0.25">
      <c r="B184" s="67" t="s">
        <v>55</v>
      </c>
      <c r="D184" s="24"/>
      <c r="E184" s="24"/>
    </row>
    <row r="185" spans="2:5" x14ac:dyDescent="0.25">
      <c r="B185" s="67" t="s">
        <v>311</v>
      </c>
      <c r="E185" s="24"/>
    </row>
    <row r="186" spans="2:5" x14ac:dyDescent="0.25">
      <c r="B186" s="67" t="s">
        <v>221</v>
      </c>
      <c r="D186" s="24"/>
      <c r="E186" s="24"/>
    </row>
    <row r="187" spans="2:5" x14ac:dyDescent="0.25">
      <c r="B187" s="67" t="s">
        <v>360</v>
      </c>
      <c r="D187" s="24"/>
      <c r="E187" s="24"/>
    </row>
    <row r="188" spans="2:5" x14ac:dyDescent="0.25">
      <c r="B188" s="67" t="s">
        <v>312</v>
      </c>
      <c r="D188" s="24"/>
      <c r="E188" s="24"/>
    </row>
    <row r="189" spans="2:5" x14ac:dyDescent="0.25">
      <c r="B189" s="67" t="s">
        <v>222</v>
      </c>
      <c r="D189" s="24"/>
      <c r="E189" s="24"/>
    </row>
    <row r="190" spans="2:5" x14ac:dyDescent="0.25">
      <c r="B190" s="67" t="s">
        <v>223</v>
      </c>
      <c r="D190" s="24"/>
      <c r="E190" s="24"/>
    </row>
    <row r="191" spans="2:5" x14ac:dyDescent="0.25">
      <c r="B191" s="67" t="s">
        <v>224</v>
      </c>
      <c r="D191" s="24"/>
      <c r="E191" s="24"/>
    </row>
    <row r="192" spans="2:5" x14ac:dyDescent="0.25">
      <c r="B192" s="67" t="s">
        <v>313</v>
      </c>
      <c r="D192" s="24"/>
      <c r="E192" s="24"/>
    </row>
    <row r="193" spans="2:5" x14ac:dyDescent="0.25">
      <c r="B193" s="67" t="s">
        <v>269</v>
      </c>
      <c r="D193" s="24"/>
      <c r="E193" s="24"/>
    </row>
    <row r="194" spans="2:5" x14ac:dyDescent="0.25">
      <c r="B194" s="67" t="s">
        <v>361</v>
      </c>
      <c r="D194" s="24"/>
      <c r="E194" s="24"/>
    </row>
    <row r="195" spans="2:5" x14ac:dyDescent="0.25">
      <c r="B195" s="67" t="s">
        <v>81</v>
      </c>
      <c r="D195" s="24"/>
      <c r="E195" s="24"/>
    </row>
    <row r="196" spans="2:5" x14ac:dyDescent="0.25">
      <c r="B196" s="67" t="s">
        <v>256</v>
      </c>
      <c r="D196" s="24"/>
      <c r="E196" s="24"/>
    </row>
    <row r="197" spans="2:5" x14ac:dyDescent="0.25">
      <c r="B197" s="67" t="s">
        <v>314</v>
      </c>
      <c r="D197" s="24"/>
      <c r="E197" s="24"/>
    </row>
    <row r="198" spans="2:5" x14ac:dyDescent="0.25">
      <c r="B198" s="67" t="s">
        <v>295</v>
      </c>
      <c r="D198" s="24"/>
      <c r="E198" s="24"/>
    </row>
    <row r="199" spans="2:5" x14ac:dyDescent="0.25">
      <c r="B199" s="67" t="s">
        <v>225</v>
      </c>
      <c r="D199" s="24"/>
      <c r="E199" s="24"/>
    </row>
    <row r="200" spans="2:5" x14ac:dyDescent="0.25">
      <c r="B200" s="67" t="s">
        <v>226</v>
      </c>
      <c r="D200" s="24"/>
      <c r="E200" s="24"/>
    </row>
    <row r="201" spans="2:5" x14ac:dyDescent="0.25">
      <c r="B201" s="67" t="s">
        <v>272</v>
      </c>
      <c r="E201" s="25"/>
    </row>
    <row r="202" spans="2:5" x14ac:dyDescent="0.25">
      <c r="B202" s="67" t="s">
        <v>293</v>
      </c>
      <c r="D202" s="24"/>
      <c r="E202" s="24"/>
    </row>
    <row r="203" spans="2:5" x14ac:dyDescent="0.25">
      <c r="B203" s="67" t="s">
        <v>227</v>
      </c>
    </row>
    <row r="204" spans="2:5" x14ac:dyDescent="0.25">
      <c r="B204" s="67" t="s">
        <v>228</v>
      </c>
    </row>
    <row r="205" spans="2:5" x14ac:dyDescent="0.25">
      <c r="B205" s="67" t="s">
        <v>315</v>
      </c>
    </row>
    <row r="206" spans="2:5" x14ac:dyDescent="0.25">
      <c r="B206" s="68" t="s">
        <v>362</v>
      </c>
    </row>
    <row r="207" spans="2:5" x14ac:dyDescent="0.25">
      <c r="B207" s="68" t="s">
        <v>257</v>
      </c>
    </row>
    <row r="208" spans="2:5" x14ac:dyDescent="0.25">
      <c r="B208" s="69" t="s">
        <v>56</v>
      </c>
    </row>
    <row r="209" spans="2:2" x14ac:dyDescent="0.25">
      <c r="B209" s="70"/>
    </row>
  </sheetData>
  <mergeCells count="4">
    <mergeCell ref="C2:C5"/>
    <mergeCell ref="B2:B5"/>
    <mergeCell ref="E2:E5"/>
    <mergeCell ref="F2:F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AV118"/>
  <sheetViews>
    <sheetView showGridLines="0" zoomScaleNormal="100" workbookViewId="0">
      <selection activeCell="C20" sqref="C20"/>
    </sheetView>
  </sheetViews>
  <sheetFormatPr defaultColWidth="9.140625" defaultRowHeight="14.25" x14ac:dyDescent="0.2"/>
  <cols>
    <col min="1" max="1" width="9.140625" style="9"/>
    <col min="2" max="2" width="28.7109375" style="9" customWidth="1"/>
    <col min="3" max="27" width="10.7109375" style="9" customWidth="1"/>
    <col min="28" max="30" width="9.140625" style="9" customWidth="1"/>
    <col min="31" max="16384" width="9.140625" style="9"/>
  </cols>
  <sheetData>
    <row r="1" spans="1:48" x14ac:dyDescent="0.2">
      <c r="C1" s="31"/>
      <c r="D1" s="31"/>
      <c r="E1" s="31"/>
      <c r="F1" s="31"/>
      <c r="G1" s="31"/>
      <c r="H1" s="31"/>
      <c r="I1" s="31"/>
      <c r="J1" s="31"/>
      <c r="K1" s="31"/>
      <c r="L1" s="31"/>
      <c r="M1" s="31"/>
      <c r="N1" s="31"/>
      <c r="Q1" s="31"/>
      <c r="R1" s="31"/>
      <c r="S1" s="31"/>
      <c r="T1" s="31"/>
      <c r="U1" s="31"/>
      <c r="V1" s="31"/>
      <c r="W1" s="31"/>
      <c r="X1" s="31"/>
      <c r="Y1" s="31"/>
      <c r="Z1" s="31"/>
      <c r="AA1" s="31"/>
    </row>
    <row r="2" spans="1:48" ht="15" x14ac:dyDescent="0.25">
      <c r="B2" s="74" t="s">
        <v>366</v>
      </c>
      <c r="C2" s="71"/>
      <c r="D2" s="71"/>
      <c r="E2" s="71"/>
      <c r="F2" s="71"/>
      <c r="G2" s="71"/>
      <c r="H2" s="71"/>
      <c r="I2" s="71"/>
      <c r="J2" s="71"/>
      <c r="K2" s="71"/>
      <c r="L2" s="71"/>
      <c r="M2" s="71"/>
      <c r="N2" s="71"/>
      <c r="O2" s="72"/>
      <c r="P2" s="72"/>
      <c r="Q2" s="71"/>
      <c r="R2" s="71"/>
      <c r="S2" s="71"/>
      <c r="T2" s="71"/>
      <c r="U2" s="71"/>
      <c r="V2" s="71"/>
      <c r="W2" s="71"/>
      <c r="X2" s="71"/>
      <c r="Y2" s="71"/>
      <c r="Z2" s="71"/>
      <c r="AA2" s="71"/>
    </row>
    <row r="3" spans="1:48" x14ac:dyDescent="0.2">
      <c r="B3" s="75" t="s">
        <v>2</v>
      </c>
      <c r="C3" s="73"/>
      <c r="D3" s="73"/>
      <c r="E3" s="73"/>
      <c r="F3" s="73"/>
      <c r="G3" s="73"/>
      <c r="H3" s="73"/>
      <c r="I3" s="73"/>
      <c r="J3" s="73"/>
      <c r="K3" s="73"/>
      <c r="L3" s="73"/>
      <c r="M3" s="73"/>
      <c r="N3" s="73"/>
      <c r="O3" s="72"/>
      <c r="P3" s="72"/>
      <c r="Q3" s="73"/>
      <c r="R3" s="73"/>
      <c r="S3" s="73"/>
      <c r="T3" s="73"/>
      <c r="U3" s="73"/>
      <c r="V3" s="73"/>
      <c r="W3" s="73"/>
      <c r="X3" s="73"/>
      <c r="Y3" s="73"/>
      <c r="Z3" s="73"/>
      <c r="AA3" s="73"/>
    </row>
    <row r="4" spans="1:48" ht="34.5" customHeight="1" x14ac:dyDescent="0.3">
      <c r="B4" s="87" t="s">
        <v>59</v>
      </c>
      <c r="C4" s="88" t="s">
        <v>325</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c r="AB4" s="76"/>
    </row>
    <row r="5" spans="1:48" ht="15.75" x14ac:dyDescent="0.3">
      <c r="A5" s="31"/>
      <c r="B5" s="96" t="s">
        <v>57</v>
      </c>
      <c r="C5" s="97">
        <v>-7.7793707892730657E-2</v>
      </c>
      <c r="D5" s="98">
        <v>1354.3583442079548</v>
      </c>
      <c r="E5" s="98">
        <v>1468.6067052450976</v>
      </c>
      <c r="F5" s="98">
        <v>1643.7120606877731</v>
      </c>
      <c r="G5" s="98">
        <v>1832.63815398</v>
      </c>
      <c r="H5" s="98">
        <v>2086.0702705906765</v>
      </c>
      <c r="I5" s="98">
        <v>2287.2042549833304</v>
      </c>
      <c r="J5" s="98">
        <v>2044.5460074162716</v>
      </c>
      <c r="K5" s="98">
        <v>2305.6069104970516</v>
      </c>
      <c r="L5" s="98">
        <v>2658.8926090793657</v>
      </c>
      <c r="M5" s="98">
        <v>3244.29773271367</v>
      </c>
      <c r="N5" s="98">
        <v>3800.98927016484</v>
      </c>
      <c r="O5" s="98">
        <v>4275.8497299999999</v>
      </c>
      <c r="P5" s="98">
        <v>4373.0611209999997</v>
      </c>
      <c r="Q5" s="98">
        <v>4836.4187449999999</v>
      </c>
      <c r="R5" s="98">
        <v>5502.4827310000001</v>
      </c>
      <c r="S5" s="98">
        <v>6107.1977749999996</v>
      </c>
      <c r="T5" s="98">
        <v>7068.6698980000001</v>
      </c>
      <c r="U5" s="98">
        <v>9050.3768670000009</v>
      </c>
      <c r="V5" s="98">
        <v>9804.0292690000006</v>
      </c>
      <c r="W5" s="98">
        <v>10788.637823999999</v>
      </c>
      <c r="X5" s="98">
        <v>11679.534269</v>
      </c>
      <c r="Y5" s="98">
        <v>11911.940474000001</v>
      </c>
      <c r="Z5" s="98">
        <v>12653.867279</v>
      </c>
      <c r="AA5" s="98">
        <v>13517.954288000001</v>
      </c>
      <c r="AB5" s="77"/>
      <c r="AC5" s="15"/>
      <c r="AD5" s="15"/>
      <c r="AE5" s="15"/>
      <c r="AF5" s="15"/>
      <c r="AG5" s="15"/>
      <c r="AH5" s="15"/>
      <c r="AI5" s="15"/>
      <c r="AJ5" s="15"/>
      <c r="AK5" s="15"/>
      <c r="AL5" s="15"/>
      <c r="AM5" s="15"/>
      <c r="AN5" s="15"/>
      <c r="AO5" s="15"/>
      <c r="AP5" s="15"/>
      <c r="AQ5" s="15"/>
      <c r="AR5" s="15"/>
      <c r="AS5" s="15"/>
      <c r="AT5" s="15"/>
      <c r="AU5" s="15"/>
      <c r="AV5" s="15"/>
    </row>
    <row r="6" spans="1:48" ht="15.75" x14ac:dyDescent="0.3">
      <c r="A6" s="31"/>
      <c r="B6" s="90" t="s">
        <v>72</v>
      </c>
      <c r="C6" s="91">
        <v>1.0001064264422821E-2</v>
      </c>
      <c r="D6" s="92">
        <v>16789.268961846046</v>
      </c>
      <c r="E6" s="92">
        <v>16623.021059956565</v>
      </c>
      <c r="F6" s="92">
        <v>16562.795437699991</v>
      </c>
      <c r="G6" s="92">
        <v>15805.242478390017</v>
      </c>
      <c r="H6" s="92">
        <v>15005.649504197911</v>
      </c>
      <c r="I6" s="92">
        <v>15121.893449333396</v>
      </c>
      <c r="J6" s="92">
        <v>12708.87835467</v>
      </c>
      <c r="K6" s="92">
        <v>12736.468303271373</v>
      </c>
      <c r="L6" s="92">
        <v>12852.815249090636</v>
      </c>
      <c r="M6" s="92">
        <v>12997.615233671013</v>
      </c>
      <c r="N6" s="92">
        <v>13898.440245189999</v>
      </c>
      <c r="O6" s="92">
        <v>14172.388519</v>
      </c>
      <c r="P6" s="92">
        <v>14949.018161</v>
      </c>
      <c r="Q6" s="92">
        <v>16464.541857</v>
      </c>
      <c r="R6" s="92">
        <v>17067.648859000001</v>
      </c>
      <c r="S6" s="92">
        <v>16686.024844</v>
      </c>
      <c r="T6" s="92">
        <v>16692.535065</v>
      </c>
      <c r="U6" s="92">
        <v>17510.219136</v>
      </c>
      <c r="V6" s="92">
        <v>15778.218225000001</v>
      </c>
      <c r="W6" s="92">
        <v>14525.764872</v>
      </c>
      <c r="X6" s="92">
        <v>12773.707536</v>
      </c>
      <c r="Y6" s="92">
        <v>11650.866814000001</v>
      </c>
      <c r="Z6" s="92">
        <v>10065.367700999999</v>
      </c>
      <c r="AA6" s="92">
        <v>8627.8732839999993</v>
      </c>
      <c r="AB6" s="77"/>
      <c r="AC6" s="15"/>
      <c r="AD6" s="15"/>
      <c r="AE6" s="15"/>
      <c r="AF6" s="15"/>
      <c r="AG6" s="15"/>
      <c r="AH6" s="15"/>
      <c r="AI6" s="15"/>
      <c r="AJ6" s="15"/>
      <c r="AK6" s="15"/>
      <c r="AL6" s="15"/>
      <c r="AM6" s="15"/>
      <c r="AN6" s="15"/>
      <c r="AO6" s="15"/>
      <c r="AP6" s="15"/>
      <c r="AQ6" s="15"/>
      <c r="AR6" s="15"/>
      <c r="AS6" s="15"/>
      <c r="AT6" s="15"/>
      <c r="AU6" s="15"/>
      <c r="AV6" s="15"/>
    </row>
    <row r="7" spans="1:48" ht="15.75" x14ac:dyDescent="0.3">
      <c r="A7" s="31"/>
      <c r="B7" s="99" t="s">
        <v>136</v>
      </c>
      <c r="C7" s="97">
        <v>6.229386873773346E-2</v>
      </c>
      <c r="D7" s="98">
        <v>13620.111738116579</v>
      </c>
      <c r="E7" s="98">
        <v>12821.416124994323</v>
      </c>
      <c r="F7" s="98">
        <v>12151.51524440056</v>
      </c>
      <c r="G7" s="98">
        <v>10862.737568879878</v>
      </c>
      <c r="H7" s="98">
        <v>10651.550161942583</v>
      </c>
      <c r="I7" s="98">
        <v>10515.462655540276</v>
      </c>
      <c r="J7" s="98">
        <v>8490.2579247373305</v>
      </c>
      <c r="K7" s="98">
        <v>8213.4710387168579</v>
      </c>
      <c r="L7" s="98">
        <v>7780.6307053300134</v>
      </c>
      <c r="M7" s="98">
        <v>7709.5634069078806</v>
      </c>
      <c r="N7" s="98">
        <v>7319.8895432202007</v>
      </c>
      <c r="O7" s="98">
        <v>6634.5247479999998</v>
      </c>
      <c r="P7" s="98">
        <v>6422</v>
      </c>
      <c r="Q7" s="98">
        <v>6842</v>
      </c>
      <c r="R7" s="98">
        <v>7038</v>
      </c>
      <c r="S7" s="98">
        <v>7225</v>
      </c>
      <c r="T7" s="98">
        <v>7077</v>
      </c>
      <c r="U7" s="98">
        <v>8451.1882651758551</v>
      </c>
      <c r="V7" s="98">
        <v>0</v>
      </c>
      <c r="W7" s="98">
        <v>0</v>
      </c>
      <c r="X7" s="98">
        <v>0</v>
      </c>
      <c r="Y7" s="98">
        <v>0</v>
      </c>
      <c r="Z7" s="98">
        <v>0</v>
      </c>
      <c r="AA7" s="98">
        <v>0</v>
      </c>
      <c r="AB7" s="77"/>
      <c r="AC7" s="15"/>
      <c r="AD7" s="15"/>
      <c r="AE7" s="15"/>
      <c r="AF7" s="15"/>
      <c r="AG7" s="15"/>
      <c r="AH7" s="15"/>
      <c r="AI7" s="15"/>
      <c r="AJ7" s="15"/>
      <c r="AK7" s="15"/>
      <c r="AL7" s="15"/>
      <c r="AM7" s="15"/>
      <c r="AN7" s="15"/>
      <c r="AO7" s="15"/>
      <c r="AP7" s="15"/>
      <c r="AQ7" s="15"/>
      <c r="AR7" s="15"/>
      <c r="AS7" s="15"/>
      <c r="AT7" s="15"/>
      <c r="AU7" s="15"/>
      <c r="AV7" s="15"/>
    </row>
    <row r="8" spans="1:48" ht="15.75" x14ac:dyDescent="0.3">
      <c r="A8" s="31"/>
      <c r="B8" s="90" t="s">
        <v>102</v>
      </c>
      <c r="C8" s="91">
        <v>-1.1636883324329661E-3</v>
      </c>
      <c r="D8" s="92">
        <v>8147.1446344000024</v>
      </c>
      <c r="E8" s="92">
        <v>8156.6364170303987</v>
      </c>
      <c r="F8" s="92">
        <v>8434.1138273239976</v>
      </c>
      <c r="G8" s="92">
        <v>8499.2833136134013</v>
      </c>
      <c r="H8" s="92">
        <v>8731.7717606186325</v>
      </c>
      <c r="I8" s="92">
        <v>8973.6304513978012</v>
      </c>
      <c r="J8" s="92">
        <v>8483.8686860019025</v>
      </c>
      <c r="K8" s="92">
        <v>8710.0568262492852</v>
      </c>
      <c r="L8" s="92">
        <v>8879.3893079299996</v>
      </c>
      <c r="M8" s="92">
        <v>8916.2723720799986</v>
      </c>
      <c r="N8" s="92">
        <v>8747.2882699999991</v>
      </c>
      <c r="O8" s="92">
        <v>0</v>
      </c>
      <c r="P8" s="92">
        <v>0</v>
      </c>
      <c r="Q8" s="92">
        <v>0</v>
      </c>
      <c r="R8" s="92">
        <v>0</v>
      </c>
      <c r="S8" s="92">
        <v>0</v>
      </c>
      <c r="T8" s="92">
        <v>0</v>
      </c>
      <c r="U8" s="92">
        <v>0</v>
      </c>
      <c r="V8" s="92">
        <v>0</v>
      </c>
      <c r="W8" s="92">
        <v>0</v>
      </c>
      <c r="X8" s="92">
        <v>0</v>
      </c>
      <c r="Y8" s="92">
        <v>0</v>
      </c>
      <c r="Z8" s="92">
        <v>0</v>
      </c>
      <c r="AA8" s="92">
        <v>0</v>
      </c>
      <c r="AB8" s="77"/>
      <c r="AC8" s="15"/>
      <c r="AD8" s="15"/>
      <c r="AE8" s="15"/>
      <c r="AF8" s="15"/>
      <c r="AG8" s="15"/>
      <c r="AH8" s="15"/>
      <c r="AI8" s="15"/>
      <c r="AJ8" s="15"/>
      <c r="AK8" s="15"/>
      <c r="AL8" s="15"/>
      <c r="AM8" s="15"/>
      <c r="AN8" s="15"/>
      <c r="AO8" s="15"/>
      <c r="AP8" s="15"/>
      <c r="AQ8" s="15"/>
      <c r="AR8" s="15"/>
      <c r="AS8" s="15"/>
      <c r="AT8" s="15"/>
      <c r="AU8" s="15"/>
      <c r="AV8" s="15"/>
    </row>
    <row r="9" spans="1:48" ht="15.75" x14ac:dyDescent="0.3">
      <c r="A9" s="31"/>
      <c r="B9" s="99" t="s">
        <v>231</v>
      </c>
      <c r="C9" s="97">
        <v>-0.14149515014902203</v>
      </c>
      <c r="D9" s="98">
        <v>5654.2151793807207</v>
      </c>
      <c r="E9" s="98">
        <v>6586.119088741546</v>
      </c>
      <c r="F9" s="98">
        <v>6658.0322368994775</v>
      </c>
      <c r="G9" s="98">
        <v>6946.9029187306423</v>
      </c>
      <c r="H9" s="98">
        <v>7054.0947750341857</v>
      </c>
      <c r="I9" s="98">
        <v>6822.0019902464892</v>
      </c>
      <c r="J9" s="98">
        <v>7021.0076080172621</v>
      </c>
      <c r="K9" s="98">
        <v>6355.0741165327527</v>
      </c>
      <c r="L9" s="98">
        <v>6458.2953344400021</v>
      </c>
      <c r="M9" s="98">
        <v>6700.720160551582</v>
      </c>
      <c r="N9" s="98">
        <v>6699.0397379599799</v>
      </c>
      <c r="O9" s="98">
        <v>12247.305018999999</v>
      </c>
      <c r="P9" s="98">
        <v>14121.241252</v>
      </c>
      <c r="Q9" s="98">
        <v>11320.625388</v>
      </c>
      <c r="R9" s="98">
        <v>10992.302941</v>
      </c>
      <c r="S9" s="98">
        <v>10583.30681</v>
      </c>
      <c r="T9" s="98">
        <v>10596.666216</v>
      </c>
      <c r="U9" s="98">
        <v>9302.2066159999995</v>
      </c>
      <c r="V9" s="98">
        <v>14944.954362</v>
      </c>
      <c r="W9" s="98">
        <v>14747.11932</v>
      </c>
      <c r="X9" s="98">
        <v>13620.632853999999</v>
      </c>
      <c r="Y9" s="98">
        <v>12826.213390999999</v>
      </c>
      <c r="Z9" s="98">
        <v>11868.679318</v>
      </c>
      <c r="AA9" s="98">
        <v>13131.913514</v>
      </c>
      <c r="AB9" s="77"/>
      <c r="AC9" s="15"/>
      <c r="AD9" s="15"/>
      <c r="AE9" s="15"/>
      <c r="AF9" s="15"/>
      <c r="AG9" s="15"/>
      <c r="AH9" s="15"/>
      <c r="AI9" s="15"/>
      <c r="AJ9" s="15"/>
      <c r="AK9" s="15"/>
      <c r="AL9" s="15"/>
      <c r="AM9" s="15"/>
      <c r="AN9" s="15"/>
      <c r="AO9" s="15"/>
      <c r="AP9" s="15"/>
      <c r="AQ9" s="15"/>
      <c r="AR9" s="15"/>
      <c r="AS9" s="15"/>
      <c r="AT9" s="15"/>
      <c r="AU9" s="15"/>
      <c r="AV9" s="15"/>
    </row>
    <row r="10" spans="1:48" ht="15.75" x14ac:dyDescent="0.3">
      <c r="A10" s="32"/>
      <c r="B10" s="93" t="s">
        <v>58</v>
      </c>
      <c r="C10" s="94">
        <v>-1.9866159221086921E-3</v>
      </c>
      <c r="D10" s="95">
        <v>45565.0988579513</v>
      </c>
      <c r="E10" s="95">
        <v>45655.79939596793</v>
      </c>
      <c r="F10" s="95">
        <v>45450.197126011808</v>
      </c>
      <c r="G10" s="95">
        <v>43946.804433593941</v>
      </c>
      <c r="H10" s="95">
        <v>43529.136472383994</v>
      </c>
      <c r="I10" s="95">
        <v>43720.192801501296</v>
      </c>
      <c r="J10" s="95">
        <v>38748.558580842771</v>
      </c>
      <c r="K10" s="95">
        <v>38320.677195267323</v>
      </c>
      <c r="L10" s="95">
        <v>38630.02320587002</v>
      </c>
      <c r="M10" s="95">
        <v>39568.468905924143</v>
      </c>
      <c r="N10" s="95">
        <v>40465.647065999998</v>
      </c>
      <c r="O10" s="95">
        <v>37330.068014999997</v>
      </c>
      <c r="P10" s="95">
        <v>39864.928184999997</v>
      </c>
      <c r="Q10" s="95">
        <v>39464.006987000001</v>
      </c>
      <c r="R10" s="95">
        <v>40600.516667999997</v>
      </c>
      <c r="S10" s="95">
        <v>40601.909817</v>
      </c>
      <c r="T10" s="95">
        <v>41434.892281</v>
      </c>
      <c r="U10" s="95">
        <v>44313.990883999999</v>
      </c>
      <c r="V10" s="95">
        <v>40527.201856</v>
      </c>
      <c r="W10" s="95">
        <v>40061.522016000003</v>
      </c>
      <c r="X10" s="95">
        <v>38073.874659000001</v>
      </c>
      <c r="Y10" s="95">
        <v>36389.020679000001</v>
      </c>
      <c r="Z10" s="95">
        <v>34587.914298000003</v>
      </c>
      <c r="AA10" s="95">
        <v>35277.741086000002</v>
      </c>
      <c r="AB10" s="77"/>
      <c r="AC10" s="15"/>
      <c r="AD10" s="15"/>
      <c r="AE10" s="15"/>
      <c r="AF10" s="15"/>
      <c r="AG10" s="15"/>
      <c r="AH10" s="15"/>
      <c r="AI10" s="15"/>
      <c r="AJ10" s="15"/>
      <c r="AK10" s="15"/>
      <c r="AL10" s="15"/>
      <c r="AM10" s="15"/>
      <c r="AN10" s="15"/>
      <c r="AO10" s="15"/>
      <c r="AP10" s="15"/>
      <c r="AQ10" s="15"/>
      <c r="AR10" s="15"/>
      <c r="AS10" s="15"/>
      <c r="AT10" s="15"/>
      <c r="AU10" s="15"/>
      <c r="AV10" s="15"/>
    </row>
    <row r="11" spans="1:48" ht="15.75" x14ac:dyDescent="0.3">
      <c r="B11" s="100" t="s">
        <v>60</v>
      </c>
      <c r="C11" s="97">
        <v>-2.0452801329773673E-2</v>
      </c>
      <c r="D11" s="98">
        <v>38322.202571868205</v>
      </c>
      <c r="E11" s="98">
        <v>39122.364520966519</v>
      </c>
      <c r="F11" s="98">
        <v>39215.376052641746</v>
      </c>
      <c r="G11" s="98">
        <v>41225.895341082505</v>
      </c>
      <c r="H11" s="98">
        <v>42097.81090172533</v>
      </c>
      <c r="I11" s="98">
        <v>42446.789127671102</v>
      </c>
      <c r="J11" s="98">
        <v>37914.44088145085</v>
      </c>
      <c r="K11" s="98">
        <v>37791.59486712754</v>
      </c>
      <c r="L11" s="98">
        <v>38514.479766570315</v>
      </c>
      <c r="M11" s="98">
        <v>39568.468905924143</v>
      </c>
      <c r="N11" s="98">
        <v>40628.159704819278</v>
      </c>
      <c r="O11" s="98">
        <v>37707.139409000003</v>
      </c>
      <c r="P11" s="98">
        <v>40595.649882999998</v>
      </c>
      <c r="Q11" s="98">
        <v>41151.206451999999</v>
      </c>
      <c r="R11" s="98">
        <v>43516.095034999998</v>
      </c>
      <c r="S11" s="98">
        <v>44519.637956999999</v>
      </c>
      <c r="T11" s="98">
        <v>45987.671788</v>
      </c>
      <c r="U11" s="98">
        <v>50877.142231999998</v>
      </c>
      <c r="V11" s="98">
        <v>47344.861981000002</v>
      </c>
      <c r="W11" s="98">
        <v>47692.288115000003</v>
      </c>
      <c r="X11" s="98">
        <v>46150.151102000003</v>
      </c>
      <c r="Y11" s="98">
        <v>44594.388086999999</v>
      </c>
      <c r="Z11" s="98">
        <v>43289.004128</v>
      </c>
      <c r="AA11" s="98">
        <v>45227.873187999998</v>
      </c>
      <c r="AB11" s="77"/>
      <c r="AC11" s="15"/>
      <c r="AD11" s="15"/>
      <c r="AE11" s="15"/>
      <c r="AF11" s="15"/>
      <c r="AG11" s="15"/>
      <c r="AH11" s="15"/>
      <c r="AI11" s="15"/>
      <c r="AJ11" s="15"/>
      <c r="AK11" s="15"/>
      <c r="AL11" s="15"/>
      <c r="AM11" s="15"/>
      <c r="AN11" s="15"/>
      <c r="AO11" s="15"/>
      <c r="AP11" s="15"/>
      <c r="AQ11" s="15"/>
      <c r="AR11" s="15"/>
      <c r="AS11" s="15"/>
      <c r="AT11" s="15"/>
      <c r="AU11" s="15"/>
      <c r="AV11" s="15"/>
    </row>
    <row r="12" spans="1:48" ht="15.75" x14ac:dyDescent="0.3">
      <c r="B12" s="78" t="s">
        <v>230</v>
      </c>
      <c r="C12" s="78"/>
      <c r="D12" s="78"/>
      <c r="E12" s="78"/>
      <c r="F12" s="78"/>
      <c r="G12" s="78"/>
      <c r="H12" s="78"/>
      <c r="I12" s="78"/>
      <c r="J12" s="78"/>
      <c r="K12" s="78"/>
      <c r="L12" s="78"/>
      <c r="M12" s="78"/>
      <c r="N12" s="78"/>
      <c r="O12" s="79"/>
      <c r="P12" s="79"/>
      <c r="Q12" s="78"/>
      <c r="R12" s="78"/>
      <c r="S12" s="78"/>
      <c r="T12" s="78"/>
      <c r="U12" s="78"/>
      <c r="V12" s="78"/>
      <c r="W12" s="78"/>
      <c r="X12" s="78"/>
      <c r="Y12" s="78"/>
      <c r="Z12" s="78"/>
      <c r="AA12" s="78"/>
      <c r="AB12" s="76"/>
    </row>
    <row r="13" spans="1:48" ht="15.75" x14ac:dyDescent="0.3">
      <c r="B13" s="78" t="s">
        <v>233</v>
      </c>
      <c r="C13" s="78"/>
      <c r="D13" s="78"/>
      <c r="E13" s="78"/>
      <c r="F13" s="78"/>
      <c r="G13" s="78"/>
      <c r="H13" s="78"/>
      <c r="I13" s="78"/>
      <c r="J13" s="78"/>
      <c r="K13" s="78"/>
      <c r="L13" s="78"/>
      <c r="M13" s="78"/>
      <c r="N13" s="78"/>
      <c r="O13" s="79"/>
      <c r="P13" s="79"/>
      <c r="Q13" s="78"/>
      <c r="R13" s="78"/>
      <c r="S13" s="78"/>
      <c r="T13" s="78"/>
      <c r="U13" s="78"/>
      <c r="V13" s="78"/>
      <c r="W13" s="78"/>
      <c r="X13" s="78"/>
      <c r="Y13" s="78"/>
      <c r="Z13" s="78"/>
      <c r="AA13" s="78"/>
      <c r="AB13" s="76"/>
    </row>
    <row r="14" spans="1:48" ht="15.75" x14ac:dyDescent="0.3">
      <c r="B14" s="80" t="s">
        <v>232</v>
      </c>
      <c r="C14" s="78"/>
      <c r="D14" s="78"/>
      <c r="E14" s="78"/>
      <c r="F14" s="78"/>
      <c r="G14" s="78"/>
      <c r="H14" s="78"/>
      <c r="I14" s="78"/>
      <c r="J14" s="78"/>
      <c r="K14" s="78"/>
      <c r="L14" s="78"/>
      <c r="M14" s="78"/>
      <c r="N14" s="78"/>
      <c r="O14" s="79"/>
      <c r="P14" s="79"/>
      <c r="Q14" s="78"/>
      <c r="R14" s="78"/>
      <c r="S14" s="78"/>
      <c r="T14" s="78"/>
      <c r="U14" s="78"/>
      <c r="V14" s="78"/>
      <c r="W14" s="78"/>
      <c r="X14" s="78"/>
      <c r="Y14" s="78"/>
      <c r="Z14" s="78"/>
      <c r="AA14" s="78"/>
      <c r="AB14" s="76"/>
    </row>
    <row r="15" spans="1:48" ht="15.75" x14ac:dyDescent="0.3">
      <c r="B15" s="78"/>
      <c r="C15" s="78"/>
      <c r="D15" s="78"/>
      <c r="E15" s="78"/>
      <c r="F15" s="78"/>
      <c r="G15" s="78"/>
      <c r="H15" s="78"/>
      <c r="I15" s="78"/>
      <c r="J15" s="78"/>
      <c r="K15" s="78" t="s">
        <v>166</v>
      </c>
      <c r="L15" s="78"/>
      <c r="M15" s="78"/>
      <c r="N15" s="78"/>
      <c r="O15" s="79" t="s">
        <v>166</v>
      </c>
      <c r="P15" s="79"/>
      <c r="Q15" s="78"/>
      <c r="R15" s="78"/>
      <c r="S15" s="78"/>
      <c r="T15" s="78"/>
      <c r="U15" s="78"/>
      <c r="V15" s="78"/>
      <c r="W15" s="78"/>
      <c r="X15" s="78"/>
      <c r="Y15" s="78"/>
      <c r="Z15" s="78"/>
      <c r="AA15" s="78"/>
      <c r="AB15" s="76"/>
    </row>
    <row r="16" spans="1:48" ht="15.75" x14ac:dyDescent="0.3">
      <c r="B16" s="81" t="s">
        <v>365</v>
      </c>
      <c r="C16" s="82"/>
      <c r="D16" s="82"/>
      <c r="E16" s="82"/>
      <c r="F16" s="82"/>
      <c r="G16" s="82"/>
      <c r="H16" s="82"/>
      <c r="I16" s="82"/>
      <c r="J16" s="82"/>
      <c r="K16" s="82"/>
      <c r="L16" s="82"/>
      <c r="M16" s="82"/>
      <c r="N16" s="82"/>
      <c r="O16" s="83"/>
      <c r="P16" s="83"/>
      <c r="Q16" s="82"/>
      <c r="R16" s="82"/>
      <c r="S16" s="82"/>
      <c r="T16" s="82"/>
      <c r="U16" s="82"/>
      <c r="V16" s="82"/>
      <c r="W16" s="82"/>
      <c r="X16" s="82"/>
      <c r="Y16" s="82"/>
      <c r="Z16" s="82"/>
      <c r="AA16" s="82"/>
      <c r="AB16" s="76"/>
    </row>
    <row r="17" spans="1:31" ht="15.75" x14ac:dyDescent="0.3">
      <c r="B17" s="84" t="s">
        <v>80</v>
      </c>
      <c r="C17" s="85"/>
      <c r="D17" s="85"/>
      <c r="E17" s="85"/>
      <c r="F17" s="85"/>
      <c r="G17" s="85"/>
      <c r="H17" s="85"/>
      <c r="I17" s="85"/>
      <c r="J17" s="85"/>
      <c r="K17" s="85"/>
      <c r="L17" s="85"/>
      <c r="M17" s="85"/>
      <c r="N17" s="85"/>
      <c r="O17" s="83"/>
      <c r="P17" s="83"/>
      <c r="Q17" s="85"/>
      <c r="R17" s="85"/>
      <c r="S17" s="85"/>
      <c r="T17" s="85"/>
      <c r="U17" s="85"/>
      <c r="V17" s="85"/>
      <c r="W17" s="85"/>
      <c r="X17" s="85"/>
      <c r="Y17" s="85"/>
      <c r="Z17" s="85"/>
      <c r="AA17" s="85"/>
      <c r="AB17" s="76"/>
    </row>
    <row r="18" spans="1:31" ht="35.25" customHeight="1" x14ac:dyDescent="0.3">
      <c r="B18" s="87" t="s">
        <v>61</v>
      </c>
      <c r="C18" s="88" t="s">
        <v>325</v>
      </c>
      <c r="D18" s="88">
        <v>2024</v>
      </c>
      <c r="E18" s="88">
        <v>2023</v>
      </c>
      <c r="F18" s="88">
        <v>2022</v>
      </c>
      <c r="G18" s="88">
        <v>2021</v>
      </c>
      <c r="H18" s="88">
        <v>2020</v>
      </c>
      <c r="I18" s="88">
        <v>2019</v>
      </c>
      <c r="J18" s="88">
        <v>2018</v>
      </c>
      <c r="K18" s="88">
        <v>2017</v>
      </c>
      <c r="L18" s="88">
        <v>2016</v>
      </c>
      <c r="M18" s="88">
        <v>2015</v>
      </c>
      <c r="N18" s="88">
        <v>2014</v>
      </c>
      <c r="O18" s="89">
        <v>2013</v>
      </c>
      <c r="P18" s="89">
        <v>2012</v>
      </c>
      <c r="Q18" s="88">
        <v>2011</v>
      </c>
      <c r="R18" s="88">
        <v>2010</v>
      </c>
      <c r="S18" s="88">
        <v>2009</v>
      </c>
      <c r="T18" s="88">
        <v>2008</v>
      </c>
      <c r="U18" s="88">
        <v>2007</v>
      </c>
      <c r="V18" s="88">
        <v>2006</v>
      </c>
      <c r="W18" s="88">
        <v>2005</v>
      </c>
      <c r="X18" s="88">
        <v>2004</v>
      </c>
      <c r="Y18" s="88">
        <v>2003</v>
      </c>
      <c r="Z18" s="88">
        <v>2002</v>
      </c>
      <c r="AA18" s="88">
        <v>2001</v>
      </c>
      <c r="AB18" s="76"/>
    </row>
    <row r="19" spans="1:31" ht="15.75" x14ac:dyDescent="0.3">
      <c r="B19" s="96" t="s">
        <v>6</v>
      </c>
      <c r="C19" s="97">
        <v>-4.5354022090796642E-3</v>
      </c>
      <c r="D19" s="101">
        <v>2.8224277351742617</v>
      </c>
      <c r="E19" s="101">
        <v>2.835286901651386</v>
      </c>
      <c r="F19" s="101">
        <v>3.2998689440416609</v>
      </c>
      <c r="G19" s="101">
        <v>3.1856259713447126</v>
      </c>
      <c r="H19" s="101">
        <v>2.6298848454403765</v>
      </c>
      <c r="I19" s="101">
        <v>2.1944562930683436</v>
      </c>
      <c r="J19" s="101">
        <v>3.2203802864439646</v>
      </c>
      <c r="K19" s="101">
        <v>4.0780500340000003</v>
      </c>
      <c r="L19" s="101">
        <v>3.786651027</v>
      </c>
      <c r="M19" s="101">
        <v>2.4100954551574167</v>
      </c>
      <c r="N19" s="101">
        <v>5.1447783769866895</v>
      </c>
      <c r="O19" s="101">
        <v>4.8375559053228585</v>
      </c>
      <c r="P19" s="101">
        <v>1.4081201303664599</v>
      </c>
      <c r="Q19" s="101">
        <v>4.7157125410000003</v>
      </c>
      <c r="R19" s="101">
        <v>4.0074853409999998</v>
      </c>
      <c r="S19" s="101">
        <v>4.1736267089999997</v>
      </c>
      <c r="T19" s="101">
        <v>3.2596642905986899</v>
      </c>
      <c r="U19" s="101">
        <v>2.9218055952469992</v>
      </c>
      <c r="V19" s="101">
        <v>4.6164022493254997</v>
      </c>
      <c r="W19" s="101">
        <v>6.8845116227763334</v>
      </c>
      <c r="X19" s="101">
        <v>0.99528140382182217</v>
      </c>
      <c r="Y19" s="101">
        <v>2.643213193321186</v>
      </c>
      <c r="Z19" s="98"/>
      <c r="AA19" s="98"/>
      <c r="AB19" s="76"/>
    </row>
    <row r="20" spans="1:31" ht="15.75" x14ac:dyDescent="0.3">
      <c r="B20" s="90" t="s">
        <v>71</v>
      </c>
      <c r="C20" s="91">
        <v>-2.2954427567700608E-2</v>
      </c>
      <c r="D20" s="102">
        <v>2.3737827882037523</v>
      </c>
      <c r="E20" s="102">
        <v>2.4295517580560291</v>
      </c>
      <c r="F20" s="102">
        <v>2.8471690630212776</v>
      </c>
      <c r="G20" s="102">
        <v>2.9883920931939145</v>
      </c>
      <c r="H20" s="102">
        <v>2.5434089414316987</v>
      </c>
      <c r="I20" s="102">
        <v>2.130540090357615</v>
      </c>
      <c r="J20" s="102">
        <v>3.151057031745562</v>
      </c>
      <c r="K20" s="102">
        <v>4.0231183735881864</v>
      </c>
      <c r="L20" s="102">
        <v>3.775907065286078</v>
      </c>
      <c r="M20" s="102">
        <v>2.4100954551574167</v>
      </c>
      <c r="N20" s="102">
        <v>5.1654401375368373</v>
      </c>
      <c r="O20" s="102">
        <v>4.8864201063867263</v>
      </c>
      <c r="P20" s="102">
        <v>1.4339308863202238</v>
      </c>
      <c r="Q20" s="102">
        <v>4.9173227747653803</v>
      </c>
      <c r="R20" s="102">
        <v>4.2952683183279738</v>
      </c>
      <c r="S20" s="102">
        <v>4.5763450756578941</v>
      </c>
      <c r="T20" s="102">
        <v>3.6178294013304</v>
      </c>
      <c r="U20" s="102">
        <v>3.3545414411561416</v>
      </c>
      <c r="V20" s="102">
        <v>5.3929932819223128</v>
      </c>
      <c r="W20" s="102">
        <v>8.1958471699718256</v>
      </c>
      <c r="X20" s="102">
        <v>1.2064017016022088</v>
      </c>
      <c r="Y20" s="102">
        <v>3.239231854560277</v>
      </c>
      <c r="Z20" s="92"/>
      <c r="AA20" s="92"/>
      <c r="AB20" s="76"/>
    </row>
    <row r="21" spans="1:31" s="16" customFormat="1" ht="15.75" x14ac:dyDescent="0.3">
      <c r="A21" s="9"/>
      <c r="B21" s="103" t="s">
        <v>104</v>
      </c>
      <c r="C21" s="104"/>
      <c r="D21" s="105">
        <v>6.1942754562502964E-2</v>
      </c>
      <c r="E21" s="105">
        <v>6.2101352712308065E-2</v>
      </c>
      <c r="F21" s="105">
        <v>7.2604062307863954E-2</v>
      </c>
      <c r="G21" s="105">
        <v>7.2714157692391493E-2</v>
      </c>
      <c r="H21" s="105">
        <v>6.0431166882087536E-2</v>
      </c>
      <c r="I21" s="105">
        <v>5.0195241754354428E-2</v>
      </c>
      <c r="J21" s="105">
        <v>8.3109679543953804E-2</v>
      </c>
      <c r="K21" s="105">
        <v>0.10645537421040775</v>
      </c>
      <c r="L21" s="105">
        <v>9.8038636070672813E-2</v>
      </c>
      <c r="M21" s="105">
        <v>6.0909494903316319E-2</v>
      </c>
      <c r="N21" s="105">
        <v>0.12843749892187162</v>
      </c>
      <c r="O21" s="106">
        <v>0.12958872465467441</v>
      </c>
      <c r="P21" s="106">
        <v>3.5314726756077851E-2</v>
      </c>
      <c r="Q21" s="105">
        <v>0.11949401241576731</v>
      </c>
      <c r="R21" s="105">
        <v>9.8705279387702183E-2</v>
      </c>
      <c r="S21" s="105">
        <v>0.10279385200871768</v>
      </c>
      <c r="T21" s="105">
        <v>7.8669549047790333E-2</v>
      </c>
      <c r="U21" s="105">
        <v>6.5934156164894522E-2</v>
      </c>
      <c r="V21" s="105">
        <v>0.11390930118995977</v>
      </c>
      <c r="W21" s="105">
        <v>0.17184642860507049</v>
      </c>
      <c r="X21" s="105">
        <v>2.6140710296313027E-2</v>
      </c>
      <c r="Y21" s="105">
        <v>7.2637656744390044E-2</v>
      </c>
      <c r="Z21" s="104"/>
      <c r="AA21" s="104"/>
      <c r="AB21" s="86"/>
    </row>
    <row r="22" spans="1:31" ht="15.75" x14ac:dyDescent="0.3">
      <c r="B22" s="78" t="s">
        <v>156</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row>
    <row r="23" spans="1:31" ht="15" x14ac:dyDescent="0.25">
      <c r="B23" s="78" t="s">
        <v>131</v>
      </c>
      <c r="W23" s="9" t="s">
        <v>146</v>
      </c>
      <c r="AB23" s="23"/>
      <c r="AC23" s="23"/>
      <c r="AD23" s="23"/>
      <c r="AE23" s="23"/>
    </row>
    <row r="40" spans="2:27" x14ac:dyDescent="0.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2:27" x14ac:dyDescent="0.2">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2:27" x14ac:dyDescent="0.2">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spans="2:27" x14ac:dyDescent="0.2">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spans="2:27" x14ac:dyDescent="0.2">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9" spans="1:36" x14ac:dyDescent="0.2">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6" x14ac:dyDescent="0.2">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6" x14ac:dyDescent="0.2">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6" x14ac:dyDescent="0.2">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6" x14ac:dyDescent="0.2">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6" x14ac:dyDescent="0.2">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1:36"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row>
    <row r="56" spans="1:36"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row>
    <row r="57" spans="1:36" x14ac:dyDescent="0.2">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row>
    <row r="58" spans="1:36" x14ac:dyDescent="0.2">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row>
    <row r="59" spans="1:36" x14ac:dyDescent="0.2">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row>
    <row r="60" spans="1:36"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row>
    <row r="61" spans="1:36"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row>
    <row r="62" spans="1:36"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row>
    <row r="63" spans="1:36" x14ac:dyDescent="0.2">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row>
    <row r="64" spans="1:36"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row>
    <row r="65" spans="1:43"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row>
    <row r="66" spans="1:43" x14ac:dyDescent="0.2">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row>
    <row r="67" spans="1:43" x14ac:dyDescent="0.2">
      <c r="A67" s="20"/>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row>
    <row r="68" spans="1:43" x14ac:dyDescent="0.2">
      <c r="A68" s="40"/>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row>
    <row r="69" spans="1:43" x14ac:dyDescent="0.2">
      <c r="A69" s="40"/>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row>
    <row r="70" spans="1:43" x14ac:dyDescent="0.2">
      <c r="A70" s="40"/>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40"/>
      <c r="AL70" s="40"/>
      <c r="AM70" s="40"/>
      <c r="AN70" s="40"/>
      <c r="AO70" s="40"/>
      <c r="AP70" s="40"/>
      <c r="AQ70" s="40"/>
    </row>
    <row r="71" spans="1:43" x14ac:dyDescent="0.2">
      <c r="A71" s="20"/>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40"/>
      <c r="AL71" s="40"/>
      <c r="AM71" s="40"/>
      <c r="AN71" s="40"/>
      <c r="AO71" s="40"/>
      <c r="AP71" s="40"/>
      <c r="AQ71" s="40"/>
    </row>
    <row r="72" spans="1:43" x14ac:dyDescent="0.2">
      <c r="A72" s="20"/>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26"/>
      <c r="AC72" s="26"/>
      <c r="AD72" s="26"/>
      <c r="AE72" s="26"/>
      <c r="AF72" s="26"/>
      <c r="AG72" s="26"/>
      <c r="AH72" s="26"/>
      <c r="AI72" s="26"/>
      <c r="AJ72" s="26"/>
      <c r="AK72" s="40"/>
      <c r="AL72" s="40"/>
      <c r="AM72" s="40"/>
      <c r="AN72" s="40"/>
      <c r="AO72" s="40"/>
      <c r="AP72" s="40"/>
      <c r="AQ72" s="40"/>
    </row>
    <row r="73" spans="1:43" ht="15" x14ac:dyDescent="0.25">
      <c r="A73" s="20"/>
      <c r="B73" s="42"/>
      <c r="C73" s="42"/>
      <c r="D73" s="42"/>
      <c r="E73" s="42"/>
      <c r="F73" s="42"/>
      <c r="G73" s="42"/>
      <c r="H73" s="42"/>
      <c r="I73" s="42"/>
      <c r="J73" s="42"/>
      <c r="K73" s="42"/>
      <c r="L73" s="42"/>
      <c r="M73" s="42"/>
      <c r="N73" s="42"/>
      <c r="O73" s="43"/>
      <c r="P73" s="43"/>
      <c r="Q73" s="42"/>
      <c r="R73" s="42"/>
      <c r="S73" s="42"/>
      <c r="T73" s="42"/>
      <c r="U73" s="42"/>
      <c r="V73" s="42"/>
      <c r="W73" s="42"/>
      <c r="X73" s="42"/>
      <c r="Y73" s="42"/>
      <c r="Z73" s="42"/>
      <c r="AA73" s="42"/>
      <c r="AB73" s="26"/>
      <c r="AC73" s="26"/>
      <c r="AD73" s="26"/>
      <c r="AE73" s="26"/>
      <c r="AF73" s="26"/>
      <c r="AG73" s="26"/>
      <c r="AH73" s="26"/>
      <c r="AI73" s="26"/>
      <c r="AJ73" s="26"/>
      <c r="AK73" s="40"/>
      <c r="AL73" s="40"/>
      <c r="AM73" s="40"/>
      <c r="AN73" s="40"/>
      <c r="AO73" s="40"/>
      <c r="AP73" s="40"/>
      <c r="AQ73" s="40"/>
    </row>
    <row r="74" spans="1:43" x14ac:dyDescent="0.2">
      <c r="A74" s="20"/>
      <c r="B74" s="44"/>
      <c r="C74" s="44"/>
      <c r="D74" s="44"/>
      <c r="E74" s="44"/>
      <c r="F74" s="44"/>
      <c r="G74" s="44"/>
      <c r="H74" s="44"/>
      <c r="I74" s="44"/>
      <c r="J74" s="44"/>
      <c r="K74" s="44"/>
      <c r="L74" s="44"/>
      <c r="M74" s="44"/>
      <c r="N74" s="44"/>
      <c r="O74" s="43"/>
      <c r="P74" s="43"/>
      <c r="Q74" s="44"/>
      <c r="R74" s="44"/>
      <c r="S74" s="44"/>
      <c r="T74" s="44"/>
      <c r="U74" s="44"/>
      <c r="V74" s="44"/>
      <c r="W74" s="44"/>
      <c r="X74" s="44"/>
      <c r="Y74" s="44"/>
      <c r="Z74" s="44"/>
      <c r="AA74" s="44"/>
      <c r="AB74" s="26"/>
      <c r="AC74" s="26"/>
      <c r="AD74" s="26"/>
      <c r="AE74" s="26"/>
      <c r="AF74" s="26"/>
      <c r="AG74" s="26"/>
      <c r="AH74" s="26"/>
      <c r="AI74" s="26"/>
      <c r="AJ74" s="26"/>
      <c r="AK74" s="40"/>
      <c r="AL74" s="40"/>
      <c r="AM74" s="40"/>
      <c r="AN74" s="40"/>
      <c r="AO74" s="40"/>
      <c r="AP74" s="40"/>
      <c r="AQ74" s="40"/>
    </row>
    <row r="75" spans="1:43" x14ac:dyDescent="0.2">
      <c r="A75" s="20"/>
      <c r="B75" s="45"/>
      <c r="C75" s="46"/>
      <c r="D75" s="46"/>
      <c r="E75" s="46"/>
      <c r="F75" s="46"/>
      <c r="G75" s="46"/>
      <c r="H75" s="46"/>
      <c r="I75" s="46"/>
      <c r="J75" s="46"/>
      <c r="K75" s="46"/>
      <c r="L75" s="46"/>
      <c r="M75" s="46"/>
      <c r="N75" s="46"/>
      <c r="O75" s="47"/>
      <c r="P75" s="47"/>
      <c r="Q75" s="46"/>
      <c r="R75" s="46"/>
      <c r="S75" s="46"/>
      <c r="T75" s="46"/>
      <c r="U75" s="46"/>
      <c r="V75" s="46"/>
      <c r="W75" s="46"/>
      <c r="X75" s="46"/>
      <c r="Y75" s="46"/>
      <c r="Z75" s="46"/>
      <c r="AA75" s="46"/>
      <c r="AB75" s="47"/>
      <c r="AC75" s="47"/>
      <c r="AD75" s="48"/>
      <c r="AE75" s="48"/>
      <c r="AF75" s="26"/>
      <c r="AG75" s="26"/>
      <c r="AH75" s="26"/>
      <c r="AI75" s="26"/>
      <c r="AJ75" s="26"/>
      <c r="AK75" s="40"/>
      <c r="AL75" s="40"/>
      <c r="AM75" s="40"/>
      <c r="AN75" s="40"/>
      <c r="AO75" s="40"/>
      <c r="AP75" s="40"/>
      <c r="AQ75" s="40"/>
    </row>
    <row r="76" spans="1:43" x14ac:dyDescent="0.2">
      <c r="A76" s="20"/>
      <c r="B76" s="45"/>
      <c r="C76" s="49"/>
      <c r="D76" s="49"/>
      <c r="E76" s="49"/>
      <c r="F76" s="49"/>
      <c r="G76" s="49"/>
      <c r="H76" s="49"/>
      <c r="I76" s="49"/>
      <c r="J76" s="49"/>
      <c r="K76" s="49"/>
      <c r="L76" s="49"/>
      <c r="M76" s="49"/>
      <c r="N76" s="49"/>
      <c r="O76" s="50"/>
      <c r="P76" s="51"/>
      <c r="Q76" s="49"/>
      <c r="R76" s="49"/>
      <c r="S76" s="49"/>
      <c r="T76" s="49"/>
      <c r="U76" s="49"/>
      <c r="V76" s="49"/>
      <c r="W76" s="49"/>
      <c r="X76" s="49"/>
      <c r="Y76" s="49"/>
      <c r="Z76" s="49"/>
      <c r="AA76" s="49"/>
      <c r="AB76" s="51"/>
      <c r="AC76" s="51"/>
      <c r="AD76" s="51"/>
      <c r="AE76" s="26"/>
      <c r="AF76" s="26"/>
      <c r="AG76" s="26"/>
      <c r="AH76" s="26"/>
      <c r="AI76" s="26"/>
      <c r="AJ76" s="26"/>
      <c r="AK76" s="40"/>
      <c r="AL76" s="40"/>
      <c r="AM76" s="40"/>
      <c r="AN76" s="40"/>
      <c r="AO76" s="40"/>
      <c r="AP76" s="40"/>
      <c r="AQ76" s="40"/>
    </row>
    <row r="77" spans="1:43" x14ac:dyDescent="0.2">
      <c r="A77" s="20"/>
      <c r="B77" s="45"/>
      <c r="C77" s="49"/>
      <c r="D77" s="49"/>
      <c r="E77" s="49"/>
      <c r="F77" s="49"/>
      <c r="G77" s="49"/>
      <c r="H77" s="49"/>
      <c r="I77" s="49"/>
      <c r="J77" s="49"/>
      <c r="K77" s="49"/>
      <c r="L77" s="49"/>
      <c r="M77" s="49"/>
      <c r="N77" s="49"/>
      <c r="O77" s="50"/>
      <c r="P77" s="51"/>
      <c r="Q77" s="49"/>
      <c r="R77" s="49"/>
      <c r="S77" s="49"/>
      <c r="T77" s="49"/>
      <c r="U77" s="49"/>
      <c r="V77" s="49"/>
      <c r="W77" s="49"/>
      <c r="X77" s="49"/>
      <c r="Y77" s="49"/>
      <c r="Z77" s="49"/>
      <c r="AA77" s="49"/>
      <c r="AB77" s="51"/>
      <c r="AC77" s="51"/>
      <c r="AD77" s="51"/>
      <c r="AE77" s="26"/>
      <c r="AF77" s="26"/>
      <c r="AG77" s="26"/>
      <c r="AH77" s="26"/>
      <c r="AI77" s="26"/>
      <c r="AJ77" s="26"/>
      <c r="AK77" s="40"/>
      <c r="AL77" s="40"/>
      <c r="AM77" s="40"/>
      <c r="AN77" s="40"/>
      <c r="AO77" s="40"/>
      <c r="AP77" s="40"/>
      <c r="AQ77" s="40"/>
    </row>
    <row r="78" spans="1:43" x14ac:dyDescent="0.2">
      <c r="A78" s="20"/>
      <c r="B78" s="52"/>
      <c r="C78" s="53"/>
      <c r="D78" s="53"/>
      <c r="E78" s="53"/>
      <c r="F78" s="53"/>
      <c r="G78" s="53"/>
      <c r="H78" s="53"/>
      <c r="I78" s="53"/>
      <c r="J78" s="53"/>
      <c r="K78" s="53"/>
      <c r="L78" s="53"/>
      <c r="M78" s="53"/>
      <c r="N78" s="53"/>
      <c r="O78" s="54"/>
      <c r="P78" s="54"/>
      <c r="Q78" s="53"/>
      <c r="R78" s="53"/>
      <c r="S78" s="53"/>
      <c r="T78" s="53"/>
      <c r="U78" s="53"/>
      <c r="V78" s="53"/>
      <c r="W78" s="53"/>
      <c r="X78" s="53"/>
      <c r="Y78" s="53"/>
      <c r="Z78" s="53"/>
      <c r="AA78" s="53"/>
      <c r="AB78" s="54"/>
      <c r="AC78" s="54"/>
      <c r="AD78" s="54"/>
      <c r="AE78" s="26"/>
      <c r="AF78" s="26"/>
      <c r="AG78" s="26"/>
      <c r="AH78" s="26"/>
      <c r="AI78" s="26"/>
      <c r="AJ78" s="26"/>
      <c r="AK78" s="40"/>
      <c r="AL78" s="40"/>
      <c r="AM78" s="40"/>
      <c r="AN78" s="40"/>
      <c r="AO78" s="40"/>
      <c r="AP78" s="40"/>
      <c r="AQ78" s="40"/>
    </row>
    <row r="79" spans="1:43" x14ac:dyDescent="0.2">
      <c r="A79" s="20"/>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26"/>
      <c r="AC79" s="26"/>
      <c r="AD79" s="26"/>
      <c r="AE79" s="26"/>
      <c r="AF79" s="26"/>
      <c r="AG79" s="26"/>
      <c r="AH79" s="26"/>
      <c r="AI79" s="26"/>
      <c r="AJ79" s="26"/>
      <c r="AK79" s="40"/>
      <c r="AL79" s="40"/>
      <c r="AM79" s="40"/>
      <c r="AN79" s="40"/>
      <c r="AO79" s="40"/>
      <c r="AP79" s="40"/>
      <c r="AQ79" s="40"/>
    </row>
    <row r="80" spans="1:43" x14ac:dyDescent="0.2">
      <c r="A80" s="20"/>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26"/>
      <c r="AC80" s="26"/>
      <c r="AD80" s="26"/>
      <c r="AE80" s="26"/>
      <c r="AF80" s="26"/>
      <c r="AG80" s="26"/>
      <c r="AH80" s="26"/>
      <c r="AI80" s="26"/>
      <c r="AJ80" s="26"/>
      <c r="AK80" s="40"/>
      <c r="AL80" s="40"/>
      <c r="AM80" s="40"/>
      <c r="AN80" s="40"/>
      <c r="AO80" s="40"/>
      <c r="AP80" s="40"/>
      <c r="AQ80" s="40"/>
    </row>
    <row r="81" spans="1:43" x14ac:dyDescent="0.2">
      <c r="A81" s="20"/>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40"/>
      <c r="AL81" s="40"/>
      <c r="AM81" s="40"/>
      <c r="AN81" s="40"/>
      <c r="AO81" s="40"/>
      <c r="AP81" s="40"/>
      <c r="AQ81" s="40"/>
    </row>
    <row r="82" spans="1:43" x14ac:dyDescent="0.2">
      <c r="A82" s="20"/>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40"/>
      <c r="AL82" s="40"/>
      <c r="AM82" s="40"/>
      <c r="AN82" s="40"/>
      <c r="AO82" s="40"/>
      <c r="AP82" s="40"/>
      <c r="AQ82" s="40"/>
    </row>
    <row r="83" spans="1:43" x14ac:dyDescent="0.2">
      <c r="A83" s="40"/>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40"/>
      <c r="AL83" s="40"/>
      <c r="AM83" s="40"/>
      <c r="AN83" s="40"/>
      <c r="AO83" s="40"/>
      <c r="AP83" s="40"/>
      <c r="AQ83" s="40"/>
    </row>
    <row r="84" spans="1:43" x14ac:dyDescent="0.2">
      <c r="A84" s="40"/>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row>
    <row r="85" spans="1:43" x14ac:dyDescent="0.2">
      <c r="A85" s="40"/>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row>
    <row r="86" spans="1:43" x14ac:dyDescent="0.2">
      <c r="A86" s="40"/>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row>
    <row r="87" spans="1:43"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row>
    <row r="88" spans="1:43" x14ac:dyDescent="0.2">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row>
    <row r="89" spans="1:43" x14ac:dyDescent="0.2">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row>
    <row r="90" spans="1:43" x14ac:dyDescent="0.2">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row>
    <row r="91" spans="1:43"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row>
    <row r="92" spans="1:43" x14ac:dyDescent="0.2">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row>
    <row r="93" spans="1:43" x14ac:dyDescent="0.2">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row>
    <row r="94" spans="1:43" x14ac:dyDescent="0.2">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row>
    <row r="95" spans="1:43" x14ac:dyDescent="0.2">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row>
    <row r="96" spans="1:43" x14ac:dyDescent="0.2">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row>
    <row r="97" spans="1:36" x14ac:dyDescent="0.2">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row>
    <row r="98" spans="1:36" x14ac:dyDescent="0.2">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row>
    <row r="99" spans="1:36" x14ac:dyDescent="0.2">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row>
    <row r="100" spans="1:36" x14ac:dyDescent="0.2">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row>
    <row r="101" spans="1:36" x14ac:dyDescent="0.2">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row>
    <row r="102" spans="1:36" x14ac:dyDescent="0.2">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row>
    <row r="103" spans="1:36" x14ac:dyDescent="0.2">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row>
    <row r="104" spans="1:36" x14ac:dyDescent="0.2">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row>
    <row r="105" spans="1:36" x14ac:dyDescent="0.2">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row>
    <row r="106" spans="1:36" x14ac:dyDescent="0.2">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row>
    <row r="107" spans="1:36" x14ac:dyDescent="0.2">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row>
    <row r="108" spans="1:36" x14ac:dyDescent="0.2">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row>
    <row r="109" spans="1:36" x14ac:dyDescent="0.2">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row>
    <row r="110" spans="1:36" x14ac:dyDescent="0.2">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row>
    <row r="111" spans="1:36" x14ac:dyDescent="0.2">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row>
    <row r="112" spans="1:36" x14ac:dyDescent="0.2">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row>
    <row r="113" spans="2:36" x14ac:dyDescent="0.2">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row>
    <row r="114" spans="2:36" x14ac:dyDescent="0.2">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row>
    <row r="115" spans="2:36" x14ac:dyDescent="0.2">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row>
    <row r="116" spans="2:36" x14ac:dyDescent="0.2">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row>
    <row r="117" spans="2:36" x14ac:dyDescent="0.2">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row>
    <row r="118" spans="2:36" x14ac:dyDescent="0.2">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BH66"/>
  <sheetViews>
    <sheetView showGridLines="0" zoomScaleNormal="100" workbookViewId="0">
      <selection activeCell="E66" sqref="E66"/>
    </sheetView>
  </sheetViews>
  <sheetFormatPr defaultColWidth="9.140625" defaultRowHeight="15.75" x14ac:dyDescent="0.3"/>
  <cols>
    <col min="1" max="1" width="9.140625" style="9"/>
    <col min="2" max="2" width="35.85546875" style="76" customWidth="1"/>
    <col min="3" max="6" width="8.140625" style="76" customWidth="1"/>
    <col min="7" max="7" width="8.42578125" style="76" customWidth="1"/>
    <col min="8" max="12" width="9.140625" style="76" customWidth="1"/>
    <col min="13" max="27" width="9.140625" style="76"/>
    <col min="28" max="29" width="9.140625" style="9"/>
    <col min="30" max="30" width="20.7109375" style="9" customWidth="1"/>
    <col min="31" max="16384" width="9.140625" style="9"/>
  </cols>
  <sheetData>
    <row r="1" spans="1:27" x14ac:dyDescent="0.3">
      <c r="I1" s="111"/>
      <c r="J1" s="111"/>
      <c r="K1" s="112"/>
    </row>
    <row r="2" spans="1:27" x14ac:dyDescent="0.3">
      <c r="B2" s="81" t="s">
        <v>326</v>
      </c>
      <c r="C2" s="82"/>
      <c r="D2" s="82"/>
      <c r="E2" s="82"/>
      <c r="F2" s="82"/>
      <c r="G2" s="82"/>
      <c r="H2" s="82"/>
      <c r="I2" s="82"/>
      <c r="J2" s="82"/>
      <c r="K2" s="82"/>
      <c r="L2" s="82"/>
      <c r="M2" s="82"/>
      <c r="N2" s="81"/>
      <c r="O2" s="82"/>
      <c r="P2" s="82"/>
      <c r="Q2" s="82"/>
      <c r="R2" s="82"/>
      <c r="S2" s="82"/>
      <c r="T2" s="82"/>
      <c r="U2" s="82"/>
      <c r="V2" s="82"/>
      <c r="W2" s="82"/>
      <c r="X2" s="82"/>
      <c r="Y2" s="82"/>
      <c r="Z2" s="81"/>
      <c r="AA2" s="82"/>
    </row>
    <row r="3" spans="1:27" ht="15" x14ac:dyDescent="0.25">
      <c r="B3" s="84" t="s">
        <v>75</v>
      </c>
      <c r="C3" s="85"/>
      <c r="D3" s="85"/>
      <c r="E3" s="85"/>
      <c r="F3" s="85"/>
      <c r="G3" s="85"/>
      <c r="H3" s="85"/>
      <c r="I3" s="85"/>
      <c r="J3" s="85"/>
      <c r="K3" s="85"/>
      <c r="L3" s="85"/>
      <c r="M3" s="85"/>
      <c r="N3" s="84"/>
      <c r="O3" s="85"/>
      <c r="P3" s="85"/>
      <c r="Q3" s="85"/>
      <c r="R3" s="85"/>
      <c r="S3" s="85"/>
      <c r="T3" s="85"/>
      <c r="U3" s="85"/>
      <c r="V3" s="85"/>
      <c r="W3" s="85"/>
      <c r="X3" s="85"/>
      <c r="Y3" s="85"/>
      <c r="Z3" s="84"/>
      <c r="AA3" s="85"/>
    </row>
    <row r="4" spans="1:27" ht="35.25" customHeight="1" x14ac:dyDescent="0.25">
      <c r="B4" s="87" t="s">
        <v>64</v>
      </c>
      <c r="C4" s="88" t="s">
        <v>325</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row>
    <row r="5" spans="1:27" ht="15" x14ac:dyDescent="0.25">
      <c r="B5" s="96" t="s">
        <v>65</v>
      </c>
      <c r="C5" s="97">
        <v>-6.7968073453207767E-2</v>
      </c>
      <c r="D5" s="98">
        <v>987.45778448333408</v>
      </c>
      <c r="E5" s="98">
        <v>1059.467767527982</v>
      </c>
      <c r="F5" s="98">
        <v>1160.4166704073928</v>
      </c>
      <c r="G5" s="98">
        <v>1250.7015532099999</v>
      </c>
      <c r="H5" s="98">
        <v>1485.756456298282</v>
      </c>
      <c r="I5" s="98">
        <v>1628.2010793656411</v>
      </c>
      <c r="J5" s="98">
        <v>1843.8393443855205</v>
      </c>
      <c r="K5" s="98">
        <v>2055.1953969270517</v>
      </c>
      <c r="L5" s="98">
        <v>2357.2697749193658</v>
      </c>
      <c r="M5" s="98">
        <v>2885.8706001236701</v>
      </c>
      <c r="N5" s="98">
        <v>3381.5404640000002</v>
      </c>
      <c r="O5" s="98">
        <v>3808.5726909999998</v>
      </c>
      <c r="P5" s="98">
        <v>4373.0611209999997</v>
      </c>
      <c r="Q5" s="98">
        <v>4836.4187449999999</v>
      </c>
      <c r="R5" s="98">
        <v>5502.4827310000001</v>
      </c>
      <c r="S5" s="98">
        <v>6107.1977749999996</v>
      </c>
      <c r="T5" s="98">
        <v>7068.6698980000001</v>
      </c>
      <c r="U5" s="98">
        <v>9050.3768670000009</v>
      </c>
      <c r="V5" s="98">
        <v>9804.0292690000006</v>
      </c>
      <c r="W5" s="98">
        <v>10788.637825</v>
      </c>
      <c r="X5" s="98">
        <v>11679.534269</v>
      </c>
      <c r="Y5" s="98">
        <v>11911.940474000001</v>
      </c>
      <c r="Z5" s="98">
        <v>12653.867279</v>
      </c>
      <c r="AA5" s="98">
        <v>13517.954288000001</v>
      </c>
    </row>
    <row r="6" spans="1:27" ht="15" x14ac:dyDescent="0.25">
      <c r="B6" s="90" t="s">
        <v>149</v>
      </c>
      <c r="C6" s="91">
        <v>-0.10323724803161882</v>
      </c>
      <c r="D6" s="92">
        <v>366.90055972462073</v>
      </c>
      <c r="E6" s="92">
        <v>409.13893771711565</v>
      </c>
      <c r="F6" s="92">
        <v>483.29539028038045</v>
      </c>
      <c r="G6" s="92">
        <v>581.93660076999993</v>
      </c>
      <c r="H6" s="92">
        <v>600.31381429239457</v>
      </c>
      <c r="I6" s="92">
        <v>659.00317561768941</v>
      </c>
      <c r="J6" s="92">
        <v>200.70666303075109</v>
      </c>
      <c r="K6" s="92">
        <v>250.41151356999998</v>
      </c>
      <c r="L6" s="92">
        <v>301.62283416000002</v>
      </c>
      <c r="M6" s="92">
        <v>358.42713259000004</v>
      </c>
      <c r="N6" s="92">
        <v>419.44880599999999</v>
      </c>
      <c r="O6" s="92">
        <v>467.277039</v>
      </c>
      <c r="P6" s="92"/>
      <c r="Q6" s="92"/>
      <c r="R6" s="92"/>
      <c r="S6" s="92"/>
      <c r="T6" s="92"/>
      <c r="U6" s="92"/>
      <c r="V6" s="92"/>
      <c r="W6" s="92"/>
      <c r="X6" s="92"/>
      <c r="Y6" s="92"/>
      <c r="Z6" s="92"/>
      <c r="AA6" s="92"/>
    </row>
    <row r="7" spans="1:27" s="16" customFormat="1" ht="15" x14ac:dyDescent="0.25">
      <c r="B7" s="107" t="s">
        <v>148</v>
      </c>
      <c r="C7" s="108">
        <v>-7.7793707892730657E-2</v>
      </c>
      <c r="D7" s="109">
        <v>1354.3583442079548</v>
      </c>
      <c r="E7" s="109">
        <v>1468.6067052450976</v>
      </c>
      <c r="F7" s="109">
        <v>1643.7120606877731</v>
      </c>
      <c r="G7" s="109">
        <v>1832.63815398</v>
      </c>
      <c r="H7" s="109">
        <v>2086.0702705906765</v>
      </c>
      <c r="I7" s="109">
        <v>2287.2042549833304</v>
      </c>
      <c r="J7" s="109">
        <v>2044.5460074162716</v>
      </c>
      <c r="K7" s="109">
        <v>2305.6069104970516</v>
      </c>
      <c r="L7" s="109">
        <v>2658.8926090793657</v>
      </c>
      <c r="M7" s="109">
        <v>3244.29773271367</v>
      </c>
      <c r="N7" s="109">
        <v>3800.98927016484</v>
      </c>
      <c r="O7" s="109">
        <v>4275.8497299999999</v>
      </c>
      <c r="P7" s="109">
        <v>4373.0611209999997</v>
      </c>
      <c r="Q7" s="109">
        <v>4836.4187449999999</v>
      </c>
      <c r="R7" s="109">
        <v>5502.4827310000001</v>
      </c>
      <c r="S7" s="109">
        <v>6107.1977749999996</v>
      </c>
      <c r="T7" s="109">
        <v>7068.6698980000001</v>
      </c>
      <c r="U7" s="109">
        <v>9050.3768670000009</v>
      </c>
      <c r="V7" s="109">
        <v>9804.0292690000006</v>
      </c>
      <c r="W7" s="109">
        <v>10788.637825</v>
      </c>
      <c r="X7" s="109">
        <v>11679.534269</v>
      </c>
      <c r="Y7" s="109">
        <v>11911.940474000001</v>
      </c>
      <c r="Z7" s="109">
        <v>12653.867279</v>
      </c>
      <c r="AA7" s="109">
        <v>13517.954288000001</v>
      </c>
    </row>
    <row r="8" spans="1:27" ht="15" x14ac:dyDescent="0.25">
      <c r="B8" s="90" t="s">
        <v>4</v>
      </c>
      <c r="C8" s="91"/>
      <c r="D8" s="92"/>
      <c r="E8" s="92"/>
      <c r="F8" s="92"/>
      <c r="G8" s="92"/>
      <c r="H8" s="92"/>
      <c r="I8" s="92"/>
      <c r="J8" s="92"/>
      <c r="K8" s="92"/>
      <c r="L8" s="92"/>
      <c r="M8" s="92" t="s">
        <v>166</v>
      </c>
      <c r="N8" s="92"/>
      <c r="O8" s="92"/>
      <c r="P8" s="92"/>
      <c r="Q8" s="92"/>
      <c r="R8" s="92"/>
      <c r="S8" s="92"/>
      <c r="T8" s="92"/>
      <c r="U8" s="92"/>
      <c r="V8" s="92"/>
      <c r="W8" s="92"/>
      <c r="X8" s="92"/>
      <c r="Y8" s="92"/>
      <c r="Z8" s="92"/>
      <c r="AA8" s="92"/>
    </row>
    <row r="9" spans="1:27" ht="15" x14ac:dyDescent="0.25">
      <c r="B9" s="99" t="s">
        <v>3</v>
      </c>
      <c r="C9" s="97">
        <v>2.2736179828399816E-3</v>
      </c>
      <c r="D9" s="98">
        <v>1412.9348583904505</v>
      </c>
      <c r="E9" s="98">
        <v>1409.7296716580256</v>
      </c>
      <c r="F9" s="98">
        <v>1524.4650134885007</v>
      </c>
      <c r="G9" s="98">
        <v>1636.4969908093542</v>
      </c>
      <c r="H9" s="98">
        <v>1755.8189751345928</v>
      </c>
      <c r="I9" s="98">
        <v>1527.7093785867207</v>
      </c>
      <c r="J9" s="98">
        <v>1629.3750288826766</v>
      </c>
      <c r="K9" s="98">
        <v>1690.1736619999999</v>
      </c>
      <c r="L9" s="98">
        <v>1624.319821</v>
      </c>
      <c r="M9" s="98">
        <v>1814.4035899999999</v>
      </c>
      <c r="N9" s="98">
        <v>1912.603194</v>
      </c>
      <c r="O9" s="98">
        <v>1966.8823769999999</v>
      </c>
      <c r="P9" s="98">
        <v>2094.0015189999999</v>
      </c>
      <c r="Q9" s="98">
        <v>2187.8984220000002</v>
      </c>
      <c r="R9" s="98">
        <v>2371.302913</v>
      </c>
      <c r="S9" s="98">
        <v>2472.8036609999999</v>
      </c>
      <c r="T9" s="98">
        <v>2690.8195329999999</v>
      </c>
      <c r="U9" s="98">
        <v>3267.894452</v>
      </c>
      <c r="V9" s="98"/>
      <c r="W9" s="98"/>
      <c r="X9" s="98"/>
      <c r="Y9" s="98"/>
      <c r="Z9" s="98"/>
      <c r="AA9" s="98"/>
    </row>
    <row r="10" spans="1:27" ht="15" x14ac:dyDescent="0.25">
      <c r="B10" s="90" t="s">
        <v>128</v>
      </c>
      <c r="C10" s="91">
        <v>-1.6271394292704522E-2</v>
      </c>
      <c r="D10" s="92">
        <v>1188.3388211862493</v>
      </c>
      <c r="E10" s="92">
        <v>1207.9945772562344</v>
      </c>
      <c r="F10" s="92">
        <v>1315.3278804905096</v>
      </c>
      <c r="G10" s="92">
        <v>1535.175413517218</v>
      </c>
      <c r="H10" s="92">
        <v>1698.0841152172077</v>
      </c>
      <c r="I10" s="92">
        <v>1483.2129889191465</v>
      </c>
      <c r="J10" s="92">
        <v>1594.3004196503684</v>
      </c>
      <c r="K10" s="92">
        <v>1666.837931</v>
      </c>
      <c r="L10" s="92">
        <v>1619.461436</v>
      </c>
      <c r="M10" s="92">
        <v>1814.4035899999999</v>
      </c>
      <c r="N10" s="92">
        <v>1920.2843319999999</v>
      </c>
      <c r="O10" s="92">
        <v>1986.7498760000001</v>
      </c>
      <c r="P10" s="92">
        <v>2132.3844389999999</v>
      </c>
      <c r="Q10" s="92">
        <v>2281.4373529999998</v>
      </c>
      <c r="R10" s="92">
        <v>2541.5894029999999</v>
      </c>
      <c r="S10" s="92">
        <v>2711.4075229999999</v>
      </c>
      <c r="T10" s="92">
        <v>2986.4811690000001</v>
      </c>
      <c r="U10" s="92">
        <v>3751.8880049999998</v>
      </c>
      <c r="V10" s="92"/>
      <c r="W10" s="92"/>
      <c r="X10" s="92"/>
      <c r="Y10" s="92"/>
      <c r="Z10" s="92"/>
      <c r="AA10" s="92"/>
    </row>
    <row r="11" spans="1:27" s="18" customFormat="1" x14ac:dyDescent="0.3">
      <c r="A11" s="9"/>
      <c r="B11" s="113" t="s">
        <v>154</v>
      </c>
      <c r="C11" s="114"/>
      <c r="D11" s="114"/>
      <c r="E11" s="114"/>
      <c r="F11" s="114"/>
      <c r="G11" s="114"/>
      <c r="H11" s="114"/>
      <c r="I11" s="114"/>
      <c r="J11" s="114"/>
      <c r="K11" s="115"/>
      <c r="L11" s="115"/>
      <c r="M11" s="115"/>
      <c r="N11" s="115"/>
      <c r="O11" s="115"/>
      <c r="P11" s="115"/>
      <c r="Q11" s="115"/>
      <c r="R11" s="115"/>
      <c r="S11" s="115"/>
      <c r="T11" s="115"/>
      <c r="U11" s="115"/>
      <c r="V11" s="115"/>
      <c r="W11" s="115"/>
      <c r="X11" s="115"/>
      <c r="Y11" s="115"/>
      <c r="Z11" s="115"/>
      <c r="AA11" s="116"/>
    </row>
    <row r="12" spans="1:27" s="18" customFormat="1" x14ac:dyDescent="0.3">
      <c r="A12" s="9"/>
      <c r="B12" s="78" t="s">
        <v>155</v>
      </c>
      <c r="C12" s="114"/>
      <c r="D12" s="114"/>
      <c r="E12" s="114"/>
      <c r="F12" s="114"/>
      <c r="G12" s="114"/>
      <c r="H12" s="114"/>
      <c r="I12" s="114"/>
      <c r="J12" s="114"/>
      <c r="K12" s="115"/>
      <c r="L12" s="115"/>
      <c r="M12" s="115"/>
      <c r="N12" s="115"/>
      <c r="O12" s="115"/>
      <c r="P12" s="115"/>
      <c r="Q12" s="115"/>
      <c r="R12" s="115"/>
      <c r="S12" s="115"/>
      <c r="T12" s="115"/>
      <c r="U12" s="115"/>
      <c r="V12" s="115"/>
      <c r="W12" s="115"/>
      <c r="X12" s="115"/>
      <c r="Y12" s="115"/>
      <c r="Z12" s="115"/>
      <c r="AA12" s="116"/>
    </row>
    <row r="13" spans="1:27" s="18" customFormat="1" x14ac:dyDescent="0.3">
      <c r="A13" s="9"/>
      <c r="B13" s="78"/>
      <c r="C13" s="114"/>
      <c r="D13" s="114"/>
      <c r="E13" s="114"/>
      <c r="F13" s="114"/>
      <c r="G13" s="114"/>
      <c r="H13" s="114"/>
      <c r="I13" s="114"/>
      <c r="J13" s="114"/>
      <c r="K13" s="115"/>
      <c r="L13" s="115"/>
      <c r="M13" s="115"/>
      <c r="N13" s="115"/>
      <c r="O13" s="115"/>
      <c r="P13" s="115"/>
      <c r="Q13" s="115"/>
      <c r="R13" s="115"/>
      <c r="S13" s="115"/>
      <c r="T13" s="115"/>
      <c r="U13" s="115"/>
      <c r="V13" s="115"/>
      <c r="W13" s="115"/>
      <c r="X13" s="115"/>
      <c r="Y13" s="115"/>
      <c r="Z13" s="115"/>
      <c r="AA13" s="116"/>
    </row>
    <row r="14" spans="1:27" x14ac:dyDescent="0.3">
      <c r="B14" s="81" t="s">
        <v>327</v>
      </c>
      <c r="C14" s="82"/>
      <c r="D14" s="82"/>
      <c r="E14" s="82"/>
      <c r="F14" s="82"/>
      <c r="G14" s="82"/>
      <c r="H14" s="82"/>
      <c r="I14" s="82"/>
      <c r="J14" s="82"/>
      <c r="K14" s="82"/>
      <c r="L14" s="82"/>
      <c r="M14" s="82"/>
      <c r="N14" s="81"/>
      <c r="O14" s="82"/>
      <c r="P14" s="82"/>
      <c r="Q14" s="82"/>
      <c r="R14" s="82"/>
      <c r="S14" s="82"/>
      <c r="T14" s="82"/>
      <c r="U14" s="82"/>
      <c r="V14" s="82"/>
      <c r="W14" s="82"/>
      <c r="X14" s="82"/>
      <c r="Y14" s="82"/>
      <c r="Z14" s="81"/>
      <c r="AA14" s="82"/>
    </row>
    <row r="15" spans="1:27" ht="15" x14ac:dyDescent="0.25">
      <c r="B15" s="84" t="s">
        <v>76</v>
      </c>
      <c r="C15" s="85"/>
      <c r="D15" s="85"/>
      <c r="E15" s="85"/>
      <c r="F15" s="85"/>
      <c r="G15" s="85"/>
      <c r="H15" s="85"/>
      <c r="I15" s="85"/>
      <c r="J15" s="85"/>
      <c r="K15" s="85"/>
      <c r="L15" s="85"/>
      <c r="M15" s="85"/>
      <c r="N15" s="84"/>
      <c r="O15" s="85"/>
      <c r="P15" s="85"/>
      <c r="Q15" s="85"/>
      <c r="R15" s="85"/>
      <c r="S15" s="85"/>
      <c r="T15" s="85"/>
      <c r="U15" s="85"/>
      <c r="V15" s="85"/>
      <c r="W15" s="85"/>
      <c r="X15" s="85"/>
      <c r="Y15" s="85"/>
      <c r="Z15" s="84"/>
      <c r="AA15" s="85"/>
    </row>
    <row r="16" spans="1:27" ht="35.25" customHeight="1" x14ac:dyDescent="0.25">
      <c r="B16" s="87" t="s">
        <v>66</v>
      </c>
      <c r="C16" s="88" t="s">
        <v>325</v>
      </c>
      <c r="D16" s="88">
        <v>2024</v>
      </c>
      <c r="E16" s="88">
        <v>2023</v>
      </c>
      <c r="F16" s="88">
        <v>2022</v>
      </c>
      <c r="G16" s="88">
        <v>2021</v>
      </c>
      <c r="H16" s="88">
        <v>2020</v>
      </c>
      <c r="I16" s="88">
        <v>2019</v>
      </c>
      <c r="J16" s="88">
        <v>2018</v>
      </c>
      <c r="K16" s="88">
        <v>2017</v>
      </c>
      <c r="L16" s="88">
        <v>2016</v>
      </c>
      <c r="M16" s="88">
        <v>2015</v>
      </c>
      <c r="N16" s="88">
        <v>2014</v>
      </c>
      <c r="O16" s="89">
        <v>2013</v>
      </c>
      <c r="P16" s="89">
        <v>2012</v>
      </c>
      <c r="Q16" s="88">
        <v>2011</v>
      </c>
      <c r="R16" s="88">
        <v>2010</v>
      </c>
      <c r="S16" s="88">
        <v>2009</v>
      </c>
      <c r="T16" s="88">
        <v>2008</v>
      </c>
      <c r="U16" s="88">
        <v>2007</v>
      </c>
      <c r="V16" s="88">
        <v>2006</v>
      </c>
      <c r="W16" s="88">
        <v>2005</v>
      </c>
      <c r="X16" s="88">
        <v>2004</v>
      </c>
      <c r="Y16" s="88">
        <v>2003</v>
      </c>
      <c r="Z16" s="88">
        <v>2002</v>
      </c>
      <c r="AA16" s="88">
        <v>2001</v>
      </c>
    </row>
    <row r="17" spans="1:60" ht="15" x14ac:dyDescent="0.25">
      <c r="B17" s="96" t="s">
        <v>73</v>
      </c>
      <c r="C17" s="97">
        <v>2.5387355213719376E-2</v>
      </c>
      <c r="D17" s="98">
        <v>12079.192540156047</v>
      </c>
      <c r="E17" s="98">
        <v>11780.126289580006</v>
      </c>
      <c r="F17" s="98">
        <v>11555.465105524709</v>
      </c>
      <c r="G17" s="98">
        <v>11300.201064380017</v>
      </c>
      <c r="H17" s="98">
        <v>10843.370739367911</v>
      </c>
      <c r="I17" s="98">
        <v>11091.964946703376</v>
      </c>
      <c r="J17" s="98">
        <v>11149.26300644</v>
      </c>
      <c r="K17" s="98">
        <v>11181.898663991373</v>
      </c>
      <c r="L17" s="98">
        <v>11389.823285860635</v>
      </c>
      <c r="M17" s="98">
        <v>11576.926515101013</v>
      </c>
      <c r="N17" s="98">
        <v>12173.720112999999</v>
      </c>
      <c r="O17" s="98">
        <v>12563.376372000001</v>
      </c>
      <c r="P17" s="98">
        <v>14949.018161</v>
      </c>
      <c r="Q17" s="98">
        <v>16464.541857</v>
      </c>
      <c r="R17" s="98">
        <v>17067.648859000001</v>
      </c>
      <c r="S17" s="98">
        <v>16686.024844</v>
      </c>
      <c r="T17" s="98">
        <v>16692.535065</v>
      </c>
      <c r="U17" s="98">
        <v>17510.219136</v>
      </c>
      <c r="V17" s="98">
        <v>15778.218225000001</v>
      </c>
      <c r="W17" s="98">
        <v>14525.764872</v>
      </c>
      <c r="X17" s="98">
        <v>12773.707536</v>
      </c>
      <c r="Y17" s="98">
        <v>11650.866814000001</v>
      </c>
      <c r="Z17" s="98">
        <v>10065.367700999999</v>
      </c>
      <c r="AA17" s="98">
        <v>8627.8732839999993</v>
      </c>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row>
    <row r="18" spans="1:60" ht="15" x14ac:dyDescent="0.25">
      <c r="B18" s="90" t="s">
        <v>150</v>
      </c>
      <c r="C18" s="91">
        <v>-2.7425404635879169E-2</v>
      </c>
      <c r="D18" s="92">
        <v>4710.0764216899997</v>
      </c>
      <c r="E18" s="92">
        <v>4842.8947703765598</v>
      </c>
      <c r="F18" s="92">
        <v>5007.3666511752845</v>
      </c>
      <c r="G18" s="92">
        <v>4505.0414140099992</v>
      </c>
      <c r="H18" s="92">
        <v>4162.2787648299991</v>
      </c>
      <c r="I18" s="92">
        <v>4029.9285026300199</v>
      </c>
      <c r="J18" s="92">
        <v>1559.6153482300001</v>
      </c>
      <c r="K18" s="92">
        <v>1554.5696392800003</v>
      </c>
      <c r="L18" s="92">
        <v>1462.99196323</v>
      </c>
      <c r="M18" s="92">
        <v>1420.6887185700002</v>
      </c>
      <c r="N18" s="92">
        <v>1724.7201319999999</v>
      </c>
      <c r="O18" s="92">
        <v>1609.0121469999999</v>
      </c>
      <c r="P18" s="92"/>
      <c r="Q18" s="92"/>
      <c r="R18" s="92"/>
      <c r="S18" s="92"/>
      <c r="T18" s="92"/>
      <c r="U18" s="92"/>
      <c r="V18" s="92"/>
      <c r="W18" s="92"/>
      <c r="X18" s="92"/>
      <c r="Y18" s="92"/>
      <c r="Z18" s="92"/>
      <c r="AA18" s="92"/>
      <c r="AB18" s="33"/>
      <c r="AC18" s="33"/>
      <c r="AD18" s="33"/>
      <c r="AE18" s="33"/>
      <c r="AF18" s="33"/>
      <c r="AG18" s="33"/>
      <c r="AH18" s="33"/>
      <c r="AI18" s="33"/>
      <c r="AJ18" s="33"/>
      <c r="AK18" s="33"/>
      <c r="AL18" s="33"/>
      <c r="AM18" s="33"/>
      <c r="AN18" s="33"/>
      <c r="AO18" s="33"/>
      <c r="AP18" s="33"/>
      <c r="AQ18" s="33"/>
      <c r="AR18" s="33"/>
      <c r="AS18" s="33"/>
      <c r="AT18" s="33"/>
    </row>
    <row r="19" spans="1:60" ht="15" x14ac:dyDescent="0.25">
      <c r="B19" s="107" t="s">
        <v>151</v>
      </c>
      <c r="C19" s="108">
        <v>1.0001064264422821E-2</v>
      </c>
      <c r="D19" s="109">
        <v>16789.268961846046</v>
      </c>
      <c r="E19" s="109">
        <v>16623.021059956565</v>
      </c>
      <c r="F19" s="109">
        <v>16562.831756699994</v>
      </c>
      <c r="G19" s="109">
        <v>15805.242478390017</v>
      </c>
      <c r="H19" s="109">
        <v>15005.649504197911</v>
      </c>
      <c r="I19" s="109">
        <v>15121.893449333396</v>
      </c>
      <c r="J19" s="109">
        <v>12708.87835467</v>
      </c>
      <c r="K19" s="109">
        <v>12736.468303271373</v>
      </c>
      <c r="L19" s="109">
        <v>12852.815249090636</v>
      </c>
      <c r="M19" s="109">
        <v>12997.615233671013</v>
      </c>
      <c r="N19" s="109">
        <v>13898.440245189999</v>
      </c>
      <c r="O19" s="109">
        <v>14172.388519</v>
      </c>
      <c r="P19" s="109">
        <v>14949.018161</v>
      </c>
      <c r="Q19" s="109">
        <v>16464.541857</v>
      </c>
      <c r="R19" s="109">
        <v>17067.648859000001</v>
      </c>
      <c r="S19" s="109">
        <v>16686.024844</v>
      </c>
      <c r="T19" s="109">
        <v>16692.535065</v>
      </c>
      <c r="U19" s="109">
        <v>17510.219136</v>
      </c>
      <c r="V19" s="109">
        <v>15778.218225000001</v>
      </c>
      <c r="W19" s="109">
        <v>14525.764872</v>
      </c>
      <c r="X19" s="109">
        <v>12773.707536</v>
      </c>
      <c r="Y19" s="109">
        <v>11650.866814000001</v>
      </c>
      <c r="Z19" s="109">
        <v>10065.367700999999</v>
      </c>
      <c r="AA19" s="109">
        <v>8627.8732839999993</v>
      </c>
      <c r="AB19" s="33"/>
      <c r="AC19" s="33"/>
      <c r="AD19" s="33"/>
      <c r="AE19" s="33"/>
      <c r="AF19" s="33"/>
      <c r="AG19" s="33"/>
      <c r="AH19" s="33"/>
      <c r="AI19" s="33"/>
      <c r="AJ19" s="33"/>
      <c r="AK19" s="33"/>
      <c r="AL19" s="33"/>
      <c r="AM19" s="33"/>
      <c r="AN19" s="33"/>
      <c r="AO19" s="33"/>
      <c r="AP19" s="33"/>
      <c r="AQ19" s="33"/>
      <c r="AR19" s="33"/>
      <c r="AS19" s="33"/>
      <c r="AT19" s="33"/>
    </row>
    <row r="20" spans="1:60" ht="15" x14ac:dyDescent="0.25">
      <c r="B20" s="90" t="s">
        <v>4</v>
      </c>
      <c r="C20" s="91"/>
      <c r="D20" s="92"/>
      <c r="E20" s="92"/>
      <c r="F20" s="92"/>
      <c r="G20" s="92"/>
      <c r="H20" s="92"/>
      <c r="I20" s="92"/>
      <c r="J20" s="92"/>
      <c r="K20" s="92"/>
      <c r="L20" s="92"/>
      <c r="M20" s="92"/>
      <c r="N20" s="92"/>
      <c r="O20" s="92"/>
      <c r="P20" s="92"/>
      <c r="Q20" s="92"/>
      <c r="R20" s="92"/>
      <c r="S20" s="92"/>
      <c r="T20" s="92"/>
      <c r="U20" s="92"/>
      <c r="V20" s="92"/>
      <c r="W20" s="92"/>
      <c r="X20" s="92"/>
      <c r="Y20" s="92"/>
      <c r="Z20" s="92"/>
      <c r="AA20" s="92"/>
      <c r="AB20" s="33"/>
      <c r="AC20" s="33"/>
      <c r="AD20" s="33"/>
      <c r="AE20" s="33"/>
      <c r="AF20" s="33"/>
      <c r="AG20" s="33"/>
      <c r="AH20" s="33"/>
      <c r="AI20" s="33"/>
      <c r="AJ20" s="33"/>
      <c r="AK20" s="33"/>
      <c r="AL20" s="33"/>
      <c r="AM20" s="33"/>
      <c r="AN20" s="33"/>
      <c r="AO20" s="33"/>
      <c r="AP20" s="33"/>
      <c r="AQ20" s="33"/>
      <c r="AR20" s="33"/>
      <c r="AS20" s="33"/>
      <c r="AT20" s="33"/>
    </row>
    <row r="21" spans="1:60" ht="15" x14ac:dyDescent="0.25">
      <c r="B21" s="99" t="s">
        <v>5</v>
      </c>
      <c r="C21" s="97">
        <v>1.1037226273426182E-2</v>
      </c>
      <c r="D21" s="98">
        <v>1364.1496268183298</v>
      </c>
      <c r="E21" s="98">
        <v>1349.2575657638617</v>
      </c>
      <c r="F21" s="98">
        <v>1339.0860870804825</v>
      </c>
      <c r="G21" s="98">
        <v>1343.9527332423054</v>
      </c>
      <c r="H21" s="98">
        <v>1304.7098902805969</v>
      </c>
      <c r="I21" s="98">
        <v>1327.5712682331114</v>
      </c>
      <c r="J21" s="98">
        <v>1330.7380840568831</v>
      </c>
      <c r="K21" s="98">
        <v>1344.2877249999999</v>
      </c>
      <c r="L21" s="98">
        <v>1366.8466450000001</v>
      </c>
      <c r="M21" s="98">
        <v>1385.7155660000001</v>
      </c>
      <c r="N21" s="98">
        <v>1484.466713</v>
      </c>
      <c r="O21" s="98">
        <v>1527.633726</v>
      </c>
      <c r="P21" s="98">
        <v>1816.7863319999999</v>
      </c>
      <c r="Q21" s="98">
        <v>1875.892726</v>
      </c>
      <c r="R21" s="98">
        <v>2079.493974</v>
      </c>
      <c r="S21" s="98">
        <v>2216.8819440000002</v>
      </c>
      <c r="T21" s="98">
        <v>2446.9350939999999</v>
      </c>
      <c r="U21" s="98">
        <v>2875.6007770000001</v>
      </c>
      <c r="V21" s="98"/>
      <c r="W21" s="98"/>
      <c r="X21" s="98"/>
      <c r="Y21" s="98"/>
      <c r="Z21" s="98"/>
      <c r="AA21" s="98"/>
      <c r="AB21" s="33"/>
      <c r="AC21" s="33"/>
      <c r="AD21" s="33"/>
      <c r="AE21" s="33"/>
      <c r="AF21" s="33"/>
      <c r="AG21" s="33"/>
      <c r="AH21" s="33"/>
      <c r="AI21" s="33"/>
      <c r="AJ21" s="33"/>
      <c r="AK21" s="33"/>
      <c r="AL21" s="33"/>
      <c r="AM21" s="33"/>
      <c r="AN21" s="33"/>
      <c r="AO21" s="33"/>
      <c r="AP21" s="33"/>
      <c r="AQ21" s="33"/>
      <c r="AR21" s="33"/>
      <c r="AS21" s="33"/>
      <c r="AT21" s="33"/>
    </row>
    <row r="22" spans="1:60" ht="15" x14ac:dyDescent="0.25">
      <c r="B22" s="90" t="s">
        <v>129</v>
      </c>
      <c r="C22" s="91">
        <v>-7.6699385524906516E-3</v>
      </c>
      <c r="D22" s="92">
        <v>1147.3083488800082</v>
      </c>
      <c r="E22" s="92">
        <v>1156.1761488979105</v>
      </c>
      <c r="F22" s="92">
        <v>1155.3805755655585</v>
      </c>
      <c r="G22" s="92">
        <v>1260.7436521972847</v>
      </c>
      <c r="H22" s="92">
        <v>1261.8084045266894</v>
      </c>
      <c r="I22" s="92">
        <v>1288.9041439156422</v>
      </c>
      <c r="J22" s="92">
        <v>1302.0920587640733</v>
      </c>
      <c r="K22" s="92">
        <v>1325.727539</v>
      </c>
      <c r="L22" s="92">
        <v>1362.7583689999999</v>
      </c>
      <c r="M22" s="92">
        <v>1385.7155660000001</v>
      </c>
      <c r="N22" s="92">
        <v>1490.4284270000001</v>
      </c>
      <c r="O22" s="92">
        <v>1740.687146</v>
      </c>
      <c r="P22" s="92">
        <v>1850.087914</v>
      </c>
      <c r="Q22" s="92">
        <v>1956.092519</v>
      </c>
      <c r="R22" s="92">
        <v>2228.8252670000002</v>
      </c>
      <c r="S22" s="92">
        <v>2430.7916049999999</v>
      </c>
      <c r="T22" s="92">
        <v>2715.7992170000002</v>
      </c>
      <c r="U22" s="92">
        <v>3301.49343</v>
      </c>
      <c r="V22" s="92"/>
      <c r="W22" s="92"/>
      <c r="X22" s="92"/>
      <c r="Y22" s="92"/>
      <c r="Z22" s="92"/>
      <c r="AA22" s="92"/>
      <c r="AB22" s="33"/>
      <c r="AC22" s="33"/>
      <c r="AD22" s="33"/>
      <c r="AE22" s="33"/>
      <c r="AF22" s="33"/>
      <c r="AG22" s="33"/>
      <c r="AH22" s="33"/>
      <c r="AI22" s="33"/>
      <c r="AJ22" s="33"/>
      <c r="AK22" s="33"/>
      <c r="AL22" s="33"/>
      <c r="AM22" s="33"/>
      <c r="AN22" s="33"/>
      <c r="AO22" s="33"/>
      <c r="AP22" s="33"/>
      <c r="AQ22" s="33"/>
      <c r="AR22" s="33"/>
      <c r="AS22" s="33"/>
      <c r="AT22" s="33"/>
    </row>
    <row r="23" spans="1:60" s="18" customFormat="1" x14ac:dyDescent="0.3">
      <c r="A23" s="9"/>
      <c r="B23" s="113" t="s">
        <v>154</v>
      </c>
      <c r="C23" s="114"/>
      <c r="D23" s="114"/>
      <c r="E23" s="114"/>
      <c r="F23" s="114"/>
      <c r="G23" s="114"/>
      <c r="H23" s="114"/>
      <c r="I23" s="114"/>
      <c r="J23" s="114"/>
      <c r="K23" s="115"/>
      <c r="L23" s="115"/>
      <c r="M23" s="115"/>
      <c r="N23" s="115"/>
      <c r="O23" s="115"/>
      <c r="P23" s="115"/>
      <c r="Q23" s="115"/>
      <c r="R23" s="115"/>
      <c r="S23" s="115"/>
      <c r="T23" s="115"/>
      <c r="U23" s="115"/>
      <c r="V23" s="115"/>
      <c r="W23" s="115"/>
      <c r="X23" s="115"/>
      <c r="Y23" s="115"/>
      <c r="Z23" s="115"/>
      <c r="AA23" s="116"/>
    </row>
    <row r="24" spans="1:60" s="18" customFormat="1" x14ac:dyDescent="0.3">
      <c r="A24" s="9"/>
      <c r="B24" s="78" t="s">
        <v>153</v>
      </c>
      <c r="C24" s="114"/>
      <c r="D24" s="114"/>
      <c r="E24" s="114"/>
      <c r="F24" s="114"/>
      <c r="G24" s="114"/>
      <c r="H24" s="114"/>
      <c r="I24" s="114"/>
      <c r="J24" s="114"/>
      <c r="K24" s="115"/>
      <c r="L24" s="115"/>
      <c r="M24" s="115"/>
      <c r="N24" s="115"/>
      <c r="O24" s="115"/>
      <c r="P24" s="115"/>
      <c r="Q24" s="115"/>
      <c r="R24" s="115"/>
      <c r="S24" s="115"/>
      <c r="T24" s="115"/>
      <c r="U24" s="115"/>
      <c r="V24" s="115"/>
      <c r="W24" s="115"/>
      <c r="X24" s="115"/>
      <c r="Y24" s="115"/>
      <c r="Z24" s="115"/>
      <c r="AA24" s="116"/>
    </row>
    <row r="25" spans="1:60" s="18" customFormat="1" x14ac:dyDescent="0.3">
      <c r="A25" s="17"/>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6"/>
    </row>
    <row r="26" spans="1:60" x14ac:dyDescent="0.3">
      <c r="B26" s="81" t="s">
        <v>328</v>
      </c>
      <c r="C26" s="82"/>
      <c r="D26" s="82"/>
      <c r="E26" s="82"/>
      <c r="F26" s="82"/>
      <c r="G26" s="82"/>
      <c r="H26" s="82"/>
      <c r="I26" s="82"/>
      <c r="J26" s="82"/>
      <c r="K26" s="82"/>
      <c r="L26" s="82"/>
      <c r="M26" s="82"/>
      <c r="N26" s="81"/>
      <c r="O26" s="82"/>
      <c r="P26" s="82"/>
      <c r="Q26" s="82"/>
      <c r="R26" s="82"/>
      <c r="S26" s="82"/>
      <c r="T26" s="82"/>
      <c r="U26" s="82"/>
      <c r="V26" s="82"/>
      <c r="W26" s="82"/>
      <c r="X26" s="82"/>
      <c r="Y26" s="82"/>
      <c r="Z26" s="81"/>
      <c r="AA26" s="82"/>
    </row>
    <row r="27" spans="1:60" ht="15" x14ac:dyDescent="0.25">
      <c r="B27" s="84" t="s">
        <v>77</v>
      </c>
      <c r="C27" s="85"/>
      <c r="D27" s="85"/>
      <c r="E27" s="85"/>
      <c r="F27" s="85"/>
      <c r="G27" s="85"/>
      <c r="H27" s="85"/>
      <c r="I27" s="85"/>
      <c r="J27" s="85"/>
      <c r="K27" s="85"/>
      <c r="L27" s="85"/>
      <c r="M27" s="85"/>
      <c r="N27" s="84"/>
      <c r="O27" s="85"/>
      <c r="P27" s="85"/>
      <c r="Q27" s="85"/>
      <c r="R27" s="85"/>
      <c r="S27" s="85"/>
      <c r="T27" s="85"/>
      <c r="U27" s="85"/>
      <c r="V27" s="85"/>
      <c r="W27" s="85"/>
      <c r="X27" s="85"/>
      <c r="Y27" s="85"/>
      <c r="Z27" s="84"/>
      <c r="AA27" s="85"/>
    </row>
    <row r="28" spans="1:60" ht="35.25" customHeight="1" x14ac:dyDescent="0.25">
      <c r="B28" s="87" t="s">
        <v>66</v>
      </c>
      <c r="C28" s="88" t="s">
        <v>325</v>
      </c>
      <c r="D28" s="88">
        <v>2024</v>
      </c>
      <c r="E28" s="88">
        <v>2023</v>
      </c>
      <c r="F28" s="88">
        <v>2022</v>
      </c>
      <c r="G28" s="88">
        <v>2021</v>
      </c>
      <c r="H28" s="88">
        <v>2020</v>
      </c>
      <c r="I28" s="88">
        <v>2019</v>
      </c>
      <c r="J28" s="88">
        <v>2018</v>
      </c>
      <c r="K28" s="88">
        <v>2017</v>
      </c>
      <c r="L28" s="88">
        <v>2016</v>
      </c>
      <c r="M28" s="88">
        <v>2015</v>
      </c>
      <c r="N28" s="88">
        <v>2014</v>
      </c>
      <c r="O28" s="89">
        <v>2013</v>
      </c>
      <c r="P28" s="89">
        <v>2012</v>
      </c>
      <c r="Q28" s="88">
        <v>2011</v>
      </c>
      <c r="R28" s="88">
        <v>2010</v>
      </c>
      <c r="S28" s="88">
        <v>2009</v>
      </c>
      <c r="T28" s="88">
        <v>2008</v>
      </c>
      <c r="U28" s="88">
        <v>2007</v>
      </c>
      <c r="V28" s="88">
        <v>2006</v>
      </c>
      <c r="W28" s="88">
        <v>2005</v>
      </c>
      <c r="X28" s="88">
        <v>2004</v>
      </c>
      <c r="Y28" s="88">
        <v>2003</v>
      </c>
      <c r="Z28" s="88">
        <v>2002</v>
      </c>
      <c r="AA28" s="88">
        <v>2001</v>
      </c>
    </row>
    <row r="29" spans="1:60" ht="15" x14ac:dyDescent="0.25">
      <c r="B29" s="96" t="s">
        <v>67</v>
      </c>
      <c r="C29" s="97">
        <v>4.6416466408309764E-2</v>
      </c>
      <c r="D29" s="98">
        <v>10113.701158688995</v>
      </c>
      <c r="E29" s="98">
        <v>9665.0821956223372</v>
      </c>
      <c r="F29" s="98">
        <v>9210.2077091930114</v>
      </c>
      <c r="G29" s="98">
        <v>8094.2604537366778</v>
      </c>
      <c r="H29" s="98">
        <v>7919.7827433051461</v>
      </c>
      <c r="I29" s="98">
        <v>7716.3320890741679</v>
      </c>
      <c r="J29" s="98">
        <v>7483.1079457695932</v>
      </c>
      <c r="K29" s="98">
        <v>7231.9329541468578</v>
      </c>
      <c r="L29" s="98">
        <v>6978.5857921900133</v>
      </c>
      <c r="M29" s="98">
        <v>7014.8830898378801</v>
      </c>
      <c r="N29" s="98">
        <v>6613.5323689999996</v>
      </c>
      <c r="O29" s="98">
        <v>6382.7385119999999</v>
      </c>
      <c r="P29" s="98">
        <v>6421.6076510000003</v>
      </c>
      <c r="Q29" s="98">
        <v>6842.4209979999996</v>
      </c>
      <c r="R29" s="98">
        <v>7038.0821370000003</v>
      </c>
      <c r="S29" s="98">
        <v>7225.3803879999996</v>
      </c>
      <c r="T29" s="98">
        <v>7077.0211010000003</v>
      </c>
      <c r="U29" s="98">
        <v>8451.1882651758551</v>
      </c>
      <c r="V29" s="98"/>
      <c r="W29" s="98"/>
      <c r="X29" s="98"/>
      <c r="Y29" s="98"/>
      <c r="Z29" s="98"/>
      <c r="AA29" s="98"/>
      <c r="AB29" s="33"/>
      <c r="AC29" s="33"/>
      <c r="AD29" s="33"/>
      <c r="AE29" s="33"/>
      <c r="AF29" s="33"/>
      <c r="AG29" s="33"/>
      <c r="AH29" s="33"/>
      <c r="AI29" s="33"/>
      <c r="AJ29" s="33"/>
      <c r="AK29" s="33"/>
      <c r="AL29" s="33"/>
      <c r="AM29" s="33"/>
    </row>
    <row r="30" spans="1:60" ht="15" x14ac:dyDescent="0.25">
      <c r="B30" s="90" t="s">
        <v>105</v>
      </c>
      <c r="C30" s="91">
        <v>0.11091242494904607</v>
      </c>
      <c r="D30" s="92">
        <v>3506.4105794275838</v>
      </c>
      <c r="E30" s="92">
        <v>3156.3339293719855</v>
      </c>
      <c r="F30" s="92">
        <v>2941.3075352075489</v>
      </c>
      <c r="G30" s="92">
        <v>2768.4771151432001</v>
      </c>
      <c r="H30" s="92">
        <v>2731.7674186374365</v>
      </c>
      <c r="I30" s="92">
        <v>2799.1305664661077</v>
      </c>
      <c r="J30" s="92">
        <v>1007.1499789677372</v>
      </c>
      <c r="K30" s="92">
        <v>981.53808457000002</v>
      </c>
      <c r="L30" s="92">
        <v>802.04491313999995</v>
      </c>
      <c r="M30" s="92">
        <v>694.68031707</v>
      </c>
      <c r="N30" s="92">
        <v>706.35717399999999</v>
      </c>
      <c r="O30" s="92">
        <v>251.786236</v>
      </c>
      <c r="P30" s="92"/>
      <c r="Q30" s="92"/>
      <c r="R30" s="92"/>
      <c r="S30" s="92"/>
      <c r="T30" s="92"/>
      <c r="U30" s="92"/>
      <c r="V30" s="92"/>
      <c r="W30" s="92"/>
      <c r="X30" s="92"/>
      <c r="Y30" s="92"/>
      <c r="Z30" s="92"/>
      <c r="AA30" s="92"/>
      <c r="AB30" s="33"/>
      <c r="AC30" s="33"/>
      <c r="AD30" s="33"/>
      <c r="AE30" s="33"/>
      <c r="AF30" s="33"/>
      <c r="AG30" s="33"/>
      <c r="AH30" s="33"/>
      <c r="AI30" s="33"/>
      <c r="AJ30" s="33"/>
      <c r="AK30" s="33"/>
      <c r="AL30" s="33"/>
      <c r="AM30" s="33"/>
    </row>
    <row r="31" spans="1:60" s="16" customFormat="1" ht="15" x14ac:dyDescent="0.25">
      <c r="A31" s="9"/>
      <c r="B31" s="107" t="s">
        <v>137</v>
      </c>
      <c r="C31" s="108">
        <v>6.229386873773346E-2</v>
      </c>
      <c r="D31" s="109">
        <v>13620.111738116579</v>
      </c>
      <c r="E31" s="109">
        <v>12821.416124994323</v>
      </c>
      <c r="F31" s="109">
        <v>12151.51524440056</v>
      </c>
      <c r="G31" s="109">
        <v>10862.737568879878</v>
      </c>
      <c r="H31" s="109">
        <v>10651.550161942583</v>
      </c>
      <c r="I31" s="109">
        <v>10515.462655540276</v>
      </c>
      <c r="J31" s="109">
        <v>8490.2579247373305</v>
      </c>
      <c r="K31" s="109">
        <v>8213.4710387168579</v>
      </c>
      <c r="L31" s="109">
        <v>7780.6307053300134</v>
      </c>
      <c r="M31" s="109">
        <v>7709.5634069078806</v>
      </c>
      <c r="N31" s="109">
        <v>7319.8895432202007</v>
      </c>
      <c r="O31" s="109">
        <v>6634.5247479999998</v>
      </c>
      <c r="P31" s="109">
        <v>6421.6076510000003</v>
      </c>
      <c r="Q31" s="109">
        <v>6842.4209979999996</v>
      </c>
      <c r="R31" s="109">
        <v>7038.0821370000003</v>
      </c>
      <c r="S31" s="109">
        <v>7225.3803879999996</v>
      </c>
      <c r="T31" s="109">
        <v>7077.0211010000003</v>
      </c>
      <c r="U31" s="109">
        <v>8451.1882651758551</v>
      </c>
      <c r="V31" s="109"/>
      <c r="W31" s="109"/>
      <c r="X31" s="109"/>
      <c r="Y31" s="109"/>
      <c r="Z31" s="109"/>
      <c r="AA31" s="109"/>
      <c r="AB31" s="33"/>
      <c r="AC31" s="33"/>
      <c r="AD31" s="33"/>
      <c r="AE31" s="33"/>
      <c r="AF31" s="33"/>
      <c r="AG31" s="33"/>
      <c r="AH31" s="33"/>
      <c r="AI31" s="33"/>
      <c r="AJ31" s="33"/>
      <c r="AK31" s="33"/>
      <c r="AL31" s="33"/>
      <c r="AM31" s="33"/>
    </row>
    <row r="32" spans="1:60" ht="15" x14ac:dyDescent="0.25">
      <c r="B32" s="90" t="s">
        <v>4</v>
      </c>
      <c r="C32" s="91"/>
      <c r="D32" s="92"/>
      <c r="E32" s="92"/>
      <c r="F32" s="92"/>
      <c r="G32" s="92"/>
      <c r="H32" s="92"/>
      <c r="I32" s="92"/>
      <c r="J32" s="92"/>
      <c r="K32" s="92"/>
      <c r="L32" s="92"/>
      <c r="M32" s="92"/>
      <c r="N32" s="92"/>
      <c r="O32" s="92"/>
      <c r="P32" s="92"/>
      <c r="Q32" s="92"/>
      <c r="R32" s="92"/>
      <c r="S32" s="92"/>
      <c r="T32" s="92"/>
      <c r="U32" s="92"/>
      <c r="V32" s="92"/>
      <c r="W32" s="92"/>
      <c r="X32" s="92"/>
      <c r="Y32" s="92"/>
      <c r="Z32" s="92"/>
      <c r="AA32" s="92"/>
      <c r="AB32" s="33"/>
      <c r="AC32" s="33"/>
      <c r="AD32" s="33"/>
      <c r="AE32" s="33"/>
      <c r="AF32" s="33"/>
      <c r="AG32" s="33"/>
      <c r="AH32" s="33"/>
      <c r="AI32" s="33"/>
      <c r="AJ32" s="33"/>
      <c r="AK32" s="33"/>
      <c r="AL32" s="33"/>
      <c r="AM32" s="33"/>
    </row>
    <row r="33" spans="1:39" s="16" customFormat="1" ht="15" x14ac:dyDescent="0.25">
      <c r="A33" s="9"/>
      <c r="B33" s="99" t="s">
        <v>90</v>
      </c>
      <c r="C33" s="97">
        <v>6.7632619705413344E-2</v>
      </c>
      <c r="D33" s="98">
        <v>3910.8169567148611</v>
      </c>
      <c r="E33" s="98">
        <v>3663.0736870834403</v>
      </c>
      <c r="F33" s="98">
        <v>3477.4322664933029</v>
      </c>
      <c r="G33" s="98">
        <v>3088.96554801297</v>
      </c>
      <c r="H33" s="98">
        <v>3070.3270493496257</v>
      </c>
      <c r="I33" s="98">
        <v>3027.7247313955504</v>
      </c>
      <c r="J33" s="98">
        <v>2962.6374779194985</v>
      </c>
      <c r="K33" s="98">
        <v>2905.6307175709771</v>
      </c>
      <c r="L33" s="98">
        <v>2844.5372765699231</v>
      </c>
      <c r="M33" s="98">
        <v>2915.3806896086235</v>
      </c>
      <c r="N33" s="98"/>
      <c r="O33" s="98"/>
      <c r="P33" s="98"/>
      <c r="Q33" s="98"/>
      <c r="R33" s="98"/>
      <c r="S33" s="98"/>
      <c r="T33" s="98"/>
      <c r="U33" s="98"/>
      <c r="V33" s="98"/>
      <c r="W33" s="98"/>
      <c r="X33" s="98"/>
      <c r="Y33" s="98"/>
      <c r="Z33" s="98"/>
      <c r="AA33" s="98"/>
      <c r="AB33" s="33"/>
      <c r="AC33" s="33"/>
      <c r="AD33" s="33"/>
      <c r="AE33" s="33"/>
      <c r="AF33" s="33"/>
      <c r="AG33" s="33"/>
      <c r="AH33" s="33"/>
      <c r="AI33" s="33"/>
      <c r="AJ33" s="33"/>
      <c r="AK33" s="33"/>
      <c r="AL33" s="33"/>
      <c r="AM33" s="33"/>
    </row>
    <row r="34" spans="1:39" ht="15" x14ac:dyDescent="0.25">
      <c r="B34" s="90" t="s">
        <v>130</v>
      </c>
      <c r="C34" s="91">
        <v>4.7878273503967561E-2</v>
      </c>
      <c r="D34" s="92">
        <v>3289.1648080024061</v>
      </c>
      <c r="E34" s="92">
        <v>3138.8806230363666</v>
      </c>
      <c r="F34" s="92">
        <v>3000.3729650503042</v>
      </c>
      <c r="G34" s="92">
        <v>2897.7162739333685</v>
      </c>
      <c r="H34" s="92">
        <v>2969.3685196804886</v>
      </c>
      <c r="I34" s="92">
        <v>2939.5385741704372</v>
      </c>
      <c r="J34" s="92">
        <v>2898.8625028566521</v>
      </c>
      <c r="K34" s="92">
        <v>2865.513528176506</v>
      </c>
      <c r="L34" s="92">
        <v>2836.0291890029148</v>
      </c>
      <c r="M34" s="92">
        <v>2915.3806896086235</v>
      </c>
      <c r="N34" s="92"/>
      <c r="O34" s="92"/>
      <c r="P34" s="92"/>
      <c r="Q34" s="92"/>
      <c r="R34" s="92"/>
      <c r="S34" s="92"/>
      <c r="T34" s="92"/>
      <c r="U34" s="92"/>
      <c r="V34" s="92"/>
      <c r="W34" s="92"/>
      <c r="X34" s="92"/>
      <c r="Y34" s="92"/>
      <c r="Z34" s="92"/>
      <c r="AA34" s="92"/>
      <c r="AB34" s="33"/>
      <c r="AC34" s="33"/>
      <c r="AD34" s="33"/>
      <c r="AE34" s="33"/>
      <c r="AF34" s="33"/>
      <c r="AG34" s="33"/>
      <c r="AH34" s="33"/>
      <c r="AI34" s="33"/>
      <c r="AJ34" s="33"/>
      <c r="AK34" s="33"/>
      <c r="AL34" s="33"/>
      <c r="AM34" s="33"/>
    </row>
    <row r="35" spans="1:39" s="18" customFormat="1" x14ac:dyDescent="0.3">
      <c r="A35" s="9"/>
      <c r="B35" s="113" t="s">
        <v>152</v>
      </c>
      <c r="C35" s="114"/>
      <c r="D35" s="114"/>
      <c r="E35" s="117"/>
      <c r="F35" s="114"/>
      <c r="G35" s="114"/>
      <c r="H35" s="114"/>
      <c r="I35" s="114"/>
      <c r="J35" s="114"/>
      <c r="K35" s="115"/>
      <c r="L35" s="115"/>
      <c r="M35" s="115"/>
      <c r="N35" s="115"/>
      <c r="O35" s="115"/>
      <c r="P35" s="115" t="s">
        <v>166</v>
      </c>
      <c r="Q35" s="115"/>
      <c r="R35" s="115"/>
      <c r="S35" s="115"/>
      <c r="T35" s="115"/>
      <c r="U35" s="115"/>
      <c r="V35" s="115"/>
      <c r="W35" s="115"/>
      <c r="X35" s="115"/>
      <c r="Y35" s="115"/>
      <c r="Z35" s="115"/>
      <c r="AA35" s="116"/>
      <c r="AD35" s="22"/>
    </row>
    <row r="36" spans="1:39" s="18" customFormat="1" x14ac:dyDescent="0.3">
      <c r="A36" s="9"/>
      <c r="B36" s="155" t="s">
        <v>240</v>
      </c>
      <c r="C36" s="155"/>
      <c r="D36" s="155"/>
      <c r="E36" s="155"/>
      <c r="F36" s="155"/>
      <c r="G36" s="155"/>
      <c r="H36" s="155"/>
      <c r="I36" s="155"/>
      <c r="J36" s="155"/>
      <c r="K36" s="155"/>
      <c r="L36" s="155"/>
      <c r="M36" s="155"/>
      <c r="N36" s="155"/>
      <c r="O36" s="155"/>
      <c r="P36" s="155"/>
      <c r="Q36" s="155"/>
      <c r="R36" s="155"/>
      <c r="S36" s="155"/>
      <c r="T36" s="155"/>
      <c r="U36" s="115"/>
      <c r="V36" s="115"/>
      <c r="W36" s="115"/>
      <c r="X36" s="115"/>
      <c r="Y36" s="115"/>
      <c r="Z36" s="115"/>
      <c r="AA36" s="116"/>
    </row>
    <row r="37" spans="1:39" s="18" customFormat="1" x14ac:dyDescent="0.3">
      <c r="A37" s="9"/>
      <c r="B37" s="155"/>
      <c r="C37" s="155"/>
      <c r="D37" s="155"/>
      <c r="E37" s="155"/>
      <c r="F37" s="155"/>
      <c r="G37" s="155"/>
      <c r="H37" s="155"/>
      <c r="I37" s="155"/>
      <c r="J37" s="155"/>
      <c r="K37" s="155"/>
      <c r="L37" s="155"/>
      <c r="M37" s="155"/>
      <c r="N37" s="155"/>
      <c r="O37" s="155"/>
      <c r="P37" s="155"/>
      <c r="Q37" s="155"/>
      <c r="R37" s="155"/>
      <c r="S37" s="155"/>
      <c r="T37" s="155"/>
      <c r="U37" s="115"/>
      <c r="V37" s="115"/>
      <c r="W37" s="115"/>
      <c r="X37" s="115"/>
      <c r="Y37" s="115"/>
      <c r="Z37" s="115"/>
      <c r="AA37" s="116"/>
    </row>
    <row r="38" spans="1:39" s="18" customFormat="1" x14ac:dyDescent="0.3">
      <c r="A38" s="9"/>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6"/>
    </row>
    <row r="39" spans="1:39" x14ac:dyDescent="0.3">
      <c r="B39" s="81" t="s">
        <v>329</v>
      </c>
      <c r="C39" s="82"/>
      <c r="D39" s="82"/>
      <c r="E39" s="82"/>
      <c r="F39" s="82"/>
      <c r="G39" s="82"/>
      <c r="H39" s="82"/>
      <c r="I39" s="82"/>
      <c r="J39" s="82"/>
      <c r="K39" s="82"/>
      <c r="L39" s="82"/>
      <c r="M39" s="82"/>
      <c r="N39" s="81"/>
      <c r="O39" s="82"/>
      <c r="P39" s="82"/>
      <c r="Q39" s="82"/>
      <c r="R39" s="82"/>
      <c r="S39" s="82"/>
      <c r="T39" s="82"/>
      <c r="U39" s="82"/>
      <c r="V39" s="82"/>
      <c r="W39" s="82"/>
      <c r="X39" s="82"/>
      <c r="Y39" s="82"/>
      <c r="Z39" s="81"/>
      <c r="AA39" s="82"/>
    </row>
    <row r="40" spans="1:39" ht="15" x14ac:dyDescent="0.25">
      <c r="B40" s="84" t="s">
        <v>78</v>
      </c>
      <c r="C40" s="85"/>
      <c r="D40" s="85"/>
      <c r="E40" s="85"/>
      <c r="F40" s="85"/>
      <c r="G40" s="85"/>
      <c r="H40" s="85"/>
      <c r="I40" s="85"/>
      <c r="J40" s="85"/>
      <c r="K40" s="85"/>
      <c r="L40" s="85"/>
      <c r="M40" s="85"/>
      <c r="N40" s="84"/>
      <c r="O40" s="85"/>
      <c r="P40" s="85"/>
      <c r="Q40" s="85"/>
      <c r="R40" s="85"/>
      <c r="S40" s="85"/>
      <c r="T40" s="85"/>
      <c r="U40" s="85"/>
      <c r="V40" s="85"/>
      <c r="W40" s="85"/>
      <c r="X40" s="85"/>
      <c r="Y40" s="85"/>
      <c r="Z40" s="84"/>
      <c r="AA40" s="85"/>
    </row>
    <row r="41" spans="1:39" ht="35.25" customHeight="1" x14ac:dyDescent="0.25">
      <c r="B41" s="87" t="s">
        <v>66</v>
      </c>
      <c r="C41" s="88" t="s">
        <v>325</v>
      </c>
      <c r="D41" s="88">
        <v>2024</v>
      </c>
      <c r="E41" s="88">
        <v>2023</v>
      </c>
      <c r="F41" s="88">
        <v>2022</v>
      </c>
      <c r="G41" s="88">
        <v>2021</v>
      </c>
      <c r="H41" s="88">
        <v>2020</v>
      </c>
      <c r="I41" s="88">
        <v>2019</v>
      </c>
      <c r="J41" s="88">
        <v>2018</v>
      </c>
      <c r="K41" s="88">
        <v>2017</v>
      </c>
      <c r="L41" s="88">
        <v>2016</v>
      </c>
      <c r="M41" s="88">
        <v>2015</v>
      </c>
      <c r="N41" s="88">
        <v>2014</v>
      </c>
      <c r="O41" s="89">
        <v>2013</v>
      </c>
      <c r="P41" s="89">
        <v>2012</v>
      </c>
      <c r="Q41" s="88">
        <v>2011</v>
      </c>
      <c r="R41" s="88">
        <v>2010</v>
      </c>
      <c r="S41" s="88">
        <v>2009</v>
      </c>
      <c r="T41" s="88">
        <v>2008</v>
      </c>
      <c r="U41" s="88">
        <v>2007</v>
      </c>
      <c r="V41" s="88">
        <v>2006</v>
      </c>
      <c r="W41" s="88">
        <v>2005</v>
      </c>
      <c r="X41" s="88">
        <v>2004</v>
      </c>
      <c r="Y41" s="88">
        <v>2003</v>
      </c>
      <c r="Z41" s="88">
        <v>2002</v>
      </c>
      <c r="AA41" s="88">
        <v>2001</v>
      </c>
    </row>
    <row r="42" spans="1:39" ht="15" x14ac:dyDescent="0.25">
      <c r="B42" s="96" t="s">
        <v>68</v>
      </c>
      <c r="C42" s="97">
        <v>-1.8231147321717822E-3</v>
      </c>
      <c r="D42" s="98">
        <v>6390.7048261384043</v>
      </c>
      <c r="E42" s="98">
        <v>6402.3770941396497</v>
      </c>
      <c r="F42" s="98">
        <v>6741.6618003686508</v>
      </c>
      <c r="G42" s="98">
        <v>6683.8127484334018</v>
      </c>
      <c r="H42" s="98">
        <v>6762.3637340310815</v>
      </c>
      <c r="I42" s="98">
        <v>7221.3411356178012</v>
      </c>
      <c r="J42" s="98">
        <v>7353.5492081774055</v>
      </c>
      <c r="K42" s="98">
        <v>7512.5885280000002</v>
      </c>
      <c r="L42" s="98">
        <v>7834.5991000000004</v>
      </c>
      <c r="M42" s="98">
        <v>7867.6575251499989</v>
      </c>
      <c r="N42" s="98">
        <v>7820.620602</v>
      </c>
      <c r="O42" s="98"/>
      <c r="P42" s="98"/>
      <c r="Q42" s="98"/>
      <c r="R42" s="98"/>
      <c r="S42" s="98"/>
      <c r="T42" s="98"/>
      <c r="U42" s="98"/>
      <c r="V42" s="98"/>
      <c r="W42" s="98"/>
      <c r="X42" s="98"/>
      <c r="Y42" s="98"/>
      <c r="Z42" s="98"/>
      <c r="AA42" s="98"/>
      <c r="AB42" s="33"/>
      <c r="AC42" s="33"/>
      <c r="AD42" s="33"/>
      <c r="AE42" s="33"/>
      <c r="AF42" s="33"/>
      <c r="AG42" s="33"/>
    </row>
    <row r="43" spans="1:39" ht="15" x14ac:dyDescent="0.25">
      <c r="B43" s="90" t="s">
        <v>69</v>
      </c>
      <c r="C43" s="91">
        <v>1.2429663860962226E-3</v>
      </c>
      <c r="D43" s="92">
        <v>1756.4398082615978</v>
      </c>
      <c r="E43" s="92">
        <v>1754.2593228907485</v>
      </c>
      <c r="F43" s="92">
        <v>1692.4520269553466</v>
      </c>
      <c r="G43" s="92">
        <v>1815.4705651799998</v>
      </c>
      <c r="H43" s="92">
        <v>1969.4080265875502</v>
      </c>
      <c r="I43" s="92">
        <v>1752.2893157799995</v>
      </c>
      <c r="J43" s="92">
        <v>1130.2496245544962</v>
      </c>
      <c r="K43" s="92">
        <v>1197.4635270000001</v>
      </c>
      <c r="L43" s="92">
        <v>1044.7863299999999</v>
      </c>
      <c r="M43" s="92">
        <v>1048.6148469300001</v>
      </c>
      <c r="N43" s="92">
        <v>926.66766800000005</v>
      </c>
      <c r="O43" s="92"/>
      <c r="P43" s="92"/>
      <c r="Q43" s="92"/>
      <c r="R43" s="92"/>
      <c r="S43" s="92"/>
      <c r="T43" s="92"/>
      <c r="U43" s="92"/>
      <c r="V43" s="92"/>
      <c r="W43" s="92"/>
      <c r="X43" s="92"/>
      <c r="Y43" s="92"/>
      <c r="Z43" s="92"/>
      <c r="AA43" s="92"/>
      <c r="AB43" s="33"/>
      <c r="AC43" s="33"/>
      <c r="AD43" s="33"/>
      <c r="AE43" s="33"/>
      <c r="AF43" s="33"/>
      <c r="AG43" s="33"/>
    </row>
    <row r="44" spans="1:39" ht="15" x14ac:dyDescent="0.25">
      <c r="B44" s="107" t="s">
        <v>103</v>
      </c>
      <c r="C44" s="108">
        <v>-1.1636883324329661E-3</v>
      </c>
      <c r="D44" s="109">
        <v>8147.1446344000024</v>
      </c>
      <c r="E44" s="109">
        <v>8156.6364170303987</v>
      </c>
      <c r="F44" s="109">
        <v>8434.1138273239976</v>
      </c>
      <c r="G44" s="109">
        <v>8499.2833136134013</v>
      </c>
      <c r="H44" s="109">
        <v>8731.7717606186325</v>
      </c>
      <c r="I44" s="109">
        <v>8973.6304513978012</v>
      </c>
      <c r="J44" s="109">
        <v>8483.7988327319017</v>
      </c>
      <c r="K44" s="109">
        <v>8710.0520550000001</v>
      </c>
      <c r="L44" s="109">
        <v>8879.3854300000003</v>
      </c>
      <c r="M44" s="109">
        <v>8916.2723720799986</v>
      </c>
      <c r="N44" s="109">
        <v>8747.2882699999991</v>
      </c>
      <c r="O44" s="109"/>
      <c r="P44" s="109"/>
      <c r="Q44" s="109"/>
      <c r="R44" s="109"/>
      <c r="S44" s="109"/>
      <c r="T44" s="109"/>
      <c r="U44" s="109"/>
      <c r="V44" s="109"/>
      <c r="W44" s="109"/>
      <c r="X44" s="109"/>
      <c r="Y44" s="109"/>
      <c r="Z44" s="109"/>
      <c r="AA44" s="109"/>
      <c r="AB44" s="33"/>
      <c r="AC44" s="33"/>
      <c r="AD44" s="33"/>
      <c r="AE44" s="33"/>
      <c r="AF44" s="33"/>
      <c r="AG44" s="33"/>
    </row>
    <row r="45" spans="1:39" s="18" customFormat="1" x14ac:dyDescent="0.3">
      <c r="A45" s="9"/>
      <c r="B45" s="78" t="s">
        <v>234</v>
      </c>
      <c r="C45" s="114"/>
      <c r="D45" s="114"/>
      <c r="E45" s="114"/>
      <c r="F45" s="114"/>
      <c r="G45" s="114"/>
      <c r="H45" s="114"/>
      <c r="I45" s="114"/>
      <c r="J45" s="114"/>
      <c r="K45" s="115"/>
      <c r="L45" s="115"/>
      <c r="M45" s="115"/>
      <c r="N45" s="115"/>
      <c r="O45" s="115"/>
      <c r="P45" s="115"/>
      <c r="Q45" s="115"/>
      <c r="R45" s="115"/>
      <c r="S45" s="115"/>
      <c r="T45" s="115"/>
      <c r="U45" s="115"/>
      <c r="V45" s="115"/>
      <c r="W45" s="115"/>
      <c r="X45" s="115"/>
      <c r="Y45" s="115"/>
      <c r="Z45" s="115"/>
      <c r="AA45" s="116"/>
    </row>
    <row r="47" spans="1:39" x14ac:dyDescent="0.3">
      <c r="B47" s="81" t="s">
        <v>330</v>
      </c>
      <c r="C47" s="82"/>
      <c r="D47" s="82"/>
      <c r="E47" s="82"/>
      <c r="F47" s="82"/>
      <c r="G47" s="82"/>
      <c r="H47" s="82"/>
      <c r="I47" s="82"/>
      <c r="J47" s="82"/>
      <c r="K47" s="82"/>
      <c r="L47" s="82"/>
      <c r="M47" s="82"/>
      <c r="N47" s="81"/>
      <c r="O47" s="82"/>
      <c r="P47" s="82"/>
      <c r="Q47" s="82"/>
      <c r="R47" s="82"/>
      <c r="S47" s="82"/>
      <c r="T47" s="82"/>
      <c r="U47" s="82"/>
      <c r="V47" s="82"/>
      <c r="W47" s="82"/>
      <c r="X47" s="82"/>
      <c r="Y47" s="82"/>
      <c r="Z47" s="81"/>
      <c r="AA47" s="82"/>
    </row>
    <row r="48" spans="1:39" ht="15" x14ac:dyDescent="0.25">
      <c r="B48" s="84" t="s">
        <v>79</v>
      </c>
      <c r="C48" s="85"/>
      <c r="D48" s="85"/>
      <c r="E48" s="85"/>
      <c r="F48" s="85"/>
      <c r="G48" s="85"/>
      <c r="H48" s="85"/>
      <c r="I48" s="85"/>
      <c r="J48" s="85"/>
      <c r="K48" s="85"/>
      <c r="L48" s="85"/>
      <c r="M48" s="85"/>
      <c r="N48" s="84"/>
      <c r="O48" s="85"/>
      <c r="P48" s="85"/>
      <c r="Q48" s="85"/>
      <c r="R48" s="85"/>
      <c r="S48" s="85"/>
      <c r="T48" s="85"/>
      <c r="U48" s="85"/>
      <c r="V48" s="85"/>
      <c r="W48" s="85"/>
      <c r="X48" s="85"/>
      <c r="Y48" s="85"/>
      <c r="Z48" s="84"/>
      <c r="AA48" s="85"/>
    </row>
    <row r="49" spans="1:48" ht="35.25" customHeight="1" x14ac:dyDescent="0.25">
      <c r="B49" s="87" t="s">
        <v>66</v>
      </c>
      <c r="C49" s="88" t="s">
        <v>325</v>
      </c>
      <c r="D49" s="88">
        <v>2024</v>
      </c>
      <c r="E49" s="88">
        <v>2023</v>
      </c>
      <c r="F49" s="88">
        <v>2022</v>
      </c>
      <c r="G49" s="88">
        <v>2021</v>
      </c>
      <c r="H49" s="88">
        <v>2020</v>
      </c>
      <c r="I49" s="88">
        <v>2019</v>
      </c>
      <c r="J49" s="88">
        <v>2018</v>
      </c>
      <c r="K49" s="88">
        <v>2017</v>
      </c>
      <c r="L49" s="88">
        <v>2016</v>
      </c>
      <c r="M49" s="88">
        <v>2015</v>
      </c>
      <c r="N49" s="88">
        <v>2014</v>
      </c>
      <c r="O49" s="89">
        <v>2013</v>
      </c>
      <c r="P49" s="89">
        <v>2012</v>
      </c>
      <c r="Q49" s="88">
        <v>2011</v>
      </c>
      <c r="R49" s="88">
        <v>2010</v>
      </c>
      <c r="S49" s="88">
        <v>2009</v>
      </c>
      <c r="T49" s="88">
        <v>2008</v>
      </c>
      <c r="U49" s="88">
        <v>2007</v>
      </c>
      <c r="V49" s="88">
        <v>2006</v>
      </c>
      <c r="W49" s="88">
        <v>2005</v>
      </c>
      <c r="X49" s="88">
        <v>2004</v>
      </c>
      <c r="Y49" s="88">
        <v>2003</v>
      </c>
      <c r="Z49" s="88">
        <v>2002</v>
      </c>
      <c r="AA49" s="88">
        <v>2001</v>
      </c>
    </row>
    <row r="50" spans="1:48" ht="15" x14ac:dyDescent="0.25">
      <c r="B50" s="96" t="s">
        <v>237</v>
      </c>
      <c r="C50" s="97">
        <v>-0.14805394961819074</v>
      </c>
      <c r="D50" s="98">
        <v>4362.6929828302937</v>
      </c>
      <c r="E50" s="98">
        <v>5120.8559284653102</v>
      </c>
      <c r="F50" s="98">
        <v>5315.7270144391596</v>
      </c>
      <c r="G50" s="98">
        <v>5449.7023551406428</v>
      </c>
      <c r="H50" s="98">
        <v>5490.5169701970308</v>
      </c>
      <c r="I50" s="98">
        <v>5285.6016945044476</v>
      </c>
      <c r="J50" s="98">
        <v>5878.0120899386657</v>
      </c>
      <c r="K50" s="98">
        <v>5431.3432974327525</v>
      </c>
      <c r="L50" s="98">
        <v>5839.5586698300021</v>
      </c>
      <c r="M50" s="98">
        <v>6035.0444098815806</v>
      </c>
      <c r="N50" s="98">
        <v>5983.7691910000003</v>
      </c>
      <c r="O50" s="98">
        <v>11435.357262</v>
      </c>
      <c r="P50" s="98">
        <v>14121.241252</v>
      </c>
      <c r="Q50" s="98">
        <v>11320.625388</v>
      </c>
      <c r="R50" s="98">
        <v>10992.302941</v>
      </c>
      <c r="S50" s="98">
        <v>10583.30681</v>
      </c>
      <c r="T50" s="98">
        <v>10596.666216</v>
      </c>
      <c r="U50" s="98">
        <v>9302.2066159999995</v>
      </c>
      <c r="V50" s="98">
        <v>14944.954362</v>
      </c>
      <c r="W50" s="98">
        <v>14747.11932</v>
      </c>
      <c r="X50" s="98">
        <v>13620.632853999999</v>
      </c>
      <c r="Y50" s="98">
        <v>12826.213390999999</v>
      </c>
      <c r="Z50" s="98">
        <v>11868.679318</v>
      </c>
      <c r="AA50" s="98">
        <v>13131.913514</v>
      </c>
      <c r="AB50" s="33"/>
      <c r="AC50" s="33"/>
      <c r="AD50" s="33"/>
      <c r="AE50" s="33"/>
      <c r="AF50" s="33"/>
      <c r="AG50" s="33"/>
      <c r="AH50" s="33"/>
      <c r="AI50" s="33"/>
      <c r="AJ50" s="33"/>
      <c r="AK50" s="33"/>
      <c r="AL50" s="33"/>
      <c r="AM50" s="33"/>
      <c r="AN50" s="33"/>
      <c r="AO50" s="33"/>
      <c r="AP50" s="33"/>
      <c r="AQ50" s="33"/>
      <c r="AR50" s="33"/>
      <c r="AS50" s="33"/>
      <c r="AT50" s="33"/>
      <c r="AU50" s="33"/>
      <c r="AV50" s="33"/>
    </row>
    <row r="51" spans="1:48" ht="15" x14ac:dyDescent="0.25">
      <c r="B51" s="90" t="s">
        <v>238</v>
      </c>
      <c r="C51" s="91">
        <v>-0.11857321499371831</v>
      </c>
      <c r="D51" s="92">
        <v>1291.5221965504268</v>
      </c>
      <c r="E51" s="92">
        <v>1465.263160276236</v>
      </c>
      <c r="F51" s="92">
        <v>1342.2972224603182</v>
      </c>
      <c r="G51" s="92">
        <v>1497.2005635899991</v>
      </c>
      <c r="H51" s="92">
        <v>1563.5778048371546</v>
      </c>
      <c r="I51" s="92">
        <v>1536.4002957420416</v>
      </c>
      <c r="J51" s="92">
        <v>1142.9955180785962</v>
      </c>
      <c r="K51" s="92">
        <v>923.73081909999985</v>
      </c>
      <c r="L51" s="92">
        <v>618.73666461000005</v>
      </c>
      <c r="M51" s="92">
        <v>665.67575067000098</v>
      </c>
      <c r="N51" s="92">
        <v>715.27054699999997</v>
      </c>
      <c r="O51" s="92">
        <v>811.94775700000002</v>
      </c>
      <c r="P51" s="92">
        <v>0</v>
      </c>
      <c r="Q51" s="92">
        <v>0</v>
      </c>
      <c r="R51" s="92">
        <v>0</v>
      </c>
      <c r="S51" s="92">
        <v>0</v>
      </c>
      <c r="T51" s="92">
        <v>0</v>
      </c>
      <c r="U51" s="92">
        <v>0</v>
      </c>
      <c r="V51" s="92">
        <v>0</v>
      </c>
      <c r="W51" s="92">
        <v>0</v>
      </c>
      <c r="X51" s="92">
        <v>0</v>
      </c>
      <c r="Y51" s="92">
        <v>0</v>
      </c>
      <c r="Z51" s="92">
        <v>0</v>
      </c>
      <c r="AA51" s="92">
        <v>0</v>
      </c>
      <c r="AB51" s="33"/>
      <c r="AC51" s="33"/>
      <c r="AD51" s="33"/>
      <c r="AE51" s="33"/>
      <c r="AF51" s="33"/>
      <c r="AG51" s="33"/>
      <c r="AH51" s="33"/>
      <c r="AI51" s="33"/>
      <c r="AJ51" s="33"/>
      <c r="AK51" s="33"/>
      <c r="AL51" s="33"/>
      <c r="AM51" s="33"/>
      <c r="AN51" s="33"/>
      <c r="AO51" s="33"/>
      <c r="AP51" s="33"/>
      <c r="AQ51" s="33"/>
      <c r="AR51" s="33"/>
      <c r="AS51" s="33"/>
      <c r="AT51" s="33"/>
      <c r="AU51" s="33"/>
      <c r="AV51" s="33"/>
    </row>
    <row r="52" spans="1:48" s="16" customFormat="1" ht="15" x14ac:dyDescent="0.25">
      <c r="A52" s="9"/>
      <c r="B52" s="107" t="s">
        <v>239</v>
      </c>
      <c r="C52" s="108">
        <v>-0.14149515014902203</v>
      </c>
      <c r="D52" s="109">
        <v>5654.2151793807207</v>
      </c>
      <c r="E52" s="109">
        <v>6586.119088741546</v>
      </c>
      <c r="F52" s="109">
        <v>6658.0242368994777</v>
      </c>
      <c r="G52" s="109">
        <v>6946.9029187306423</v>
      </c>
      <c r="H52" s="109">
        <v>7054.0947750341857</v>
      </c>
      <c r="I52" s="109">
        <v>6822.0019902464892</v>
      </c>
      <c r="J52" s="109">
        <v>7021.0076080172621</v>
      </c>
      <c r="K52" s="109">
        <v>6355.0741165327527</v>
      </c>
      <c r="L52" s="109">
        <v>6458.2953344400021</v>
      </c>
      <c r="M52" s="109">
        <v>6700.720160551582</v>
      </c>
      <c r="N52" s="109">
        <v>6699.0397379599799</v>
      </c>
      <c r="O52" s="109">
        <v>12247.305018999999</v>
      </c>
      <c r="P52" s="109">
        <v>14121.241252</v>
      </c>
      <c r="Q52" s="109">
        <v>11320.625388</v>
      </c>
      <c r="R52" s="109">
        <v>10992.302941</v>
      </c>
      <c r="S52" s="109">
        <v>10583.30681</v>
      </c>
      <c r="T52" s="109">
        <v>10596.666216</v>
      </c>
      <c r="U52" s="109">
        <v>9302.2066159999995</v>
      </c>
      <c r="V52" s="109">
        <v>14944.954362</v>
      </c>
      <c r="W52" s="109">
        <v>14747.11932</v>
      </c>
      <c r="X52" s="109">
        <v>13620.632853999999</v>
      </c>
      <c r="Y52" s="109">
        <v>12826.213390999999</v>
      </c>
      <c r="Z52" s="109">
        <v>11868.679318</v>
      </c>
      <c r="AA52" s="109">
        <v>13131.913514</v>
      </c>
      <c r="AB52" s="33"/>
      <c r="AC52" s="33"/>
      <c r="AD52" s="33"/>
      <c r="AE52" s="33"/>
      <c r="AF52" s="33"/>
      <c r="AG52" s="33"/>
      <c r="AH52" s="33"/>
      <c r="AI52" s="33"/>
      <c r="AJ52" s="33"/>
      <c r="AK52" s="33"/>
      <c r="AL52" s="33"/>
      <c r="AM52" s="33"/>
      <c r="AN52" s="33"/>
      <c r="AO52" s="33"/>
      <c r="AP52" s="33"/>
      <c r="AQ52" s="33"/>
      <c r="AR52" s="33"/>
      <c r="AS52" s="33"/>
      <c r="AT52" s="33"/>
      <c r="AU52" s="33"/>
      <c r="AV52" s="33"/>
    </row>
    <row r="53" spans="1:48" ht="15" x14ac:dyDescent="0.25">
      <c r="B53" s="78" t="s">
        <v>236</v>
      </c>
      <c r="C53" s="118"/>
      <c r="D53" s="118"/>
      <c r="E53" s="118"/>
      <c r="F53" s="118"/>
      <c r="G53" s="118"/>
      <c r="H53" s="118"/>
      <c r="I53" s="118"/>
      <c r="J53" s="118"/>
      <c r="K53" s="113"/>
      <c r="L53" s="113"/>
      <c r="M53" s="113"/>
      <c r="N53" s="113"/>
      <c r="O53" s="113"/>
      <c r="P53" s="113"/>
      <c r="Q53" s="113"/>
      <c r="R53" s="113"/>
      <c r="S53" s="113"/>
      <c r="T53" s="113"/>
      <c r="U53" s="113"/>
      <c r="V53" s="113"/>
      <c r="W53" s="113"/>
      <c r="X53" s="113"/>
      <c r="Y53" s="113"/>
      <c r="Z53" s="113"/>
      <c r="AA53" s="113"/>
    </row>
    <row r="54" spans="1:48" ht="15" x14ac:dyDescent="0.25">
      <c r="B54" s="78" t="s">
        <v>235</v>
      </c>
      <c r="C54" s="118"/>
      <c r="D54" s="118"/>
      <c r="E54" s="118"/>
      <c r="F54" s="118"/>
      <c r="G54" s="118"/>
      <c r="H54" s="118"/>
      <c r="I54" s="118"/>
      <c r="J54" s="118"/>
      <c r="K54" s="113"/>
      <c r="L54" s="113"/>
      <c r="M54" s="113"/>
      <c r="N54" s="113"/>
      <c r="O54" s="113"/>
      <c r="P54" s="113"/>
      <c r="Q54" s="113"/>
      <c r="R54" s="113"/>
      <c r="S54" s="113"/>
      <c r="T54" s="113"/>
      <c r="U54" s="113"/>
      <c r="V54" s="113"/>
      <c r="W54" s="113"/>
      <c r="X54" s="113"/>
      <c r="Y54" s="113"/>
      <c r="Z54" s="113"/>
      <c r="AA54" s="113"/>
    </row>
    <row r="55" spans="1:48" ht="15" x14ac:dyDescent="0.25">
      <c r="B55" s="78"/>
      <c r="C55" s="118"/>
      <c r="D55" s="118"/>
      <c r="E55" s="118"/>
      <c r="F55" s="118"/>
      <c r="G55" s="118"/>
      <c r="H55" s="118"/>
      <c r="I55" s="118"/>
      <c r="J55" s="118"/>
      <c r="K55" s="113"/>
      <c r="L55" s="113"/>
      <c r="M55" s="113"/>
      <c r="N55" s="113"/>
      <c r="O55" s="113"/>
      <c r="P55" s="113"/>
      <c r="Q55" s="113"/>
      <c r="R55" s="113"/>
      <c r="S55" s="113"/>
      <c r="T55" s="113"/>
      <c r="U55" s="113"/>
      <c r="V55" s="113"/>
      <c r="W55" s="113"/>
      <c r="X55" s="113"/>
      <c r="Y55" s="113"/>
      <c r="Z55" s="113"/>
      <c r="AA55" s="113"/>
    </row>
    <row r="56" spans="1:48" x14ac:dyDescent="0.3">
      <c r="B56" s="81" t="s">
        <v>331</v>
      </c>
      <c r="C56" s="82"/>
      <c r="D56" s="82"/>
      <c r="E56" s="82"/>
      <c r="F56" s="82"/>
      <c r="G56" s="82"/>
      <c r="H56" s="82"/>
      <c r="I56" s="82"/>
      <c r="J56" s="82"/>
      <c r="K56" s="82"/>
      <c r="L56" s="82"/>
      <c r="M56" s="82"/>
      <c r="N56" s="81"/>
      <c r="O56" s="82"/>
      <c r="P56" s="82"/>
      <c r="Q56" s="82"/>
      <c r="R56" s="82"/>
      <c r="S56" s="82"/>
      <c r="T56" s="82"/>
      <c r="U56" s="82"/>
      <c r="V56" s="82"/>
      <c r="W56" s="82"/>
      <c r="X56" s="82"/>
      <c r="Y56" s="82"/>
      <c r="Z56" s="81"/>
      <c r="AA56" s="82"/>
    </row>
    <row r="57" spans="1:48" ht="15" x14ac:dyDescent="0.25">
      <c r="B57" s="84" t="s">
        <v>80</v>
      </c>
      <c r="C57" s="85"/>
      <c r="D57" s="85"/>
      <c r="E57" s="85"/>
      <c r="F57" s="85"/>
      <c r="G57" s="85"/>
      <c r="H57" s="85"/>
      <c r="I57" s="85"/>
      <c r="J57" s="85"/>
      <c r="K57" s="85"/>
      <c r="L57" s="85"/>
      <c r="M57" s="85"/>
      <c r="N57" s="84"/>
      <c r="O57" s="85"/>
      <c r="P57" s="85"/>
      <c r="Q57" s="85"/>
      <c r="R57" s="85"/>
      <c r="S57" s="85"/>
      <c r="T57" s="85"/>
      <c r="U57" s="85"/>
      <c r="V57" s="85"/>
      <c r="W57" s="85"/>
      <c r="X57" s="85"/>
      <c r="Y57" s="85"/>
      <c r="Z57" s="84"/>
      <c r="AA57" s="85"/>
    </row>
    <row r="58" spans="1:48" ht="35.25" customHeight="1" x14ac:dyDescent="0.25">
      <c r="B58" s="87" t="s">
        <v>147</v>
      </c>
      <c r="C58" s="88" t="s">
        <v>325</v>
      </c>
      <c r="D58" s="88">
        <v>2024</v>
      </c>
      <c r="E58" s="88">
        <v>2023</v>
      </c>
      <c r="F58" s="88">
        <v>2022</v>
      </c>
      <c r="G58" s="88">
        <v>2021</v>
      </c>
      <c r="H58" s="88">
        <v>2020</v>
      </c>
      <c r="I58" s="88">
        <v>2019</v>
      </c>
      <c r="J58" s="88">
        <v>2018</v>
      </c>
      <c r="K58" s="88">
        <v>2017</v>
      </c>
      <c r="L58" s="88">
        <v>2016</v>
      </c>
      <c r="M58" s="88">
        <v>2015</v>
      </c>
      <c r="N58" s="88">
        <v>2014</v>
      </c>
      <c r="O58" s="89">
        <v>2013</v>
      </c>
      <c r="P58" s="89">
        <v>2012</v>
      </c>
      <c r="Q58" s="88">
        <v>2011</v>
      </c>
      <c r="R58" s="88">
        <v>2010</v>
      </c>
      <c r="S58" s="88">
        <v>2009</v>
      </c>
      <c r="T58" s="88">
        <v>2008</v>
      </c>
      <c r="U58" s="88">
        <v>2007</v>
      </c>
      <c r="V58" s="88">
        <v>2006</v>
      </c>
      <c r="W58" s="88">
        <v>2005</v>
      </c>
      <c r="X58" s="88">
        <v>2004</v>
      </c>
      <c r="Y58" s="88">
        <v>2003</v>
      </c>
      <c r="Z58" s="88">
        <v>2002</v>
      </c>
      <c r="AA58" s="88">
        <v>2001</v>
      </c>
    </row>
    <row r="59" spans="1:48" ht="15" x14ac:dyDescent="0.25">
      <c r="B59" s="96" t="s">
        <v>6</v>
      </c>
      <c r="C59" s="97">
        <v>-4.5354022090796642E-3</v>
      </c>
      <c r="D59" s="101">
        <v>2.8224277351742617</v>
      </c>
      <c r="E59" s="101">
        <v>2.835286901651386</v>
      </c>
      <c r="F59" s="101">
        <v>3.2998689440416609</v>
      </c>
      <c r="G59" s="101">
        <v>3.1856259713447126</v>
      </c>
      <c r="H59" s="101">
        <v>2.6307896024403763</v>
      </c>
      <c r="I59" s="101">
        <v>2.1944562930683436</v>
      </c>
      <c r="J59" s="101">
        <v>3.2203802864439646</v>
      </c>
      <c r="K59" s="101">
        <v>4.0780500340000003</v>
      </c>
      <c r="L59" s="101">
        <v>3.786651027</v>
      </c>
      <c r="M59" s="101">
        <v>2.410095455</v>
      </c>
      <c r="N59" s="101">
        <v>5.1447783769999997</v>
      </c>
      <c r="O59" s="101">
        <v>4.8375559050000003</v>
      </c>
      <c r="P59" s="101">
        <v>1.4081201299999999</v>
      </c>
      <c r="Q59" s="101">
        <v>4.7157125410000003</v>
      </c>
      <c r="R59" s="101">
        <v>4.0074853409999998</v>
      </c>
      <c r="S59" s="101">
        <v>4.1736267089999997</v>
      </c>
      <c r="T59" s="101">
        <v>3.259664291</v>
      </c>
      <c r="U59" s="101">
        <v>2.9218055949999999</v>
      </c>
      <c r="V59" s="101">
        <v>4.6164022490000001</v>
      </c>
      <c r="W59" s="101">
        <v>6.8845116229999999</v>
      </c>
      <c r="X59" s="101">
        <v>0.99528140399999998</v>
      </c>
      <c r="Y59" s="101">
        <v>2.6432131929999998</v>
      </c>
      <c r="Z59" s="98"/>
      <c r="AA59" s="98"/>
      <c r="AB59" s="34"/>
      <c r="AC59" s="34"/>
      <c r="AD59" s="34"/>
      <c r="AE59" s="34"/>
      <c r="AF59" s="34"/>
      <c r="AG59" s="34"/>
      <c r="AH59" s="34"/>
      <c r="AI59" s="34"/>
      <c r="AJ59" s="34"/>
      <c r="AK59" s="34"/>
      <c r="AL59" s="34"/>
      <c r="AM59" s="34"/>
      <c r="AN59" s="34"/>
      <c r="AO59" s="34"/>
      <c r="AP59" s="34"/>
      <c r="AQ59" s="34"/>
      <c r="AR59" s="34"/>
      <c r="AS59" s="34"/>
      <c r="AT59" s="34"/>
    </row>
    <row r="60" spans="1:48" ht="15" x14ac:dyDescent="0.25">
      <c r="B60" s="90" t="s">
        <v>71</v>
      </c>
      <c r="C60" s="91">
        <v>-2.2954427567700608E-2</v>
      </c>
      <c r="D60" s="102">
        <v>2.3737827882037523</v>
      </c>
      <c r="E60" s="102">
        <v>2.4295517580560291</v>
      </c>
      <c r="F60" s="102">
        <v>2.8471690630212776</v>
      </c>
      <c r="G60" s="102">
        <v>2.9883920931939145</v>
      </c>
      <c r="H60" s="102">
        <v>2.5442839482015245</v>
      </c>
      <c r="I60" s="102">
        <v>2.1270244631731492</v>
      </c>
      <c r="J60" s="102">
        <v>3.151057031745562</v>
      </c>
      <c r="K60" s="102">
        <v>4.0231183740000001</v>
      </c>
      <c r="L60" s="102">
        <v>3.7759070650000002</v>
      </c>
      <c r="M60" s="102">
        <v>2.410095455</v>
      </c>
      <c r="N60" s="102">
        <v>5.1654401380000001</v>
      </c>
      <c r="O60" s="102">
        <v>4.8864201060000001</v>
      </c>
      <c r="P60" s="102">
        <v>1.433930886</v>
      </c>
      <c r="Q60" s="102">
        <v>4.9173227749999997</v>
      </c>
      <c r="R60" s="102">
        <v>4.2952683179999998</v>
      </c>
      <c r="S60" s="102">
        <v>4.576345076</v>
      </c>
      <c r="T60" s="102">
        <v>3.6178294009999998</v>
      </c>
      <c r="U60" s="102">
        <v>3.3545414409999998</v>
      </c>
      <c r="V60" s="102">
        <v>5.3929932819999999</v>
      </c>
      <c r="W60" s="102">
        <v>8.1958471700000004</v>
      </c>
      <c r="X60" s="102">
        <v>1.206401702</v>
      </c>
      <c r="Y60" s="102">
        <v>3.2392318549999999</v>
      </c>
      <c r="Z60" s="92"/>
      <c r="AA60" s="92"/>
      <c r="AB60" s="34"/>
      <c r="AC60" s="34"/>
      <c r="AD60" s="34"/>
      <c r="AE60" s="34"/>
      <c r="AF60" s="34"/>
      <c r="AG60" s="34"/>
      <c r="AH60" s="34"/>
      <c r="AI60" s="34"/>
      <c r="AJ60" s="34"/>
      <c r="AK60" s="34"/>
      <c r="AL60" s="34"/>
      <c r="AM60" s="34"/>
      <c r="AN60" s="34"/>
      <c r="AO60" s="34"/>
      <c r="AP60" s="34"/>
      <c r="AQ60" s="34"/>
      <c r="AR60" s="34"/>
      <c r="AS60" s="34"/>
      <c r="AT60" s="34"/>
    </row>
    <row r="61" spans="1:48" s="16" customFormat="1" ht="15" x14ac:dyDescent="0.25">
      <c r="A61" s="9"/>
      <c r="B61" s="107" t="s">
        <v>104</v>
      </c>
      <c r="C61" s="108"/>
      <c r="D61" s="110">
        <v>6.1942754562502964E-2</v>
      </c>
      <c r="E61" s="110">
        <v>6.2101352712308065E-2</v>
      </c>
      <c r="F61" s="110">
        <v>7.2604062307863954E-2</v>
      </c>
      <c r="G61" s="110">
        <v>7.2488227810929243E-2</v>
      </c>
      <c r="H61" s="110">
        <v>6.0437440657923849E-2</v>
      </c>
      <c r="I61" s="110">
        <v>5.0195241754354428E-2</v>
      </c>
      <c r="J61" s="110">
        <v>8.3109679543953804E-2</v>
      </c>
      <c r="K61" s="110">
        <v>0.10645537421040775</v>
      </c>
      <c r="L61" s="110">
        <v>9.8038636070672813E-2</v>
      </c>
      <c r="M61" s="110">
        <v>6.1313755201975823E-2</v>
      </c>
      <c r="N61" s="110">
        <v>0.12843749892187162</v>
      </c>
      <c r="O61" s="110">
        <v>0.12958872465467441</v>
      </c>
      <c r="P61" s="110">
        <v>3.5314726756077851E-2</v>
      </c>
      <c r="Q61" s="110">
        <v>0.11949401241576731</v>
      </c>
      <c r="R61" s="110">
        <v>9.8705279387702183E-2</v>
      </c>
      <c r="S61" s="110">
        <v>0.10279385200871768</v>
      </c>
      <c r="T61" s="110">
        <v>7.8669549047790333E-2</v>
      </c>
      <c r="U61" s="110">
        <v>6.5934156164894522E-2</v>
      </c>
      <c r="V61" s="110">
        <v>0.11390930118995977</v>
      </c>
      <c r="W61" s="110">
        <v>0.17184642860507049</v>
      </c>
      <c r="X61" s="110">
        <v>2.6140710296313027E-2</v>
      </c>
      <c r="Y61" s="110">
        <v>7.2637656744390044E-2</v>
      </c>
      <c r="Z61" s="109"/>
      <c r="AA61" s="109"/>
    </row>
    <row r="62" spans="1:48" x14ac:dyDescent="0.3">
      <c r="B62" s="78" t="s">
        <v>156</v>
      </c>
    </row>
    <row r="63" spans="1:48" x14ac:dyDescent="0.3">
      <c r="B63" s="78" t="s">
        <v>132</v>
      </c>
      <c r="C63" s="78"/>
      <c r="D63" s="78"/>
      <c r="E63" s="78"/>
      <c r="F63" s="78"/>
      <c r="G63" s="78"/>
      <c r="H63" s="78"/>
      <c r="I63" s="78"/>
      <c r="J63" s="78"/>
      <c r="K63" s="78"/>
      <c r="L63" s="78"/>
    </row>
    <row r="65" spans="2:14" x14ac:dyDescent="0.3">
      <c r="B65" s="78"/>
    </row>
    <row r="66" spans="2:14" x14ac:dyDescent="0.3">
      <c r="B66" s="78"/>
      <c r="N66" s="76" t="s">
        <v>166</v>
      </c>
    </row>
  </sheetData>
  <mergeCells count="1">
    <mergeCell ref="B36:T3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AR90"/>
  <sheetViews>
    <sheetView showGridLines="0" zoomScaleNormal="100" workbookViewId="0">
      <selection activeCell="K13" sqref="K13"/>
    </sheetView>
  </sheetViews>
  <sheetFormatPr defaultColWidth="9.140625" defaultRowHeight="14.25" x14ac:dyDescent="0.2"/>
  <cols>
    <col min="1" max="1" width="9.140625" style="9"/>
    <col min="2" max="2" width="31.5703125" style="9" customWidth="1"/>
    <col min="3" max="10" width="8.85546875" style="9" customWidth="1"/>
    <col min="11" max="11" width="10.42578125" style="9" bestFit="1" customWidth="1"/>
    <col min="12" max="13" width="9.140625" style="9"/>
    <col min="14" max="14" width="9.5703125" style="9" bestFit="1" customWidth="1"/>
    <col min="15" max="16" width="9.140625" style="9"/>
    <col min="17" max="18" width="9.140625" style="9" customWidth="1"/>
    <col min="19" max="28" width="9.140625" style="9"/>
    <col min="29" max="29" width="9.140625" style="9" customWidth="1"/>
    <col min="30" max="16384" width="9.140625" style="9"/>
  </cols>
  <sheetData>
    <row r="1" spans="2:44" x14ac:dyDescent="0.2">
      <c r="J1" s="15"/>
    </row>
    <row r="2" spans="2:44" ht="15.75" x14ac:dyDescent="0.3">
      <c r="B2" s="81" t="s">
        <v>367</v>
      </c>
      <c r="C2" s="82"/>
      <c r="D2" s="82"/>
      <c r="E2" s="82"/>
      <c r="F2" s="82"/>
      <c r="G2" s="82"/>
      <c r="H2" s="82"/>
      <c r="I2" s="82"/>
      <c r="J2" s="82"/>
      <c r="K2" s="82"/>
      <c r="L2" s="82"/>
      <c r="M2" s="82"/>
      <c r="N2" s="81"/>
      <c r="O2" s="82"/>
      <c r="P2" s="82"/>
      <c r="Q2" s="82"/>
      <c r="R2" s="82"/>
      <c r="S2" s="82"/>
      <c r="T2" s="82"/>
      <c r="U2" s="82"/>
      <c r="V2" s="82"/>
      <c r="W2" s="82"/>
      <c r="X2" s="82"/>
      <c r="Y2" s="82"/>
      <c r="Z2" s="81"/>
      <c r="AA2" s="82"/>
    </row>
    <row r="3" spans="2:44" ht="15" x14ac:dyDescent="0.25">
      <c r="B3" s="84" t="s">
        <v>264</v>
      </c>
      <c r="C3" s="85"/>
      <c r="D3" s="85"/>
      <c r="E3" s="85"/>
      <c r="F3" s="85"/>
      <c r="G3" s="85"/>
      <c r="H3" s="85"/>
      <c r="I3" s="85"/>
      <c r="J3" s="85"/>
      <c r="K3" s="85"/>
      <c r="L3" s="85"/>
      <c r="M3" s="85"/>
      <c r="N3" s="84"/>
      <c r="O3" s="85"/>
      <c r="P3" s="85"/>
      <c r="Q3" s="85"/>
      <c r="R3" s="85"/>
      <c r="S3" s="85"/>
      <c r="T3" s="85"/>
      <c r="U3" s="85"/>
      <c r="V3" s="85"/>
      <c r="W3" s="85"/>
      <c r="X3" s="85"/>
      <c r="Y3" s="85"/>
      <c r="Z3" s="84"/>
      <c r="AA3" s="85"/>
    </row>
    <row r="4" spans="2:44" ht="38.25" x14ac:dyDescent="0.25">
      <c r="B4" s="87" t="s">
        <v>66</v>
      </c>
      <c r="C4" s="88" t="s">
        <v>325</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row>
    <row r="5" spans="2:44" ht="15" x14ac:dyDescent="0.25">
      <c r="B5" s="96" t="s">
        <v>93</v>
      </c>
      <c r="C5" s="97">
        <v>-0.1841750945245666</v>
      </c>
      <c r="D5" s="98">
        <v>5602.3899035361619</v>
      </c>
      <c r="E5" s="98">
        <v>6867.1474306993496</v>
      </c>
      <c r="F5" s="98">
        <v>6845.038796720004</v>
      </c>
      <c r="G5" s="98">
        <v>6767.8162708789059</v>
      </c>
      <c r="H5" s="98">
        <v>6631.0002335639028</v>
      </c>
      <c r="I5" s="98">
        <v>5255.4204060941065</v>
      </c>
      <c r="J5" s="98">
        <v>4363.23859533</v>
      </c>
      <c r="K5" s="98">
        <v>4524.2827429999998</v>
      </c>
      <c r="L5" s="98">
        <v>3783.6521859999998</v>
      </c>
      <c r="M5" s="98">
        <v>3942.9478389999999</v>
      </c>
      <c r="N5" s="98"/>
      <c r="O5" s="98"/>
      <c r="P5" s="98"/>
      <c r="Q5" s="98"/>
      <c r="R5" s="98"/>
      <c r="S5" s="98"/>
      <c r="T5" s="98"/>
      <c r="U5" s="98"/>
      <c r="V5" s="98"/>
      <c r="W5" s="98"/>
      <c r="X5" s="98"/>
      <c r="Y5" s="98"/>
      <c r="Z5" s="98"/>
      <c r="AA5" s="98"/>
      <c r="AB5" s="15"/>
      <c r="AC5" s="15"/>
      <c r="AD5" s="15"/>
      <c r="AE5" s="15"/>
      <c r="AF5" s="15"/>
      <c r="AG5" s="15"/>
      <c r="AH5" s="15"/>
      <c r="AI5" s="15"/>
      <c r="AJ5" s="15"/>
      <c r="AK5" s="15"/>
      <c r="AL5" s="15"/>
      <c r="AM5" s="15"/>
      <c r="AN5" s="15"/>
      <c r="AO5" s="15"/>
      <c r="AP5" s="15"/>
      <c r="AQ5" s="15"/>
      <c r="AR5" s="15"/>
    </row>
    <row r="6" spans="2:44" ht="15" x14ac:dyDescent="0.25">
      <c r="B6" s="96" t="s">
        <v>167</v>
      </c>
      <c r="C6" s="97">
        <v>-0.22327274205079384</v>
      </c>
      <c r="D6" s="98">
        <v>4555.8238230589523</v>
      </c>
      <c r="E6" s="98">
        <v>5865.4099961519296</v>
      </c>
      <c r="F6" s="98">
        <v>5941.5869889000041</v>
      </c>
      <c r="G6" s="98">
        <v>5777.5801311489058</v>
      </c>
      <c r="H6" s="98">
        <v>5774.9576141259868</v>
      </c>
      <c r="I6" s="98">
        <v>4332.8453604899996</v>
      </c>
      <c r="J6" s="98">
        <v>3394.6560817899999</v>
      </c>
      <c r="K6" s="98">
        <v>3395.6768539999998</v>
      </c>
      <c r="L6" s="98">
        <v>2727.999738</v>
      </c>
      <c r="M6" s="98">
        <v>2791.8698220000001</v>
      </c>
      <c r="N6" s="98"/>
      <c r="O6" s="98"/>
      <c r="P6" s="98"/>
      <c r="Q6" s="98"/>
      <c r="R6" s="98"/>
      <c r="S6" s="98"/>
      <c r="T6" s="98"/>
      <c r="U6" s="98"/>
      <c r="V6" s="98"/>
      <c r="W6" s="98"/>
      <c r="X6" s="98"/>
      <c r="Y6" s="98"/>
      <c r="Z6" s="98"/>
      <c r="AA6" s="98"/>
      <c r="AB6" s="15"/>
      <c r="AC6" s="15"/>
      <c r="AD6" s="15"/>
      <c r="AE6" s="15"/>
      <c r="AF6" s="15"/>
      <c r="AG6" s="15"/>
      <c r="AH6" s="15"/>
      <c r="AI6" s="15"/>
      <c r="AJ6" s="15"/>
      <c r="AK6" s="15"/>
      <c r="AL6" s="15"/>
      <c r="AM6" s="15"/>
      <c r="AN6" s="15"/>
      <c r="AO6" s="15"/>
      <c r="AP6" s="15"/>
      <c r="AQ6" s="15"/>
      <c r="AR6" s="15"/>
    </row>
    <row r="7" spans="2:44" ht="15" x14ac:dyDescent="0.25">
      <c r="B7" s="96" t="s">
        <v>168</v>
      </c>
      <c r="C7" s="97">
        <v>4.4750894180213274E-2</v>
      </c>
      <c r="D7" s="98">
        <v>1046.5660804772099</v>
      </c>
      <c r="E7" s="98">
        <v>1001.7374345474199</v>
      </c>
      <c r="F7" s="98">
        <v>901.18776982000009</v>
      </c>
      <c r="G7" s="98">
        <v>990.23613972999999</v>
      </c>
      <c r="H7" s="98">
        <v>856.04261943791607</v>
      </c>
      <c r="I7" s="98">
        <v>922.57504560410678</v>
      </c>
      <c r="J7" s="98">
        <v>968.58251353999992</v>
      </c>
      <c r="K7" s="98">
        <v>1128.6058889999999</v>
      </c>
      <c r="L7" s="98">
        <v>1055.652448</v>
      </c>
      <c r="M7" s="98">
        <v>1151.078017</v>
      </c>
      <c r="N7" s="98"/>
      <c r="O7" s="98"/>
      <c r="P7" s="98"/>
      <c r="Q7" s="98"/>
      <c r="R7" s="98"/>
      <c r="S7" s="98"/>
      <c r="T7" s="98"/>
      <c r="U7" s="98"/>
      <c r="V7" s="98"/>
      <c r="W7" s="98"/>
      <c r="X7" s="98"/>
      <c r="Y7" s="98"/>
      <c r="Z7" s="98"/>
      <c r="AA7" s="98"/>
      <c r="AB7" s="15"/>
      <c r="AC7" s="15"/>
      <c r="AD7" s="15"/>
      <c r="AE7" s="15"/>
      <c r="AF7" s="15"/>
      <c r="AG7" s="15"/>
      <c r="AH7" s="15"/>
      <c r="AI7" s="15"/>
      <c r="AJ7" s="15"/>
      <c r="AK7" s="15"/>
      <c r="AL7" s="15"/>
      <c r="AM7" s="15"/>
      <c r="AN7" s="15"/>
      <c r="AO7" s="15"/>
      <c r="AP7" s="15"/>
      <c r="AQ7" s="15"/>
      <c r="AR7" s="15"/>
    </row>
    <row r="8" spans="2:44" ht="15" x14ac:dyDescent="0.25">
      <c r="B8" s="90" t="s">
        <v>94</v>
      </c>
      <c r="C8" s="91">
        <v>-5.9306605624154241E-3</v>
      </c>
      <c r="D8" s="92">
        <v>1555.6855697299995</v>
      </c>
      <c r="E8" s="92">
        <v>1564.9668569500002</v>
      </c>
      <c r="F8" s="92">
        <v>2078.1467566299966</v>
      </c>
      <c r="G8" s="92">
        <v>1816.9232774700017</v>
      </c>
      <c r="H8" s="92">
        <v>1614.2842667499981</v>
      </c>
      <c r="I8" s="92">
        <v>1353.75707833</v>
      </c>
      <c r="J8" s="92">
        <v>1028.4016856100002</v>
      </c>
      <c r="K8" s="92">
        <v>1030.8717180000001</v>
      </c>
      <c r="L8" s="92">
        <v>1326.948742</v>
      </c>
      <c r="M8" s="92">
        <v>1286.307149</v>
      </c>
      <c r="N8" s="92"/>
      <c r="O8" s="92"/>
      <c r="P8" s="92"/>
      <c r="Q8" s="92"/>
      <c r="R8" s="92"/>
      <c r="S8" s="92"/>
      <c r="T8" s="92"/>
      <c r="U8" s="92"/>
      <c r="V8" s="92"/>
      <c r="W8" s="92"/>
      <c r="X8" s="92"/>
      <c r="Y8" s="92"/>
      <c r="Z8" s="92"/>
      <c r="AA8" s="92"/>
      <c r="AB8" s="15"/>
      <c r="AC8" s="15"/>
      <c r="AD8" s="15"/>
      <c r="AE8" s="15"/>
      <c r="AF8" s="15"/>
    </row>
    <row r="9" spans="2:44" ht="15" x14ac:dyDescent="0.25">
      <c r="B9" s="99" t="s">
        <v>95</v>
      </c>
      <c r="C9" s="97">
        <v>-5.6958250207658212E-3</v>
      </c>
      <c r="D9" s="98">
        <v>2105.413854820094</v>
      </c>
      <c r="E9" s="98">
        <v>2117.4746197400459</v>
      </c>
      <c r="F9" s="98">
        <v>2348.5804747500524</v>
      </c>
      <c r="G9" s="98">
        <v>2184.4579258501217</v>
      </c>
      <c r="H9" s="98">
        <v>2008.3335751658883</v>
      </c>
      <c r="I9" s="98">
        <v>1990.3519034736685</v>
      </c>
      <c r="J9" s="98">
        <v>1636.9916619855599</v>
      </c>
      <c r="K9" s="98">
        <v>1735.836554</v>
      </c>
      <c r="L9" s="98">
        <v>1504.6183579999999</v>
      </c>
      <c r="M9" s="98">
        <v>1482.1369769999999</v>
      </c>
      <c r="N9" s="98"/>
      <c r="O9" s="98"/>
      <c r="P9" s="98"/>
      <c r="Q9" s="98"/>
      <c r="R9" s="98"/>
      <c r="S9" s="98"/>
      <c r="T9" s="98"/>
      <c r="U9" s="98"/>
      <c r="V9" s="98"/>
      <c r="W9" s="98"/>
      <c r="X9" s="98"/>
      <c r="Y9" s="98"/>
      <c r="Z9" s="98"/>
      <c r="AA9" s="98"/>
      <c r="AB9" s="15"/>
      <c r="AC9" s="15"/>
      <c r="AD9" s="15"/>
      <c r="AE9" s="15"/>
      <c r="AF9" s="15"/>
    </row>
    <row r="10" spans="2:44" s="16" customFormat="1" ht="15" x14ac:dyDescent="0.25">
      <c r="B10" s="93" t="s">
        <v>139</v>
      </c>
      <c r="C10" s="94">
        <v>-0.12190992375089604</v>
      </c>
      <c r="D10" s="95">
        <v>9263.4893280862543</v>
      </c>
      <c r="E10" s="95">
        <v>10549.588907389394</v>
      </c>
      <c r="F10" s="95">
        <v>11271.765028430054</v>
      </c>
      <c r="G10" s="95">
        <v>10769.197474199029</v>
      </c>
      <c r="H10" s="95">
        <v>10253.618075479792</v>
      </c>
      <c r="I10" s="95">
        <v>8599.5293878977736</v>
      </c>
      <c r="J10" s="95">
        <v>7028.6774549255597</v>
      </c>
      <c r="K10" s="95">
        <v>7290.9910149999996</v>
      </c>
      <c r="L10" s="95">
        <v>6615.644241</v>
      </c>
      <c r="M10" s="95">
        <v>6711.4765969999999</v>
      </c>
      <c r="N10" s="95">
        <v>6256.5665474489997</v>
      </c>
      <c r="O10" s="95">
        <v>6150.93743989</v>
      </c>
      <c r="P10" s="95">
        <v>6548.7568891250003</v>
      </c>
      <c r="Q10" s="95">
        <v>6677.3833770000001</v>
      </c>
      <c r="R10" s="95">
        <v>7375.1251549999997</v>
      </c>
      <c r="S10" s="95">
        <v>8332.9072529999994</v>
      </c>
      <c r="T10" s="95">
        <v>9626.5807942800002</v>
      </c>
      <c r="U10" s="95">
        <v>9142</v>
      </c>
      <c r="V10" s="95">
        <v>7357</v>
      </c>
      <c r="W10" s="95">
        <v>6874</v>
      </c>
      <c r="X10" s="95">
        <v>5722</v>
      </c>
      <c r="Y10" s="95">
        <v>5607</v>
      </c>
      <c r="Z10" s="95">
        <v>7652</v>
      </c>
      <c r="AA10" s="95">
        <v>11016</v>
      </c>
      <c r="AB10" s="119"/>
      <c r="AC10" s="119"/>
      <c r="AD10" s="119"/>
      <c r="AE10" s="119"/>
      <c r="AF10" s="119"/>
    </row>
    <row r="11" spans="2:44" ht="15" x14ac:dyDescent="0.25">
      <c r="B11" s="99" t="s">
        <v>140</v>
      </c>
      <c r="C11" s="97">
        <v>-0.13815717495146829</v>
      </c>
      <c r="D11" s="98">
        <v>7790.9918655056799</v>
      </c>
      <c r="E11" s="98">
        <v>9039.9219429215027</v>
      </c>
      <c r="F11" s="98">
        <v>9725.4228027869322</v>
      </c>
      <c r="G11" s="98">
        <v>10102.202133394963</v>
      </c>
      <c r="H11" s="98">
        <v>9916.8392683556995</v>
      </c>
      <c r="I11" s="98">
        <v>8349.0576581531786</v>
      </c>
      <c r="J11" s="98">
        <v>6877.3752005142451</v>
      </c>
      <c r="K11" s="98">
        <v>7190.3264449999997</v>
      </c>
      <c r="L11" s="98">
        <v>6595.8566700000001</v>
      </c>
      <c r="M11" s="98">
        <v>6711.4765969999999</v>
      </c>
      <c r="N11" s="98">
        <v>6281.6933207319998</v>
      </c>
      <c r="O11" s="98">
        <v>6213.0681211009996</v>
      </c>
      <c r="P11" s="98">
        <v>6668.7952027749998</v>
      </c>
      <c r="Q11" s="98">
        <v>6962.8606642340001</v>
      </c>
      <c r="R11" s="98">
        <v>7904.742931404</v>
      </c>
      <c r="S11" s="98">
        <v>9136.9597072369997</v>
      </c>
      <c r="T11" s="98">
        <v>10684.329405416</v>
      </c>
      <c r="U11" s="98">
        <v>10494.833524684</v>
      </c>
      <c r="V11" s="98">
        <v>8594.6261682240001</v>
      </c>
      <c r="W11" s="98">
        <v>8183.3333333330002</v>
      </c>
      <c r="X11" s="98">
        <v>6935.7575757579998</v>
      </c>
      <c r="Y11" s="98">
        <v>6871.3235294120004</v>
      </c>
      <c r="Z11" s="98">
        <v>9576.971214018</v>
      </c>
      <c r="AA11" s="98">
        <v>14123.076923077</v>
      </c>
      <c r="AB11" s="15"/>
      <c r="AC11" s="15"/>
      <c r="AD11" s="15"/>
      <c r="AE11" s="15"/>
      <c r="AF11" s="15"/>
    </row>
    <row r="12" spans="2:44" ht="15" x14ac:dyDescent="0.25">
      <c r="B12" s="90" t="s">
        <v>101</v>
      </c>
      <c r="C12" s="91">
        <v>-4.4697944840554921E-2</v>
      </c>
      <c r="D12" s="91">
        <v>0.20330229847553019</v>
      </c>
      <c r="E12" s="91">
        <v>0.23106788287494262</v>
      </c>
      <c r="F12" s="91">
        <v>0.24800024331608511</v>
      </c>
      <c r="G12" s="91">
        <v>0.24503750812297395</v>
      </c>
      <c r="H12" s="91">
        <v>0.23561415859664747</v>
      </c>
      <c r="I12" s="91">
        <v>0.19669468126413378</v>
      </c>
      <c r="J12" s="91">
        <v>0.18139197204616864</v>
      </c>
      <c r="K12" s="91">
        <v>0.19026258273241012</v>
      </c>
      <c r="L12" s="91">
        <v>0.17125654326541334</v>
      </c>
      <c r="M12" s="91">
        <v>0.1696146489996023</v>
      </c>
      <c r="N12" s="91">
        <v>0.15619288146485646</v>
      </c>
      <c r="O12" s="91">
        <v>0.16477166442437946</v>
      </c>
      <c r="P12" s="91">
        <v>0.1642736406974</v>
      </c>
      <c r="Q12" s="91">
        <v>0.16920185979086275</v>
      </c>
      <c r="R12" s="91">
        <v>0.18165101728404437</v>
      </c>
      <c r="S12" s="91">
        <v>0.20523436682062227</v>
      </c>
      <c r="T12" s="91">
        <v>0.23233029614194814</v>
      </c>
      <c r="U12" s="91">
        <v>0.20627796814536203</v>
      </c>
      <c r="V12" s="91">
        <v>0.18153239461571649</v>
      </c>
      <c r="W12" s="91">
        <v>0.17158609194124769</v>
      </c>
      <c r="X12" s="91">
        <v>0.15028677935341991</v>
      </c>
      <c r="Y12" s="91">
        <v>0.15408493813321586</v>
      </c>
      <c r="Z12" s="91">
        <v>0.22123334567249567</v>
      </c>
      <c r="AA12" s="91">
        <v>0.3122648917065633</v>
      </c>
      <c r="AB12" s="15"/>
      <c r="AC12" s="15"/>
      <c r="AD12" s="15"/>
      <c r="AE12" s="15"/>
      <c r="AF12" s="15"/>
    </row>
    <row r="13" spans="2:44" x14ac:dyDescent="0.2">
      <c r="B13" s="14" t="s">
        <v>241</v>
      </c>
      <c r="K13" s="15"/>
      <c r="L13" s="15"/>
      <c r="M13" s="15"/>
    </row>
    <row r="14" spans="2:44" x14ac:dyDescent="0.2">
      <c r="B14" s="11" t="s">
        <v>242</v>
      </c>
    </row>
    <row r="15" spans="2:44" x14ac:dyDescent="0.2">
      <c r="B15" s="11" t="s">
        <v>243</v>
      </c>
    </row>
    <row r="37" spans="2:29" x14ac:dyDescent="0.2">
      <c r="P37" s="20"/>
      <c r="Q37" s="20"/>
      <c r="R37" s="20"/>
      <c r="S37" s="20"/>
      <c r="T37" s="20"/>
      <c r="U37" s="20"/>
      <c r="V37" s="20"/>
      <c r="W37" s="20"/>
      <c r="X37" s="20"/>
      <c r="Y37" s="20"/>
    </row>
    <row r="38" spans="2:29" x14ac:dyDescent="0.2">
      <c r="O38" s="26"/>
      <c r="P38" s="20"/>
      <c r="Q38" s="26"/>
      <c r="R38" s="26"/>
      <c r="S38" s="26"/>
      <c r="T38" s="26"/>
      <c r="U38" s="26"/>
      <c r="V38" s="26"/>
      <c r="W38" s="26"/>
      <c r="X38" s="26"/>
      <c r="Y38" s="26"/>
      <c r="Z38" s="26"/>
      <c r="AA38" s="26"/>
      <c r="AB38" s="26"/>
      <c r="AC38" s="26"/>
    </row>
    <row r="39" spans="2:29" x14ac:dyDescent="0.2">
      <c r="O39" s="26"/>
      <c r="P39" s="20"/>
      <c r="Q39" s="26"/>
      <c r="R39" s="26"/>
      <c r="S39" s="26"/>
      <c r="T39" s="26"/>
      <c r="U39" s="26"/>
      <c r="V39" s="26"/>
      <c r="W39" s="26"/>
      <c r="X39" s="26"/>
      <c r="Y39" s="26"/>
      <c r="Z39" s="26"/>
      <c r="AA39" s="26"/>
      <c r="AB39" s="26"/>
      <c r="AC39" s="26"/>
    </row>
    <row r="40" spans="2:29" x14ac:dyDescent="0.2">
      <c r="O40" s="26"/>
      <c r="P40" s="20"/>
      <c r="Q40" s="29"/>
      <c r="X40" s="26"/>
      <c r="Y40" s="26"/>
      <c r="Z40" s="26"/>
      <c r="AA40" s="26"/>
      <c r="AB40" s="26"/>
      <c r="AC40" s="26"/>
    </row>
    <row r="41" spans="2:29" x14ac:dyDescent="0.2">
      <c r="O41" s="26"/>
      <c r="P41" s="20"/>
      <c r="Q41" s="29"/>
      <c r="X41" s="26"/>
      <c r="Y41" s="26"/>
      <c r="Z41" s="26"/>
      <c r="AA41" s="26"/>
      <c r="AB41" s="26"/>
      <c r="AC41" s="28"/>
    </row>
    <row r="42" spans="2:29" x14ac:dyDescent="0.2">
      <c r="O42" s="26"/>
      <c r="P42" s="20"/>
      <c r="Q42" s="29"/>
      <c r="X42" s="26"/>
      <c r="Y42" s="26"/>
      <c r="Z42" s="26"/>
      <c r="AA42" s="26"/>
      <c r="AB42" s="26"/>
      <c r="AC42" s="26"/>
    </row>
    <row r="43" spans="2:29" x14ac:dyDescent="0.2">
      <c r="O43" s="26"/>
      <c r="P43" s="20"/>
      <c r="Q43" s="29"/>
      <c r="X43" s="26"/>
      <c r="Y43" s="26"/>
      <c r="Z43" s="26"/>
      <c r="AA43" s="26"/>
      <c r="AB43" s="26"/>
      <c r="AC43" s="26"/>
    </row>
    <row r="44" spans="2:29" x14ac:dyDescent="0.2">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row r="45" spans="2:29" x14ac:dyDescent="0.2">
      <c r="B45" s="26"/>
      <c r="C45" s="26"/>
      <c r="D45" s="26"/>
      <c r="E45" s="26"/>
      <c r="F45" s="26"/>
      <c r="G45" s="26"/>
      <c r="H45" s="26"/>
      <c r="I45" s="26"/>
      <c r="J45" s="26"/>
      <c r="K45" s="26"/>
      <c r="L45" s="26"/>
      <c r="M45" s="26"/>
      <c r="N45" s="26"/>
      <c r="O45" s="26"/>
      <c r="P45" s="26"/>
      <c r="Q45" s="26"/>
      <c r="R45" s="26"/>
      <c r="S45" s="26"/>
      <c r="T45" s="26"/>
      <c r="U45" s="26"/>
      <c r="V45" s="30"/>
      <c r="W45" s="26"/>
      <c r="X45" s="26"/>
      <c r="Y45" s="26"/>
      <c r="Z45" s="26"/>
      <c r="AA45" s="26"/>
      <c r="AB45" s="26"/>
      <c r="AC45" s="26"/>
    </row>
    <row r="46" spans="2:29" x14ac:dyDescent="0.2">
      <c r="B46" s="26"/>
      <c r="C46" s="26"/>
      <c r="D46" s="26"/>
      <c r="E46" s="26"/>
      <c r="F46" s="26"/>
      <c r="G46" s="26"/>
      <c r="H46" s="26"/>
      <c r="I46" s="26"/>
      <c r="J46" s="26"/>
      <c r="K46" s="26"/>
      <c r="L46" s="26"/>
      <c r="M46" s="26"/>
      <c r="N46" s="26"/>
      <c r="O46" s="26"/>
      <c r="P46" s="26"/>
      <c r="Q46" s="26"/>
      <c r="R46" s="26"/>
      <c r="S46" s="26"/>
      <c r="T46" s="26"/>
      <c r="U46" s="26"/>
      <c r="V46" s="30"/>
      <c r="W46" s="26"/>
      <c r="X46" s="26"/>
      <c r="Y46" s="26"/>
      <c r="Z46" s="26"/>
      <c r="AA46" s="26"/>
      <c r="AB46" s="26"/>
      <c r="AC46" s="26"/>
    </row>
    <row r="47" spans="2:29" x14ac:dyDescent="0.2">
      <c r="B47" s="26"/>
      <c r="C47" s="26"/>
      <c r="D47" s="26"/>
      <c r="E47" s="26"/>
      <c r="F47" s="26"/>
      <c r="G47" s="26"/>
      <c r="H47" s="26"/>
      <c r="I47" s="26"/>
      <c r="J47" s="26"/>
      <c r="K47" s="26"/>
      <c r="L47" s="26"/>
      <c r="M47" s="26"/>
      <c r="N47" s="26"/>
      <c r="O47" s="26"/>
      <c r="P47" s="26"/>
      <c r="Q47" s="26"/>
      <c r="R47" s="26"/>
      <c r="S47" s="26"/>
      <c r="T47" s="26"/>
      <c r="U47" s="26"/>
      <c r="V47" s="30"/>
      <c r="W47" s="26"/>
      <c r="X47" s="26"/>
      <c r="Y47" s="26"/>
      <c r="Z47" s="26"/>
      <c r="AA47" s="26"/>
      <c r="AB47" s="26"/>
      <c r="AC47" s="26"/>
    </row>
    <row r="48" spans="2:29" x14ac:dyDescent="0.2">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row>
    <row r="49" spans="2:29" x14ac:dyDescent="0.2">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row>
    <row r="50" spans="2:29" x14ac:dyDescent="0.2">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row>
    <row r="51" spans="2:29" x14ac:dyDescent="0.2">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row>
    <row r="52" spans="2:29" x14ac:dyDescent="0.2">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row>
    <row r="53" spans="2:29" x14ac:dyDescent="0.2">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row>
    <row r="54" spans="2:29" x14ac:dyDescent="0.2">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row>
    <row r="55" spans="2:29" x14ac:dyDescent="0.2">
      <c r="B55" s="26"/>
      <c r="C55" s="26"/>
      <c r="D55" s="26"/>
      <c r="E55" s="26"/>
      <c r="F55" s="26"/>
      <c r="G55" s="26"/>
      <c r="H55" s="26"/>
      <c r="I55" s="26"/>
      <c r="J55" s="26"/>
      <c r="K55" s="26"/>
      <c r="L55" s="26"/>
      <c r="M55" s="26"/>
      <c r="N55" s="26"/>
      <c r="O55" s="26"/>
      <c r="P55" s="26"/>
      <c r="Q55" s="26"/>
      <c r="R55" s="26"/>
      <c r="S55" s="26"/>
      <c r="T55" s="26"/>
      <c r="U55" s="26"/>
      <c r="V55" s="26"/>
      <c r="W55" s="26"/>
    </row>
    <row r="56" spans="2:29" x14ac:dyDescent="0.2">
      <c r="B56" s="26"/>
      <c r="C56" s="26"/>
      <c r="D56" s="26"/>
      <c r="E56" s="26"/>
      <c r="F56" s="26"/>
      <c r="G56" s="26"/>
      <c r="H56" s="26"/>
      <c r="I56" s="26"/>
      <c r="J56" s="26"/>
      <c r="K56" s="26"/>
      <c r="L56" s="26"/>
      <c r="M56" s="26"/>
      <c r="N56" s="26"/>
      <c r="O56" s="26"/>
      <c r="P56" s="26"/>
      <c r="Q56" s="26"/>
      <c r="R56" s="26"/>
      <c r="S56" s="26"/>
      <c r="T56" s="26"/>
      <c r="U56" s="26"/>
      <c r="V56" s="26"/>
      <c r="W56" s="26"/>
    </row>
    <row r="57" spans="2:29" x14ac:dyDescent="0.2">
      <c r="B57" s="26"/>
      <c r="C57" s="26"/>
      <c r="D57" s="26"/>
      <c r="E57" s="26"/>
      <c r="F57" s="26"/>
      <c r="G57" s="26"/>
      <c r="H57" s="26"/>
      <c r="I57" s="26"/>
      <c r="J57" s="26"/>
      <c r="K57" s="26"/>
      <c r="L57" s="26"/>
      <c r="M57" s="26"/>
      <c r="N57" s="26"/>
      <c r="O57" s="26"/>
      <c r="P57" s="26"/>
      <c r="Q57" s="26"/>
      <c r="R57" s="26"/>
      <c r="S57" s="26"/>
      <c r="T57" s="26"/>
      <c r="U57" s="26"/>
      <c r="V57" s="26"/>
      <c r="W57" s="26"/>
    </row>
    <row r="58" spans="2:29" x14ac:dyDescent="0.2">
      <c r="B58" s="26"/>
      <c r="C58" s="26"/>
      <c r="D58" s="26"/>
      <c r="E58" s="26"/>
      <c r="F58" s="26"/>
      <c r="G58" s="26"/>
      <c r="H58" s="26"/>
      <c r="I58" s="26"/>
      <c r="J58" s="26"/>
      <c r="K58" s="26"/>
      <c r="L58" s="26"/>
      <c r="M58" s="26"/>
      <c r="N58" s="26"/>
      <c r="O58" s="26"/>
      <c r="P58" s="26"/>
      <c r="Q58" s="26"/>
      <c r="R58" s="26"/>
      <c r="S58" s="26"/>
      <c r="T58" s="26"/>
      <c r="U58" s="26"/>
      <c r="V58" s="26"/>
      <c r="W58" s="26"/>
    </row>
    <row r="59" spans="2:29" x14ac:dyDescent="0.2">
      <c r="B59" s="26"/>
      <c r="C59" s="26"/>
      <c r="D59" s="26"/>
      <c r="E59" s="26"/>
      <c r="F59" s="26"/>
      <c r="G59" s="26"/>
      <c r="H59" s="26"/>
      <c r="I59" s="26"/>
      <c r="J59" s="26"/>
      <c r="K59" s="26"/>
      <c r="L59" s="26"/>
      <c r="M59" s="26"/>
      <c r="N59" s="26"/>
      <c r="O59" s="26"/>
      <c r="P59" s="26"/>
      <c r="Q59" s="26"/>
      <c r="R59" s="26"/>
      <c r="S59" s="26"/>
      <c r="T59" s="26"/>
      <c r="U59" s="26"/>
      <c r="V59" s="26"/>
      <c r="W59" s="26"/>
    </row>
    <row r="60" spans="2:29" x14ac:dyDescent="0.2">
      <c r="B60" s="26"/>
      <c r="C60" s="26"/>
      <c r="D60" s="26"/>
      <c r="E60" s="26"/>
      <c r="F60" s="26"/>
      <c r="G60" s="26"/>
      <c r="H60" s="26"/>
      <c r="I60" s="26"/>
      <c r="J60" s="26"/>
      <c r="K60" s="26"/>
      <c r="L60" s="26"/>
      <c r="M60" s="26"/>
      <c r="N60" s="26"/>
      <c r="O60" s="26"/>
      <c r="P60" s="26"/>
      <c r="Q60" s="26"/>
      <c r="R60" s="26"/>
      <c r="S60" s="26"/>
      <c r="T60" s="26"/>
      <c r="U60" s="26"/>
      <c r="V60" s="26"/>
      <c r="W60" s="26"/>
    </row>
    <row r="61" spans="2:29" x14ac:dyDescent="0.2">
      <c r="B61" s="26"/>
      <c r="C61" s="26"/>
      <c r="D61" s="26"/>
      <c r="E61" s="26"/>
      <c r="F61" s="26"/>
      <c r="G61" s="26"/>
      <c r="H61" s="26"/>
      <c r="I61" s="26"/>
      <c r="J61" s="26"/>
      <c r="K61" s="26"/>
      <c r="L61" s="26"/>
      <c r="M61" s="26"/>
      <c r="N61" s="26"/>
      <c r="O61" s="26"/>
      <c r="P61" s="26"/>
      <c r="Q61" s="26"/>
      <c r="R61" s="26"/>
      <c r="S61" s="26"/>
      <c r="T61" s="26"/>
      <c r="U61" s="26"/>
      <c r="V61" s="26"/>
      <c r="W61" s="26"/>
    </row>
    <row r="62" spans="2:29" x14ac:dyDescent="0.2">
      <c r="B62" s="26"/>
      <c r="C62" s="26"/>
      <c r="D62" s="26"/>
      <c r="E62" s="26"/>
      <c r="F62" s="26"/>
      <c r="G62" s="26"/>
      <c r="H62" s="26"/>
      <c r="I62" s="26"/>
      <c r="J62" s="26"/>
      <c r="K62" s="26"/>
      <c r="L62" s="26"/>
      <c r="M62" s="26"/>
      <c r="N62" s="26"/>
      <c r="O62" s="26"/>
      <c r="P62" s="26"/>
      <c r="Q62" s="26"/>
      <c r="R62" s="26"/>
      <c r="S62" s="26"/>
      <c r="T62" s="26"/>
      <c r="U62" s="26"/>
      <c r="V62" s="26"/>
      <c r="W62" s="26"/>
    </row>
    <row r="63" spans="2:29" x14ac:dyDescent="0.2">
      <c r="B63" s="26"/>
      <c r="C63" s="26"/>
      <c r="D63" s="26"/>
      <c r="E63" s="26"/>
      <c r="F63" s="26"/>
      <c r="G63" s="26"/>
      <c r="H63" s="26"/>
      <c r="I63" s="26"/>
      <c r="J63" s="26"/>
      <c r="K63" s="26"/>
      <c r="L63" s="26"/>
      <c r="M63" s="26"/>
      <c r="N63" s="26"/>
      <c r="O63" s="26"/>
      <c r="P63" s="26"/>
      <c r="Q63" s="26"/>
      <c r="R63" s="26"/>
      <c r="S63" s="26"/>
      <c r="T63" s="26"/>
      <c r="U63" s="26"/>
      <c r="V63" s="26"/>
      <c r="W63" s="26"/>
    </row>
    <row r="64" spans="2:29" x14ac:dyDescent="0.2">
      <c r="B64" s="26"/>
      <c r="C64" s="26"/>
      <c r="D64" s="26"/>
      <c r="E64" s="26"/>
      <c r="F64" s="26"/>
      <c r="G64" s="26"/>
      <c r="H64" s="26"/>
      <c r="I64" s="26"/>
      <c r="J64" s="26"/>
      <c r="K64" s="26"/>
      <c r="L64" s="26"/>
      <c r="M64" s="26"/>
      <c r="N64" s="26"/>
      <c r="O64" s="26"/>
      <c r="P64" s="26"/>
      <c r="Q64" s="26"/>
      <c r="R64" s="26"/>
      <c r="S64" s="26"/>
      <c r="T64" s="26"/>
      <c r="U64" s="26"/>
      <c r="V64" s="26"/>
      <c r="W64" s="26"/>
    </row>
    <row r="65" spans="1:23" x14ac:dyDescent="0.2">
      <c r="A65" s="20"/>
      <c r="B65" s="20"/>
      <c r="C65" s="20"/>
      <c r="D65" s="20"/>
      <c r="E65" s="20"/>
      <c r="F65" s="20"/>
      <c r="G65" s="20"/>
      <c r="H65" s="20"/>
      <c r="I65" s="20"/>
      <c r="J65" s="20"/>
      <c r="K65" s="20"/>
      <c r="L65" s="20"/>
      <c r="M65" s="20"/>
      <c r="N65" s="20"/>
      <c r="O65" s="20"/>
      <c r="P65" s="20"/>
      <c r="Q65" s="20"/>
      <c r="R65" s="20"/>
      <c r="S65" s="26"/>
      <c r="T65" s="26"/>
      <c r="U65" s="26"/>
      <c r="V65" s="26"/>
      <c r="W65" s="26"/>
    </row>
    <row r="66" spans="1:23" x14ac:dyDescent="0.2">
      <c r="A66" s="20"/>
      <c r="B66" s="20"/>
      <c r="C66" s="20"/>
      <c r="D66" s="20"/>
      <c r="E66" s="20"/>
      <c r="F66" s="20"/>
      <c r="G66" s="20"/>
      <c r="H66" s="20"/>
      <c r="I66" s="20"/>
      <c r="J66" s="20"/>
      <c r="K66" s="20"/>
      <c r="L66" s="20"/>
      <c r="M66" s="20"/>
      <c r="N66" s="20"/>
      <c r="O66" s="20"/>
      <c r="P66" s="20"/>
      <c r="Q66" s="20"/>
      <c r="R66" s="20"/>
      <c r="S66" s="26"/>
      <c r="T66" s="26"/>
      <c r="U66" s="26"/>
      <c r="V66" s="26"/>
      <c r="W66" s="26"/>
    </row>
    <row r="67" spans="1:23" x14ac:dyDescent="0.2">
      <c r="A67" s="20"/>
      <c r="B67" s="20"/>
      <c r="C67" s="20"/>
      <c r="D67" s="20"/>
      <c r="E67" s="20"/>
      <c r="F67" s="20"/>
      <c r="G67" s="20"/>
      <c r="H67" s="20"/>
      <c r="I67" s="20"/>
      <c r="J67" s="20"/>
      <c r="K67" s="20"/>
      <c r="L67" s="20"/>
      <c r="M67" s="20"/>
      <c r="N67" s="20"/>
      <c r="O67" s="20"/>
      <c r="P67" s="20"/>
      <c r="Q67" s="20"/>
      <c r="R67" s="20"/>
      <c r="S67" s="26"/>
      <c r="T67" s="26"/>
      <c r="U67" s="26"/>
      <c r="V67" s="26"/>
      <c r="W67" s="26"/>
    </row>
    <row r="68" spans="1:23" x14ac:dyDescent="0.2">
      <c r="A68" s="20"/>
      <c r="B68" s="20"/>
      <c r="C68" s="20"/>
      <c r="D68" s="20"/>
      <c r="E68" s="20"/>
      <c r="F68" s="20"/>
      <c r="G68" s="20"/>
      <c r="H68" s="20"/>
      <c r="I68" s="20"/>
      <c r="J68" s="20"/>
      <c r="K68" s="20"/>
      <c r="L68" s="20"/>
      <c r="M68" s="20"/>
      <c r="N68" s="20"/>
      <c r="O68" s="20"/>
      <c r="P68" s="20"/>
      <c r="Q68" s="20"/>
      <c r="R68" s="20"/>
      <c r="S68" s="26"/>
      <c r="T68" s="26"/>
      <c r="U68" s="26"/>
      <c r="V68" s="26"/>
      <c r="W68" s="26"/>
    </row>
    <row r="69" spans="1:23" x14ac:dyDescent="0.2">
      <c r="A69" s="20"/>
      <c r="B69" s="20"/>
      <c r="C69" s="20"/>
      <c r="D69" s="20"/>
      <c r="E69" s="20"/>
      <c r="F69" s="20"/>
      <c r="G69" s="20"/>
      <c r="H69" s="20"/>
      <c r="I69" s="20"/>
      <c r="J69" s="20"/>
      <c r="K69" s="20"/>
      <c r="L69" s="20"/>
      <c r="M69" s="20"/>
      <c r="N69" s="20"/>
      <c r="O69" s="20"/>
      <c r="P69" s="20"/>
      <c r="Q69" s="20"/>
      <c r="R69" s="20"/>
      <c r="S69" s="26"/>
      <c r="T69" s="26"/>
      <c r="U69" s="26"/>
      <c r="V69" s="26"/>
      <c r="W69" s="26"/>
    </row>
    <row r="70" spans="1:23" x14ac:dyDescent="0.2">
      <c r="A70" s="20"/>
      <c r="B70" s="20"/>
      <c r="C70" s="20"/>
      <c r="D70" s="20"/>
      <c r="E70" s="20"/>
      <c r="F70" s="20"/>
      <c r="G70" s="20"/>
      <c r="H70" s="20"/>
      <c r="I70" s="20"/>
      <c r="J70" s="20"/>
      <c r="K70" s="20"/>
      <c r="L70" s="20"/>
      <c r="M70" s="20"/>
      <c r="N70" s="20"/>
      <c r="O70" s="20"/>
      <c r="P70" s="20"/>
      <c r="Q70" s="20"/>
      <c r="R70" s="20"/>
      <c r="S70" s="26"/>
      <c r="T70" s="26"/>
      <c r="U70" s="26"/>
      <c r="V70" s="26"/>
      <c r="W70" s="26"/>
    </row>
    <row r="71" spans="1:23" x14ac:dyDescent="0.2">
      <c r="A71" s="20"/>
      <c r="B71" s="20"/>
      <c r="C71" s="20"/>
      <c r="D71" s="20"/>
      <c r="E71" s="20"/>
      <c r="F71" s="20"/>
      <c r="G71" s="20"/>
      <c r="H71" s="20"/>
      <c r="I71" s="20"/>
      <c r="J71" s="20"/>
      <c r="K71" s="20"/>
      <c r="L71" s="20"/>
      <c r="M71" s="20"/>
      <c r="N71" s="20"/>
      <c r="O71" s="20"/>
      <c r="P71" s="20"/>
      <c r="Q71" s="20"/>
      <c r="R71" s="20"/>
      <c r="S71" s="26"/>
      <c r="T71" s="26"/>
      <c r="U71" s="26"/>
      <c r="V71" s="26"/>
      <c r="W71" s="26"/>
    </row>
    <row r="72" spans="1:23" x14ac:dyDescent="0.2">
      <c r="A72" s="20"/>
      <c r="B72" s="20"/>
      <c r="C72" s="20"/>
      <c r="D72" s="20"/>
      <c r="E72" s="20"/>
      <c r="F72" s="20"/>
      <c r="G72" s="20"/>
      <c r="H72" s="20"/>
      <c r="I72" s="20"/>
      <c r="J72" s="20"/>
      <c r="K72" s="20"/>
      <c r="L72" s="20"/>
      <c r="M72" s="20"/>
      <c r="N72" s="20"/>
      <c r="O72" s="20"/>
      <c r="P72" s="20"/>
      <c r="Q72" s="20"/>
      <c r="R72" s="20"/>
      <c r="S72" s="26"/>
      <c r="T72" s="26"/>
      <c r="U72" s="26"/>
    </row>
    <row r="73" spans="1:23" x14ac:dyDescent="0.2">
      <c r="A73" s="20"/>
      <c r="B73" s="35" t="s">
        <v>91</v>
      </c>
      <c r="C73" s="20"/>
      <c r="D73" s="20"/>
      <c r="E73" s="20"/>
      <c r="F73" s="20"/>
      <c r="G73" s="36">
        <v>2015</v>
      </c>
      <c r="H73" s="36">
        <v>2016</v>
      </c>
      <c r="I73" s="37">
        <v>2017</v>
      </c>
      <c r="J73" s="36">
        <v>2018</v>
      </c>
      <c r="K73" s="36">
        <v>2019</v>
      </c>
      <c r="L73" s="36">
        <v>2020</v>
      </c>
      <c r="M73" s="36">
        <v>2021</v>
      </c>
      <c r="N73" s="20">
        <v>2022</v>
      </c>
      <c r="O73" s="20">
        <v>2023</v>
      </c>
      <c r="P73" s="20"/>
      <c r="Q73" s="20"/>
      <c r="R73" s="20"/>
      <c r="S73" s="26"/>
      <c r="T73" s="26"/>
      <c r="U73" s="26"/>
    </row>
    <row r="74" spans="1:23" x14ac:dyDescent="0.2">
      <c r="A74" s="20"/>
      <c r="B74" s="38" t="s">
        <v>229</v>
      </c>
      <c r="C74" s="20"/>
      <c r="D74" s="20"/>
      <c r="E74" s="20"/>
      <c r="F74" s="20"/>
      <c r="G74" s="39">
        <f>M5</f>
        <v>3942.9478389999999</v>
      </c>
      <c r="H74" s="39">
        <f>L5</f>
        <v>3783.6521859999998</v>
      </c>
      <c r="I74" s="39">
        <f>K5</f>
        <v>4524.2827429999998</v>
      </c>
      <c r="J74" s="39">
        <f>J5</f>
        <v>4363.23859533</v>
      </c>
      <c r="K74" s="39">
        <f>I5</f>
        <v>5255.4204060941065</v>
      </c>
      <c r="L74" s="39">
        <v>6631.0002335639028</v>
      </c>
      <c r="M74" s="39">
        <v>6767.8162708789059</v>
      </c>
      <c r="N74" s="39">
        <v>6842.574758720004</v>
      </c>
      <c r="O74" s="39">
        <v>6868.0771836993499</v>
      </c>
      <c r="P74" s="20"/>
      <c r="Q74" s="20"/>
      <c r="R74" s="20"/>
      <c r="S74" s="26"/>
      <c r="T74" s="26"/>
      <c r="U74" s="26"/>
    </row>
    <row r="75" spans="1:23" x14ac:dyDescent="0.2">
      <c r="A75" s="20"/>
      <c r="B75" s="38" t="s">
        <v>92</v>
      </c>
      <c r="C75" s="20"/>
      <c r="D75" s="20"/>
      <c r="E75" s="20"/>
      <c r="F75" s="20"/>
      <c r="G75" s="39">
        <f>M8</f>
        <v>1286.307149</v>
      </c>
      <c r="H75" s="39">
        <f>L8</f>
        <v>1326.948742</v>
      </c>
      <c r="I75" s="39">
        <f>K8</f>
        <v>1030.8717180000001</v>
      </c>
      <c r="J75" s="39">
        <f>J8</f>
        <v>1028.4016856100002</v>
      </c>
      <c r="K75" s="39">
        <f>I8</f>
        <v>1353.75707833</v>
      </c>
      <c r="L75" s="39">
        <v>1614.2842667499981</v>
      </c>
      <c r="M75" s="39">
        <v>1816.9232774700017</v>
      </c>
      <c r="N75" s="39">
        <v>2078.1467566299966</v>
      </c>
      <c r="O75" s="39">
        <v>1564.9668569500002</v>
      </c>
      <c r="P75" s="20"/>
      <c r="Q75" s="20"/>
      <c r="R75" s="20"/>
      <c r="S75" s="26"/>
      <c r="T75" s="26"/>
      <c r="U75" s="26"/>
    </row>
    <row r="76" spans="1:23" x14ac:dyDescent="0.2">
      <c r="A76" s="20"/>
      <c r="B76" s="38" t="s">
        <v>74</v>
      </c>
      <c r="C76" s="20"/>
      <c r="D76" s="20"/>
      <c r="E76" s="20"/>
      <c r="F76" s="20"/>
      <c r="G76" s="39">
        <f>M9</f>
        <v>1482.1369769999999</v>
      </c>
      <c r="H76" s="39">
        <f>L9</f>
        <v>1504.6183579999999</v>
      </c>
      <c r="I76" s="39">
        <f>K9</f>
        <v>1735.836554</v>
      </c>
      <c r="J76" s="39">
        <f>J9</f>
        <v>1636.9916619855599</v>
      </c>
      <c r="K76" s="39">
        <f>I9</f>
        <v>1990.3519034736685</v>
      </c>
      <c r="L76" s="39">
        <v>2008.3335751658883</v>
      </c>
      <c r="M76" s="39">
        <v>2184.4579258501217</v>
      </c>
      <c r="N76" s="39">
        <v>2342.4006827500525</v>
      </c>
      <c r="O76" s="39">
        <v>2110.3673015500458</v>
      </c>
      <c r="P76" s="20"/>
      <c r="Q76" s="20"/>
      <c r="R76" s="20"/>
      <c r="S76" s="26"/>
      <c r="T76" s="26"/>
      <c r="U76" s="26"/>
    </row>
    <row r="77" spans="1:23" x14ac:dyDescent="0.2">
      <c r="A77" s="20"/>
      <c r="B77" s="20"/>
      <c r="C77" s="20"/>
      <c r="D77" s="20"/>
      <c r="E77" s="20"/>
      <c r="F77" s="20"/>
      <c r="G77" s="20"/>
      <c r="H77" s="20"/>
      <c r="I77" s="20"/>
      <c r="J77" s="20"/>
      <c r="K77" s="20"/>
      <c r="L77" s="20"/>
      <c r="M77" s="20"/>
      <c r="N77" s="20"/>
      <c r="O77" s="20"/>
      <c r="P77" s="20"/>
      <c r="Q77" s="20"/>
      <c r="R77" s="20"/>
      <c r="S77" s="26"/>
      <c r="T77" s="26"/>
      <c r="U77" s="26"/>
    </row>
    <row r="78" spans="1:23" x14ac:dyDescent="0.2">
      <c r="A78" s="20"/>
      <c r="B78" s="20"/>
      <c r="C78" s="20"/>
      <c r="D78" s="20"/>
      <c r="E78" s="20"/>
      <c r="F78" s="20"/>
      <c r="G78" s="20"/>
      <c r="H78" s="20"/>
      <c r="I78" s="20"/>
      <c r="J78" s="20"/>
      <c r="K78" s="20"/>
      <c r="L78" s="20"/>
      <c r="M78" s="20"/>
      <c r="N78" s="20"/>
      <c r="O78" s="20"/>
      <c r="P78" s="20"/>
      <c r="Q78" s="20"/>
      <c r="R78" s="20"/>
      <c r="S78" s="26"/>
      <c r="T78" s="26"/>
      <c r="U78" s="26"/>
    </row>
    <row r="79" spans="1:23" x14ac:dyDescent="0.2">
      <c r="A79" s="20"/>
      <c r="B79" s="20"/>
      <c r="C79" s="20"/>
      <c r="D79" s="20"/>
      <c r="E79" s="20"/>
      <c r="F79" s="20"/>
      <c r="G79" s="20"/>
      <c r="H79" s="20"/>
      <c r="I79" s="20"/>
      <c r="J79" s="20"/>
      <c r="K79" s="20"/>
      <c r="L79" s="20"/>
      <c r="M79" s="20"/>
      <c r="N79" s="20"/>
      <c r="O79" s="20"/>
      <c r="P79" s="20"/>
      <c r="Q79" s="20"/>
      <c r="R79" s="20"/>
      <c r="S79" s="26"/>
      <c r="T79" s="26"/>
      <c r="U79" s="26"/>
    </row>
    <row r="80" spans="1:23" x14ac:dyDescent="0.2">
      <c r="A80" s="20"/>
      <c r="B80" s="20"/>
      <c r="C80" s="20"/>
      <c r="D80" s="20"/>
      <c r="E80" s="20"/>
      <c r="F80" s="20"/>
      <c r="G80" s="20"/>
      <c r="H80" s="20"/>
      <c r="I80" s="20"/>
      <c r="J80" s="20"/>
      <c r="K80" s="20"/>
      <c r="L80" s="20"/>
      <c r="M80" s="20"/>
      <c r="N80" s="20"/>
      <c r="O80" s="20"/>
      <c r="P80" s="20"/>
      <c r="Q80" s="20"/>
      <c r="R80" s="20"/>
      <c r="S80" s="26"/>
      <c r="T80" s="26"/>
      <c r="U80" s="26"/>
    </row>
    <row r="81" spans="1:21" x14ac:dyDescent="0.2">
      <c r="A81" s="26"/>
      <c r="B81" s="26"/>
      <c r="C81" s="26"/>
      <c r="D81" s="26"/>
      <c r="E81" s="26"/>
      <c r="F81" s="26"/>
      <c r="G81" s="26"/>
      <c r="H81" s="26"/>
      <c r="I81" s="26"/>
      <c r="J81" s="26"/>
      <c r="K81" s="26"/>
      <c r="L81" s="26"/>
      <c r="M81" s="26"/>
      <c r="N81" s="26"/>
      <c r="O81" s="26"/>
      <c r="P81" s="26"/>
      <c r="Q81" s="26"/>
      <c r="R81" s="26"/>
      <c r="S81" s="26"/>
      <c r="T81" s="26"/>
      <c r="U81" s="26"/>
    </row>
    <row r="82" spans="1:21" x14ac:dyDescent="0.2">
      <c r="A82" s="26"/>
      <c r="B82" s="26"/>
      <c r="C82" s="26"/>
      <c r="D82" s="26"/>
      <c r="E82" s="26"/>
      <c r="F82" s="26"/>
      <c r="G82" s="26"/>
      <c r="H82" s="26"/>
      <c r="I82" s="26"/>
      <c r="J82" s="26"/>
      <c r="K82" s="26"/>
      <c r="L82" s="26"/>
      <c r="M82" s="26"/>
      <c r="N82" s="26"/>
      <c r="O82" s="26"/>
      <c r="P82" s="26"/>
      <c r="Q82" s="26"/>
      <c r="R82" s="26"/>
      <c r="S82" s="26"/>
      <c r="T82" s="26"/>
      <c r="U82" s="26"/>
    </row>
    <row r="83" spans="1:21" x14ac:dyDescent="0.2">
      <c r="A83" s="26"/>
      <c r="B83" s="26"/>
      <c r="C83" s="26"/>
      <c r="D83" s="26"/>
      <c r="E83" s="26"/>
      <c r="F83" s="26"/>
      <c r="G83" s="26"/>
      <c r="H83" s="26"/>
      <c r="I83" s="26"/>
      <c r="J83" s="26"/>
      <c r="K83" s="26"/>
      <c r="L83" s="26"/>
      <c r="M83" s="26"/>
      <c r="N83" s="26"/>
      <c r="O83" s="26"/>
      <c r="P83" s="26"/>
      <c r="Q83" s="26"/>
      <c r="R83" s="26"/>
      <c r="S83" s="26"/>
      <c r="T83" s="26"/>
      <c r="U83" s="26"/>
    </row>
    <row r="84" spans="1:21" x14ac:dyDescent="0.2">
      <c r="A84" s="26"/>
      <c r="B84" s="26"/>
      <c r="C84" s="26"/>
      <c r="D84" s="26"/>
      <c r="E84" s="26"/>
      <c r="F84" s="26"/>
      <c r="G84" s="26"/>
      <c r="H84" s="26"/>
      <c r="I84" s="26"/>
      <c r="J84" s="26"/>
      <c r="K84" s="26"/>
      <c r="L84" s="26"/>
      <c r="M84" s="26"/>
      <c r="N84" s="26"/>
      <c r="O84" s="26"/>
      <c r="P84" s="26"/>
      <c r="Q84" s="26"/>
      <c r="R84" s="26"/>
      <c r="S84" s="26"/>
      <c r="T84" s="26"/>
      <c r="U84" s="26"/>
    </row>
    <row r="85" spans="1:21" x14ac:dyDescent="0.2">
      <c r="A85" s="26"/>
      <c r="B85" s="26"/>
      <c r="C85" s="26"/>
      <c r="D85" s="26"/>
      <c r="E85" s="26"/>
      <c r="F85" s="26"/>
      <c r="G85" s="26"/>
      <c r="H85" s="26"/>
      <c r="I85" s="26"/>
      <c r="J85" s="26"/>
      <c r="K85" s="26"/>
      <c r="L85" s="26"/>
      <c r="M85" s="26"/>
      <c r="N85" s="26"/>
      <c r="O85" s="26"/>
      <c r="P85" s="26"/>
      <c r="Q85" s="26"/>
      <c r="R85" s="26"/>
      <c r="S85" s="26"/>
      <c r="T85" s="26"/>
      <c r="U85" s="26"/>
    </row>
    <row r="86" spans="1:21" x14ac:dyDescent="0.2">
      <c r="A86" s="26"/>
      <c r="B86" s="26"/>
      <c r="C86" s="26"/>
      <c r="D86" s="26"/>
      <c r="E86" s="26"/>
      <c r="F86" s="26"/>
      <c r="G86" s="26"/>
      <c r="H86" s="26"/>
      <c r="I86" s="26"/>
      <c r="J86" s="26"/>
      <c r="K86" s="26"/>
      <c r="L86" s="26"/>
      <c r="M86" s="26"/>
      <c r="N86" s="26"/>
      <c r="O86" s="26"/>
      <c r="P86" s="26"/>
      <c r="Q86" s="26"/>
      <c r="R86" s="26"/>
      <c r="S86" s="26"/>
      <c r="T86" s="26"/>
      <c r="U86" s="26"/>
    </row>
    <row r="87" spans="1:21" x14ac:dyDescent="0.2">
      <c r="A87" s="26"/>
      <c r="B87" s="26"/>
      <c r="C87" s="26"/>
      <c r="D87" s="26"/>
      <c r="E87" s="26"/>
      <c r="F87" s="26"/>
      <c r="G87" s="26"/>
      <c r="H87" s="26"/>
      <c r="I87" s="26"/>
      <c r="J87" s="26"/>
      <c r="K87" s="26"/>
      <c r="L87" s="26"/>
      <c r="M87" s="26"/>
      <c r="N87" s="26"/>
      <c r="O87" s="26"/>
      <c r="P87" s="26"/>
      <c r="Q87" s="26"/>
      <c r="R87" s="26"/>
      <c r="S87" s="26"/>
      <c r="T87" s="26"/>
      <c r="U87" s="26"/>
    </row>
    <row r="88" spans="1:21" x14ac:dyDescent="0.2">
      <c r="A88" s="26"/>
      <c r="B88" s="26"/>
      <c r="C88" s="26"/>
      <c r="D88" s="26"/>
      <c r="E88" s="26"/>
      <c r="F88" s="26"/>
      <c r="G88" s="26"/>
      <c r="H88" s="26"/>
      <c r="I88" s="26"/>
      <c r="J88" s="26"/>
      <c r="K88" s="26"/>
      <c r="L88" s="26"/>
      <c r="M88" s="26"/>
      <c r="N88" s="26"/>
      <c r="O88" s="26"/>
      <c r="P88" s="26"/>
      <c r="Q88" s="26"/>
      <c r="R88" s="26"/>
      <c r="S88" s="26"/>
      <c r="T88" s="26"/>
      <c r="U88" s="26"/>
    </row>
    <row r="89" spans="1:21" x14ac:dyDescent="0.2">
      <c r="B89" s="26"/>
      <c r="C89" s="26"/>
      <c r="D89" s="26"/>
      <c r="E89" s="26"/>
      <c r="F89" s="26"/>
      <c r="G89" s="26"/>
      <c r="H89" s="26"/>
      <c r="I89" s="26"/>
      <c r="J89" s="26"/>
      <c r="K89" s="26"/>
      <c r="L89" s="26"/>
      <c r="M89" s="26"/>
      <c r="N89" s="26"/>
      <c r="O89" s="26"/>
      <c r="P89" s="26"/>
      <c r="Q89" s="26"/>
      <c r="R89" s="26"/>
      <c r="S89" s="26"/>
      <c r="T89" s="26"/>
      <c r="U89" s="26"/>
    </row>
    <row r="90" spans="1:21" x14ac:dyDescent="0.2">
      <c r="B90" s="26"/>
      <c r="C90" s="26"/>
      <c r="D90" s="26"/>
      <c r="E90" s="26"/>
      <c r="F90" s="26"/>
      <c r="G90" s="26"/>
      <c r="H90" s="26"/>
      <c r="I90" s="26"/>
      <c r="J90" s="26"/>
      <c r="K90" s="26"/>
      <c r="L90" s="26"/>
      <c r="M90" s="26"/>
      <c r="N90" s="26"/>
      <c r="O90" s="26"/>
      <c r="P90" s="26"/>
      <c r="Q90" s="26"/>
      <c r="R90" s="26"/>
      <c r="S90" s="26"/>
      <c r="T90" s="26"/>
      <c r="U90" s="2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2:AZ8"/>
  <sheetViews>
    <sheetView showGridLines="0" zoomScaleNormal="100" workbookViewId="0">
      <selection activeCell="C7" sqref="C7"/>
    </sheetView>
  </sheetViews>
  <sheetFormatPr defaultColWidth="9.140625" defaultRowHeight="14.25" x14ac:dyDescent="0.2"/>
  <cols>
    <col min="1" max="1" width="9.140625" style="9"/>
    <col min="2" max="2" width="30.7109375" style="9" customWidth="1"/>
    <col min="3" max="3" width="12.42578125" style="9" customWidth="1"/>
    <col min="4" max="10" width="9.140625" style="9" customWidth="1"/>
    <col min="11" max="16384" width="9.140625" style="9"/>
  </cols>
  <sheetData>
    <row r="2" spans="1:52" ht="15.75" x14ac:dyDescent="0.3">
      <c r="B2" s="81" t="s">
        <v>368</v>
      </c>
      <c r="C2" s="82"/>
      <c r="D2" s="82"/>
      <c r="E2" s="82"/>
      <c r="F2" s="82"/>
      <c r="G2" s="82"/>
      <c r="H2" s="82"/>
      <c r="I2" s="82"/>
      <c r="J2" s="82"/>
      <c r="K2" s="82"/>
      <c r="L2" s="82"/>
      <c r="M2" s="82"/>
      <c r="N2" s="82"/>
      <c r="O2" s="82"/>
      <c r="P2" s="82"/>
      <c r="Q2" s="82"/>
      <c r="R2" s="82"/>
      <c r="S2" s="82"/>
      <c r="T2" s="82"/>
      <c r="U2" s="82"/>
      <c r="V2" s="82"/>
      <c r="W2" s="82"/>
      <c r="X2" s="82"/>
      <c r="Y2" s="82"/>
      <c r="Z2" s="82"/>
      <c r="AA2" s="82"/>
    </row>
    <row r="3" spans="1:52" ht="15" x14ac:dyDescent="0.25">
      <c r="B3" s="84" t="s">
        <v>8</v>
      </c>
      <c r="C3" s="85"/>
      <c r="D3" s="85"/>
      <c r="E3" s="85"/>
      <c r="F3" s="85"/>
      <c r="G3" s="85"/>
      <c r="H3" s="85"/>
      <c r="I3" s="85"/>
      <c r="J3" s="85"/>
      <c r="K3" s="85"/>
      <c r="L3" s="85"/>
      <c r="M3" s="85"/>
      <c r="N3" s="85"/>
      <c r="O3" s="85"/>
      <c r="P3" s="85"/>
      <c r="Q3" s="85"/>
      <c r="R3" s="85"/>
      <c r="S3" s="85"/>
      <c r="T3" s="85"/>
      <c r="U3" s="85"/>
      <c r="V3" s="85"/>
      <c r="W3" s="85"/>
      <c r="X3" s="85"/>
      <c r="Y3" s="85"/>
      <c r="Z3" s="85"/>
      <c r="AA3" s="85"/>
    </row>
    <row r="4" spans="1:52" ht="27" customHeight="1" x14ac:dyDescent="0.25">
      <c r="B4" s="87" t="s">
        <v>70</v>
      </c>
      <c r="C4" s="88" t="s">
        <v>325</v>
      </c>
      <c r="D4" s="88">
        <v>2024</v>
      </c>
      <c r="E4" s="88">
        <v>2023</v>
      </c>
      <c r="F4" s="88">
        <v>2022</v>
      </c>
      <c r="G4" s="88">
        <v>2021</v>
      </c>
      <c r="H4" s="88">
        <v>2020</v>
      </c>
      <c r="I4" s="88">
        <v>2019</v>
      </c>
      <c r="J4" s="88">
        <v>2018</v>
      </c>
      <c r="K4" s="88">
        <v>2017</v>
      </c>
      <c r="L4" s="88">
        <v>2016</v>
      </c>
      <c r="M4" s="88">
        <v>2015</v>
      </c>
      <c r="N4" s="88">
        <v>2014</v>
      </c>
      <c r="O4" s="89">
        <v>2013</v>
      </c>
      <c r="P4" s="89">
        <v>2012</v>
      </c>
      <c r="Q4" s="88">
        <v>2011</v>
      </c>
      <c r="R4" s="88">
        <v>2010</v>
      </c>
      <c r="S4" s="88">
        <v>2009</v>
      </c>
      <c r="T4" s="88">
        <v>2008</v>
      </c>
      <c r="U4" s="88">
        <v>2007</v>
      </c>
      <c r="V4" s="88">
        <v>2006</v>
      </c>
      <c r="W4" s="88">
        <v>2005</v>
      </c>
      <c r="X4" s="88">
        <v>2004</v>
      </c>
      <c r="Y4" s="88">
        <v>2003</v>
      </c>
      <c r="Z4" s="88">
        <v>2002</v>
      </c>
      <c r="AA4" s="88">
        <v>2001</v>
      </c>
    </row>
    <row r="5" spans="1:52" ht="15" x14ac:dyDescent="0.25">
      <c r="B5" s="96" t="s">
        <v>0</v>
      </c>
      <c r="C5" s="97">
        <v>-2.5773843739035799E-2</v>
      </c>
      <c r="D5" s="98">
        <v>11652.689753333341</v>
      </c>
      <c r="E5" s="98">
        <v>11960.969923098592</v>
      </c>
      <c r="F5" s="98">
        <v>12641.880789999999</v>
      </c>
      <c r="G5" s="98">
        <v>12649.205129107982</v>
      </c>
      <c r="H5" s="98">
        <v>13087.03</v>
      </c>
      <c r="I5" s="98">
        <v>13363.3</v>
      </c>
      <c r="J5" s="98">
        <v>13096.047799999988</v>
      </c>
      <c r="K5" s="98">
        <v>13352</v>
      </c>
      <c r="L5" s="98">
        <v>13630</v>
      </c>
      <c r="M5" s="98">
        <v>13508</v>
      </c>
      <c r="N5" s="98">
        <v>13117</v>
      </c>
      <c r="O5" s="98">
        <v>13607</v>
      </c>
      <c r="P5" s="98">
        <v>14104</v>
      </c>
      <c r="Q5" s="98">
        <v>14949</v>
      </c>
      <c r="R5" s="98">
        <v>15740</v>
      </c>
      <c r="S5" s="98">
        <v>16595</v>
      </c>
      <c r="T5" s="98">
        <v>17244</v>
      </c>
      <c r="U5" s="98">
        <v>17700</v>
      </c>
      <c r="V5" s="98">
        <v>16597</v>
      </c>
      <c r="W5" s="98">
        <v>16693</v>
      </c>
      <c r="X5" s="98">
        <v>19739</v>
      </c>
      <c r="Y5" s="98">
        <v>20471</v>
      </c>
      <c r="Z5" s="98">
        <v>21873</v>
      </c>
      <c r="AA5" s="98">
        <v>22405</v>
      </c>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1:52" ht="22.5" x14ac:dyDescent="0.2">
      <c r="B6" s="120" t="s">
        <v>133</v>
      </c>
      <c r="C6" s="121">
        <v>2.4416625748381993E-2</v>
      </c>
      <c r="D6" s="122">
        <v>3910.2644816332686</v>
      </c>
      <c r="E6" s="122">
        <v>3817.064642792815</v>
      </c>
      <c r="F6" s="122">
        <v>3595.2420055221701</v>
      </c>
      <c r="G6" s="122">
        <v>3474.3811160482892</v>
      </c>
      <c r="H6" s="122">
        <v>3326.1279658092012</v>
      </c>
      <c r="I6" s="122">
        <v>3271.6614011135948</v>
      </c>
      <c r="J6" s="123">
        <v>2958.797888691488</v>
      </c>
      <c r="K6" s="123">
        <v>2869.835638034117</v>
      </c>
      <c r="L6" s="123">
        <v>2834.2741684180032</v>
      </c>
      <c r="M6" s="124">
        <v>2929.2708734732901</v>
      </c>
      <c r="N6" s="124">
        <v>3085.0407888513223</v>
      </c>
      <c r="O6" s="124">
        <v>2743</v>
      </c>
      <c r="P6" s="124">
        <v>2826</v>
      </c>
      <c r="Q6" s="124">
        <v>2640</v>
      </c>
      <c r="R6" s="124">
        <v>2579</v>
      </c>
      <c r="S6" s="124">
        <v>2447</v>
      </c>
      <c r="T6" s="124">
        <v>2403</v>
      </c>
      <c r="U6" s="124">
        <v>2504</v>
      </c>
      <c r="V6" s="124">
        <v>2442</v>
      </c>
      <c r="W6" s="124">
        <v>2400</v>
      </c>
      <c r="X6" s="124">
        <v>1929</v>
      </c>
      <c r="Y6" s="124">
        <v>1778</v>
      </c>
      <c r="Z6" s="124">
        <v>1581</v>
      </c>
      <c r="AA6" s="124">
        <v>1575</v>
      </c>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1:52" s="13" customFormat="1" ht="26.25" customHeight="1" x14ac:dyDescent="0.2">
      <c r="A7" s="9"/>
      <c r="B7" s="125" t="s">
        <v>134</v>
      </c>
      <c r="C7" s="126">
        <v>5.4619026479074684E-3</v>
      </c>
      <c r="D7" s="127">
        <v>3288.7001527613697</v>
      </c>
      <c r="E7" s="127">
        <v>3270.8351694882731</v>
      </c>
      <c r="F7" s="127">
        <v>3102.0207122710694</v>
      </c>
      <c r="G7" s="127">
        <v>3259.2693396325417</v>
      </c>
      <c r="H7" s="127">
        <v>3216.7581874363646</v>
      </c>
      <c r="I7" s="127">
        <v>3176.3702923432957</v>
      </c>
      <c r="J7" s="128">
        <v>2895.1055662343329</v>
      </c>
      <c r="K7" s="128">
        <v>2830.2126607831528</v>
      </c>
      <c r="L7" s="128">
        <v>2825.7967780837525</v>
      </c>
      <c r="M7" s="129">
        <v>2929.2708734732901</v>
      </c>
      <c r="N7" s="129">
        <v>3097.430510894902</v>
      </c>
      <c r="O7" s="129">
        <v>2771</v>
      </c>
      <c r="P7" s="129">
        <v>2878</v>
      </c>
      <c r="Q7" s="129">
        <v>2753</v>
      </c>
      <c r="R7" s="129">
        <v>2765</v>
      </c>
      <c r="S7" s="129">
        <v>2683</v>
      </c>
      <c r="T7" s="129">
        <v>2667</v>
      </c>
      <c r="U7" s="129">
        <v>2874</v>
      </c>
      <c r="V7" s="129">
        <v>2853</v>
      </c>
      <c r="W7" s="129">
        <v>2857</v>
      </c>
      <c r="X7" s="129">
        <v>2338</v>
      </c>
      <c r="Y7" s="129">
        <v>2178</v>
      </c>
      <c r="Z7" s="129">
        <v>1979</v>
      </c>
      <c r="AA7" s="129">
        <v>2019</v>
      </c>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1:52" x14ac:dyDescent="0.2">
      <c r="B8" s="11" t="s">
        <v>135</v>
      </c>
      <c r="I8" s="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68"/>
  <sheetViews>
    <sheetView showGridLines="0" showRowColHeaders="0" zoomScaleNormal="100" workbookViewId="0">
      <selection activeCell="D63" sqref="D63"/>
    </sheetView>
  </sheetViews>
  <sheetFormatPr defaultColWidth="9.140625" defaultRowHeight="11.25" x14ac:dyDescent="0.2"/>
  <cols>
    <col min="1" max="1" width="9.140625" style="11"/>
    <col min="2" max="2" width="122.7109375" style="11" bestFit="1" customWidth="1"/>
    <col min="3" max="3" width="9.140625" style="11"/>
    <col min="4" max="4" width="72.5703125" style="11" bestFit="1" customWidth="1"/>
    <col min="5" max="16384" width="9.140625" style="11"/>
  </cols>
  <sheetData>
    <row r="1" spans="2:6" ht="14.45" customHeight="1" x14ac:dyDescent="0.2">
      <c r="B1" s="157" t="s">
        <v>63</v>
      </c>
    </row>
    <row r="2" spans="2:6" ht="10.15" customHeight="1" x14ac:dyDescent="0.2">
      <c r="B2" s="157"/>
      <c r="C2" s="156"/>
      <c r="E2" s="156"/>
      <c r="F2" s="156"/>
    </row>
    <row r="3" spans="2:6" ht="10.15" customHeight="1" x14ac:dyDescent="0.2">
      <c r="B3" s="134"/>
      <c r="C3" s="156"/>
      <c r="D3" s="12"/>
      <c r="E3" s="156"/>
      <c r="F3" s="156"/>
    </row>
    <row r="4" spans="2:6" ht="10.15" customHeight="1" thickBot="1" x14ac:dyDescent="0.25">
      <c r="B4" s="135" t="s">
        <v>9</v>
      </c>
      <c r="C4" s="156"/>
      <c r="E4" s="156"/>
      <c r="F4" s="156"/>
    </row>
    <row r="5" spans="2:6" ht="10.15" customHeight="1" thickTop="1" x14ac:dyDescent="0.2">
      <c r="B5" s="136" t="s">
        <v>141</v>
      </c>
      <c r="C5" s="156"/>
      <c r="E5" s="156"/>
      <c r="F5" s="156"/>
    </row>
    <row r="6" spans="2:6" ht="12.75" x14ac:dyDescent="0.2">
      <c r="B6" s="137" t="s">
        <v>10</v>
      </c>
      <c r="C6" s="156"/>
      <c r="E6" s="156"/>
      <c r="F6" s="156"/>
    </row>
    <row r="7" spans="2:6" ht="12.75" x14ac:dyDescent="0.2">
      <c r="B7" s="138" t="s">
        <v>106</v>
      </c>
      <c r="C7" s="156"/>
      <c r="E7" s="156"/>
      <c r="F7" s="156"/>
    </row>
    <row r="8" spans="2:6" ht="38.25" x14ac:dyDescent="0.2">
      <c r="B8" s="138" t="s">
        <v>107</v>
      </c>
      <c r="C8" s="156"/>
      <c r="E8" s="156"/>
      <c r="F8" s="156"/>
    </row>
    <row r="9" spans="2:6" ht="25.5" x14ac:dyDescent="0.2">
      <c r="B9" s="138" t="s">
        <v>108</v>
      </c>
      <c r="C9" s="156"/>
      <c r="E9" s="156"/>
      <c r="F9" s="156"/>
    </row>
    <row r="10" spans="2:6" ht="12.75" x14ac:dyDescent="0.2">
      <c r="B10" s="138" t="s">
        <v>109</v>
      </c>
      <c r="C10" s="156"/>
      <c r="E10" s="156"/>
      <c r="F10" s="156"/>
    </row>
    <row r="11" spans="2:6" ht="12.75" x14ac:dyDescent="0.2">
      <c r="B11" s="138"/>
      <c r="C11" s="156"/>
      <c r="E11" s="156"/>
      <c r="F11" s="156"/>
    </row>
    <row r="12" spans="2:6" ht="12.75" x14ac:dyDescent="0.2">
      <c r="B12" s="136" t="s">
        <v>142</v>
      </c>
      <c r="C12" s="156"/>
      <c r="E12" s="156"/>
      <c r="F12" s="156"/>
    </row>
    <row r="13" spans="2:6" ht="12.75" x14ac:dyDescent="0.2">
      <c r="B13" s="137" t="s">
        <v>11</v>
      </c>
      <c r="C13" s="156"/>
      <c r="E13" s="156"/>
      <c r="F13" s="156"/>
    </row>
    <row r="14" spans="2:6" ht="12.75" x14ac:dyDescent="0.2">
      <c r="B14" s="138" t="s">
        <v>110</v>
      </c>
      <c r="C14" s="156"/>
      <c r="E14" s="156"/>
      <c r="F14" s="156"/>
    </row>
    <row r="15" spans="2:6" ht="12.75" x14ac:dyDescent="0.2">
      <c r="B15" s="138" t="s">
        <v>111</v>
      </c>
      <c r="C15" s="156"/>
      <c r="E15" s="156"/>
      <c r="F15" s="156"/>
    </row>
    <row r="16" spans="2:6" ht="12.75" x14ac:dyDescent="0.2">
      <c r="B16" s="138" t="s">
        <v>112</v>
      </c>
      <c r="C16" s="156"/>
      <c r="E16" s="156"/>
      <c r="F16" s="156"/>
    </row>
    <row r="17" spans="2:6" ht="12.75" x14ac:dyDescent="0.2">
      <c r="B17" s="138" t="s">
        <v>113</v>
      </c>
      <c r="C17" s="156"/>
      <c r="E17" s="156"/>
      <c r="F17" s="156"/>
    </row>
    <row r="18" spans="2:6" ht="12.75" x14ac:dyDescent="0.2">
      <c r="B18" s="138" t="s">
        <v>114</v>
      </c>
      <c r="C18" s="156"/>
      <c r="E18" s="156"/>
      <c r="F18" s="156"/>
    </row>
    <row r="19" spans="2:6" ht="12.75" x14ac:dyDescent="0.2">
      <c r="B19" s="138"/>
      <c r="C19" s="156"/>
      <c r="E19" s="156"/>
      <c r="F19" s="156"/>
    </row>
    <row r="20" spans="2:6" ht="12.75" x14ac:dyDescent="0.2">
      <c r="B20" s="139" t="s">
        <v>12</v>
      </c>
      <c r="C20" s="156"/>
      <c r="E20" s="156"/>
      <c r="F20" s="156"/>
    </row>
    <row r="21" spans="2:6" ht="12.75" x14ac:dyDescent="0.2">
      <c r="B21" s="137" t="s">
        <v>115</v>
      </c>
      <c r="C21" s="156"/>
      <c r="E21" s="156"/>
      <c r="F21" s="156"/>
    </row>
    <row r="22" spans="2:6" ht="12.75" x14ac:dyDescent="0.2">
      <c r="B22" s="140"/>
    </row>
    <row r="23" spans="2:6" ht="13.5" thickBot="1" x14ac:dyDescent="0.25">
      <c r="B23" s="135" t="s">
        <v>13</v>
      </c>
    </row>
    <row r="24" spans="2:6" ht="13.5" thickTop="1" x14ac:dyDescent="0.2">
      <c r="B24" s="136" t="s">
        <v>14</v>
      </c>
    </row>
    <row r="25" spans="2:6" ht="12.75" x14ac:dyDescent="0.2">
      <c r="B25" s="137" t="s">
        <v>15</v>
      </c>
    </row>
    <row r="26" spans="2:6" ht="12.75" x14ac:dyDescent="0.2">
      <c r="B26" s="138" t="s">
        <v>116</v>
      </c>
    </row>
    <row r="27" spans="2:6" ht="38.25" x14ac:dyDescent="0.2">
      <c r="B27" s="138" t="s">
        <v>117</v>
      </c>
    </row>
    <row r="28" spans="2:6" ht="12.75" x14ac:dyDescent="0.2">
      <c r="B28" s="138" t="s">
        <v>118</v>
      </c>
    </row>
    <row r="29" spans="2:6" ht="12.75" x14ac:dyDescent="0.2">
      <c r="B29" s="138" t="s">
        <v>119</v>
      </c>
    </row>
    <row r="30" spans="2:6" ht="25.5" x14ac:dyDescent="0.2">
      <c r="B30" s="138" t="s">
        <v>120</v>
      </c>
    </row>
    <row r="31" spans="2:6" ht="12.75" x14ac:dyDescent="0.2">
      <c r="B31" s="138" t="s">
        <v>121</v>
      </c>
    </row>
    <row r="32" spans="2:6" ht="12.75" x14ac:dyDescent="0.2">
      <c r="B32" s="137"/>
    </row>
    <row r="33" spans="2:2" ht="12.75" x14ac:dyDescent="0.2">
      <c r="B33" s="136" t="s">
        <v>16</v>
      </c>
    </row>
    <row r="34" spans="2:2" ht="25.5" x14ac:dyDescent="0.2">
      <c r="B34" s="137" t="s">
        <v>17</v>
      </c>
    </row>
    <row r="35" spans="2:2" ht="25.5" x14ac:dyDescent="0.2">
      <c r="B35" s="138" t="s">
        <v>122</v>
      </c>
    </row>
    <row r="36" spans="2:2" ht="12.75" x14ac:dyDescent="0.2">
      <c r="B36" s="138" t="s">
        <v>123</v>
      </c>
    </row>
    <row r="37" spans="2:2" ht="12.75" x14ac:dyDescent="0.2">
      <c r="B37" s="138" t="s">
        <v>124</v>
      </c>
    </row>
    <row r="38" spans="2:2" ht="25.5" x14ac:dyDescent="0.2">
      <c r="B38" s="138" t="s">
        <v>125</v>
      </c>
    </row>
    <row r="39" spans="2:2" ht="12.75" x14ac:dyDescent="0.2">
      <c r="B39" s="138" t="s">
        <v>126</v>
      </c>
    </row>
    <row r="40" spans="2:2" ht="12.75" x14ac:dyDescent="0.2">
      <c r="B40" s="138" t="s">
        <v>127</v>
      </c>
    </row>
    <row r="41" spans="2:2" ht="12.75" x14ac:dyDescent="0.2">
      <c r="B41" s="137"/>
    </row>
    <row r="42" spans="2:2" ht="12.75" x14ac:dyDescent="0.2">
      <c r="B42" s="136" t="s">
        <v>18</v>
      </c>
    </row>
    <row r="43" spans="2:2" ht="12.75" x14ac:dyDescent="0.2">
      <c r="B43" s="137" t="s">
        <v>19</v>
      </c>
    </row>
    <row r="44" spans="2:2" ht="12.75" x14ac:dyDescent="0.2">
      <c r="B44" s="140"/>
    </row>
    <row r="45" spans="2:2" ht="13.5" thickBot="1" x14ac:dyDescent="0.25">
      <c r="B45" s="135" t="s">
        <v>20</v>
      </c>
    </row>
    <row r="46" spans="2:2" ht="13.5" thickTop="1" x14ac:dyDescent="0.2">
      <c r="B46" s="136" t="s">
        <v>21</v>
      </c>
    </row>
    <row r="47" spans="2:2" ht="38.25" x14ac:dyDescent="0.2">
      <c r="B47" s="137" t="s">
        <v>22</v>
      </c>
    </row>
    <row r="48" spans="2:2" ht="12.75" x14ac:dyDescent="0.2">
      <c r="B48" s="137"/>
    </row>
    <row r="49" spans="2:2" ht="12.75" x14ac:dyDescent="0.2">
      <c r="B49" s="136" t="s">
        <v>23</v>
      </c>
    </row>
    <row r="50" spans="2:2" ht="38.25" x14ac:dyDescent="0.2">
      <c r="B50" s="137" t="s">
        <v>24</v>
      </c>
    </row>
    <row r="51" spans="2:2" ht="12.75" x14ac:dyDescent="0.2">
      <c r="B51" s="137"/>
    </row>
    <row r="52" spans="2:2" ht="12.75" x14ac:dyDescent="0.2">
      <c r="B52" s="140"/>
    </row>
    <row r="53" spans="2:2" ht="13.5" thickBot="1" x14ac:dyDescent="0.25">
      <c r="B53" s="135" t="s">
        <v>25</v>
      </c>
    </row>
    <row r="54" spans="2:2" ht="13.5" thickTop="1" x14ac:dyDescent="0.2">
      <c r="B54" s="136" t="s">
        <v>26</v>
      </c>
    </row>
    <row r="55" spans="2:2" ht="38.25" x14ac:dyDescent="0.2">
      <c r="B55" s="137" t="s">
        <v>143</v>
      </c>
    </row>
    <row r="56" spans="2:2" ht="12.75" x14ac:dyDescent="0.2">
      <c r="B56" s="137"/>
    </row>
    <row r="57" spans="2:2" ht="12.75" x14ac:dyDescent="0.2">
      <c r="B57" s="136" t="s">
        <v>27</v>
      </c>
    </row>
    <row r="58" spans="2:2" ht="51" x14ac:dyDescent="0.2">
      <c r="B58" s="137" t="s">
        <v>144</v>
      </c>
    </row>
    <row r="59" spans="2:2" ht="12.75" x14ac:dyDescent="0.2">
      <c r="B59" s="137" t="s">
        <v>28</v>
      </c>
    </row>
    <row r="60" spans="2:2" ht="12.75" x14ac:dyDescent="0.2">
      <c r="B60" s="137"/>
    </row>
    <row r="61" spans="2:2" ht="12.75" x14ac:dyDescent="0.2">
      <c r="B61" s="137" t="s">
        <v>29</v>
      </c>
    </row>
    <row r="62" spans="2:2" ht="12.75" x14ac:dyDescent="0.2">
      <c r="B62" s="140"/>
    </row>
    <row r="63" spans="2:2" ht="13.5" thickBot="1" x14ac:dyDescent="0.25">
      <c r="B63" s="135" t="s">
        <v>30</v>
      </c>
    </row>
    <row r="64" spans="2:2" ht="13.5" thickTop="1" x14ac:dyDescent="0.2">
      <c r="B64" s="136" t="s">
        <v>31</v>
      </c>
    </row>
    <row r="65" spans="2:2" ht="38.25" x14ac:dyDescent="0.2">
      <c r="B65" s="137" t="s">
        <v>145</v>
      </c>
    </row>
    <row r="66" spans="2:2" ht="12.75" x14ac:dyDescent="0.2">
      <c r="B66" s="137"/>
    </row>
    <row r="67" spans="2:2" ht="12.75" x14ac:dyDescent="0.2">
      <c r="B67" s="136" t="s">
        <v>32</v>
      </c>
    </row>
    <row r="68" spans="2:2" ht="63.75" x14ac:dyDescent="0.2">
      <c r="B68" s="137" t="s">
        <v>157</v>
      </c>
    </row>
  </sheetData>
  <mergeCells count="4">
    <mergeCell ref="C2:C21"/>
    <mergeCell ref="E2:E21"/>
    <mergeCell ref="F2:F21"/>
    <mergeCell ref="B1: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2</vt:i4>
      </vt:variant>
    </vt:vector>
  </HeadingPairs>
  <TitlesOfParts>
    <vt:vector size="12" baseType="lpstr">
      <vt:lpstr>Forside</vt:lpstr>
      <vt:lpstr>Indholdsfortegnelse</vt:lpstr>
      <vt:lpstr>Forord</vt:lpstr>
      <vt:lpstr>Datagrundlag</vt:lpstr>
      <vt:lpstr>Omsætning og Resultat</vt:lpstr>
      <vt:lpstr>Omsætning - opdeling</vt:lpstr>
      <vt:lpstr>Investeringer</vt:lpstr>
      <vt:lpstr>Ansatte</vt:lpstr>
      <vt:lpstr>Omsætning - definitioner</vt:lpstr>
      <vt:lpstr>Investering - definitioner</vt:lpstr>
      <vt:lpstr>Datagrundlag!_Toc463862292</vt:lpstr>
      <vt:lpstr>Forord!_Toc463862292</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Sanne Ladegaard Mogensen</dc:creator>
  <cp:lastModifiedBy>Laura Møller Nielsen</cp:lastModifiedBy>
  <cp:lastPrinted>2018-06-27T11:58:10Z</cp:lastPrinted>
  <dcterms:created xsi:type="dcterms:W3CDTF">2018-03-19T10:34:52Z</dcterms:created>
  <dcterms:modified xsi:type="dcterms:W3CDTF">2025-08-22T08:44:53Z</dcterms:modified>
</cp:coreProperties>
</file>